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99" i="2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8" i="1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<sst xmlns="http://schemas.openxmlformats.org/spreadsheetml/2006/main" count="2034" uniqueCount="434">
  <si>
    <t>м. Житомир</t>
  </si>
  <si>
    <t xml:space="preserve">Аналіз фінансування установ з 16.12.2019 по 21.12.2019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</si>
  <si>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</si>
  <si>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</si>
  <si>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</si>
  <si>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</si>
  <si>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</si>
  <si>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</si>
  <si>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</si>
  <si>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</si>
  <si>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</si>
  <si>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</si>
  <si>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</si>
  <si>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</si>
  <si>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</si>
  <si>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</si>
  <si>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</si>
  <si>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</si>
  <si>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</si>
  <si>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</si>
  <si>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</si>
  <si>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</si>
  <si>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</si>
  <si>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</si>
  <si>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</si>
  <si>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</si>
  <si>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</si>
  <si>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</si>
  <si>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</si>
  <si>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</si>
  <si>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</si>
  <si>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</si>
  <si>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</si>
  <si>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</si>
  <si>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</si>
  <si>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</si>
  <si>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</si>
  <si>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</si>
  <si>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</si>
  <si>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</si>
  <si>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</si>
  <si>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</si>
  <si>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</si>
  <si>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</si>
  <si>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</si>
  <si>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</si>
  <si>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</si>
  <si>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</si>
  <si>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</si>
  <si>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</si>
  <si>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</si>
  <si>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</si>
  <si>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</si>
  <si>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</si>
  <si>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</si>
  <si>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</si>
  <si>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</si>
  <si>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</si>
  <si>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</si>
  <si>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</si>
  <si>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</si>
  <si>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</si>
  <si>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</si>
  <si>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</si>
  <si>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</si>
  <si>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</si>
  <si>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</si>
  <si>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</si>
  <si>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</si>
  <si>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</si>
  <si>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</si>
  <si>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</si>
  <si>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</si>
  <si>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</si>
  <si>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</si>
  <si>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</si>
  <si>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</si>
  <si>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</si>
  <si>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</si>
  <si>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</si>
  <si>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</si>
  <si>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</si>
  <si>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</si>
  <si>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</si>
  <si>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</si>
  <si>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</si>
  <si>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</si>
  <si>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</si>
  <si>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</si>
  <si>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</si>
  <si>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</si>
  <si>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</si>
  <si>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</si>
  <si>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</si>
  <si>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</si>
  <si>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</si>
  <si>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</si>
  <si>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</si>
  <si>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</si>
  <si>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</si>
  <si>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</si>
  <si>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</si>
  <si>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</si>
  <si>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</si>
  <si>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</si>
  <si>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</si>
  <si>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</si>
  <si>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</si>
  <si>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</si>
  <si>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</si>
  <si>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</si>
  <si>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</si>
  <si>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</si>
  <si>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</si>
  <si>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</si>
  <si>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</si>
  <si>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</si>
  <si>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</si>
  <si>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</si>
  <si>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</si>
  <si>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</si>
  <si>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</si>
  <si>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</si>
  <si>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</si>
  <si>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</si>
  <si>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</si>
  <si>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</si>
  <si>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</si>
  <si>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</si>
  <si>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</si>
  <si>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</si>
  <si>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</si>
  <si>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</si>
  <si>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</si>
  <si>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</si>
  <si>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</si>
  <si>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</si>
  <si>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</si>
  <si>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</si>
  <si>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</si>
  <si>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</si>
  <si>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</si>
  <si>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</si>
  <si>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</si>
  <si>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</si>
  <si>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</si>
  <si>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</si>
  <si>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</si>
  <si>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</si>
  <si>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</si>
  <si>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</si>
  <si>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</si>
  <si>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</si>
  <si>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</si>
  <si>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</si>
  <si>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</si>
  <si>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</si>
  <si>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</si>
  <si>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</si>
  <si>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</si>
  <si>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</si>
  <si>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</si>
  <si>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</si>
  <si>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</si>
  <si>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</si>
  <si>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</si>
  <si>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</si>
  <si>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</si>
  <si>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</si>
  <si>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</si>
  <si>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</si>
  <si>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</si>
  <si>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</si>
  <si>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</si>
  <si>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</si>
  <si>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</si>
  <si>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</si>
  <si>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</si>
  <si>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</si>
  <si>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</si>
  <si>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</si>
  <si>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</si>
  <si>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</si>
  <si>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</si>
  <si>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</si>
  <si>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</si>
  <si>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</si>
  <si>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</si>
  <si>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</si>
  <si>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</si>
  <si>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</si>
  <si>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</si>
  <si>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</si>
  <si>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</si>
  <si>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</si>
  <si>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</si>
  <si>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</si>
  <si>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</si>
  <si>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</si>
  <si>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</si>
  <si>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</si>
  <si>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</si>
  <si>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</si>
  <si>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</si>
  <si>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</si>
  <si>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</si>
  <si>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</si>
  <si>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</si>
  <si>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</si>
  <si>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</si>
  <si>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</si>
  <si>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</si>
  <si>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</si>
  <si>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</si>
  <si>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</si>
  <si>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</si>
  <si>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</si>
  <si>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</si>
  <si>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</si>
  <si>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</si>
  <si>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</si>
  <si>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</si>
  <si>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</si>
  <si>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</si>
  <si>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</si>
  <si>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</si>
  <si>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</si>
  <si>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</si>
  <si>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</si>
  <si>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</si>
  <si>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</si>
  <si>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</si>
  <si>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</si>
  <si>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</si>
  <si>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</si>
  <si>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</si>
  <si>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</si>
  <si>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</si>
  <si>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</si>
  <si>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</si>
  <si>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</si>
  <si>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</si>
  <si>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</si>
  <si>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</si>
  <si>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</si>
  <si>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</si>
  <si>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</si>
  <si>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</si>
  <si>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</si>
  <si>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</si>
  <si>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</si>
  <si>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</si>
  <si>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</si>
  <si>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</si>
  <si>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</si>
  <si>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</si>
  <si>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</si>
  <si>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</si>
  <si>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</si>
  <si>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</si>
  <si>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</si>
  <si>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</si>
  <si>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</si>
  <si>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</si>
  <si>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</si>
  <si>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</si>
  <si>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</si>
  <si>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</si>
  <si>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</si>
  <si>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</si>
  <si>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Здійснення заходів із землеустрою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</si>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</sst>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9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89184.137060000008</v>
      </c>
      <c r="E6" s="7">
        <v>4652.8968400000012</v>
      </c>
      <c r="F6" s="7">
        <v>863.35478000000012</v>
      </c>
      <c r="G6" s="7">
        <v>0</v>
      </c>
      <c r="H6" s="7">
        <v>676.54432999999995</v>
      </c>
      <c r="I6" s="7">
        <v>273.64584000000002</v>
      </c>
      <c r="J6" s="7">
        <v>319.06599</v>
      </c>
      <c r="K6" s="7">
        <f t="shared" ref="K6:K69" si="0">E6-F6</f>
        <v>3789.5420600000011</v>
      </c>
      <c r="L6" s="7">
        <f t="shared" ref="L6:L69" si="1">D6-F6</f>
        <v>88320.782280000014</v>
      </c>
      <c r="M6" s="7">
        <f t="shared" ref="M6:M69" si="2">IF(E6=0,0,(F6/E6)*100)</f>
        <v>18.555210005472631</v>
      </c>
      <c r="N6" s="7">
        <f t="shared" ref="N6:N69" si="3">D6-H6</f>
        <v>88507.592730000004</v>
      </c>
      <c r="O6" s="7">
        <f t="shared" ref="O6:O69" si="4">E6-H6</f>
        <v>3976.3525100000015</v>
      </c>
      <c r="P6" s="7">
        <f t="shared" ref="P6:P69" si="5">IF(E6=0,0,(H6/E6)*100)</f>
        <v>14.540282178274122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71892.270759999985</v>
      </c>
      <c r="E7" s="7">
        <v>4481.25353</v>
      </c>
      <c r="F7" s="7">
        <v>457.63695000000001</v>
      </c>
      <c r="G7" s="7">
        <v>0</v>
      </c>
      <c r="H7" s="7">
        <v>400.57196999999996</v>
      </c>
      <c r="I7" s="7">
        <v>70.980069999999998</v>
      </c>
      <c r="J7" s="7">
        <v>64.754220000000004</v>
      </c>
      <c r="K7" s="7">
        <f t="shared" si="0"/>
        <v>4023.6165799999999</v>
      </c>
      <c r="L7" s="7">
        <f t="shared" si="1"/>
        <v>71434.633809999985</v>
      </c>
      <c r="M7" s="7">
        <f t="shared" si="2"/>
        <v>10.212253043402345</v>
      </c>
      <c r="N7" s="7">
        <f t="shared" si="3"/>
        <v>71491.69878999998</v>
      </c>
      <c r="O7" s="7">
        <f t="shared" si="4"/>
        <v>4080.68156</v>
      </c>
      <c r="P7" s="7">
        <f t="shared" si="5"/>
        <v>8.9388374774680504</v>
      </c>
    </row>
    <row r="8" spans="1:16">
      <c r="A8" s="8" t="s">
        <v>23</v>
      </c>
      <c r="B8" s="9" t="s">
        <v>24</v>
      </c>
      <c r="C8" s="10">
        <v>52854.969000000005</v>
      </c>
      <c r="D8" s="10">
        <v>54135.601999999999</v>
      </c>
      <c r="E8" s="10">
        <v>3564.86</v>
      </c>
      <c r="F8" s="10">
        <v>126.20961</v>
      </c>
      <c r="G8" s="10">
        <v>0</v>
      </c>
      <c r="H8" s="10">
        <v>126.20961</v>
      </c>
      <c r="I8" s="10">
        <v>0</v>
      </c>
      <c r="J8" s="10">
        <v>0</v>
      </c>
      <c r="K8" s="10">
        <f t="shared" si="0"/>
        <v>3438.6503900000002</v>
      </c>
      <c r="L8" s="10">
        <f t="shared" si="1"/>
        <v>54009.392390000001</v>
      </c>
      <c r="M8" s="10">
        <f t="shared" si="2"/>
        <v>3.5403805479037045</v>
      </c>
      <c r="N8" s="10">
        <f t="shared" si="3"/>
        <v>54009.392390000001</v>
      </c>
      <c r="O8" s="10">
        <f t="shared" si="4"/>
        <v>3438.6503900000002</v>
      </c>
      <c r="P8" s="10">
        <f t="shared" si="5"/>
        <v>3.5403805479037045</v>
      </c>
    </row>
    <row r="9" spans="1:16">
      <c r="A9" s="8" t="s">
        <v>25</v>
      </c>
      <c r="B9" s="9" t="s">
        <v>26</v>
      </c>
      <c r="C9" s="10">
        <v>11053.678</v>
      </c>
      <c r="D9" s="10">
        <v>11444.993</v>
      </c>
      <c r="E9" s="10">
        <v>509.56253000000004</v>
      </c>
      <c r="F9" s="10">
        <v>13.770899999999999</v>
      </c>
      <c r="G9" s="10">
        <v>0</v>
      </c>
      <c r="H9" s="10">
        <v>13.770899999999999</v>
      </c>
      <c r="I9" s="10">
        <v>0</v>
      </c>
      <c r="J9" s="10">
        <v>0</v>
      </c>
      <c r="K9" s="10">
        <f t="shared" si="0"/>
        <v>495.79163000000005</v>
      </c>
      <c r="L9" s="10">
        <f t="shared" si="1"/>
        <v>11431.222100000001</v>
      </c>
      <c r="M9" s="10">
        <f t="shared" si="2"/>
        <v>2.7024946280881363</v>
      </c>
      <c r="N9" s="10">
        <f t="shared" si="3"/>
        <v>11431.222100000001</v>
      </c>
      <c r="O9" s="10">
        <f t="shared" si="4"/>
        <v>495.79163000000005</v>
      </c>
      <c r="P9" s="10">
        <f t="shared" si="5"/>
        <v>2.7024946280881363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48.831000000000003</v>
      </c>
      <c r="F10" s="10">
        <v>17.11</v>
      </c>
      <c r="G10" s="10">
        <v>0</v>
      </c>
      <c r="H10" s="10">
        <v>17.11</v>
      </c>
      <c r="I10" s="10">
        <v>0</v>
      </c>
      <c r="J10" s="10">
        <v>0</v>
      </c>
      <c r="K10" s="10">
        <f t="shared" si="0"/>
        <v>31.721000000000004</v>
      </c>
      <c r="L10" s="10">
        <f t="shared" si="1"/>
        <v>1825.9207600000002</v>
      </c>
      <c r="M10" s="10">
        <f t="shared" si="2"/>
        <v>35.039216890909458</v>
      </c>
      <c r="N10" s="10">
        <f t="shared" si="3"/>
        <v>1825.9207600000002</v>
      </c>
      <c r="O10" s="10">
        <f t="shared" si="4"/>
        <v>31.721000000000004</v>
      </c>
      <c r="P10" s="10">
        <f t="shared" si="5"/>
        <v>35.039216890909458</v>
      </c>
    </row>
    <row r="11" spans="1:16">
      <c r="A11" s="8" t="s">
        <v>29</v>
      </c>
      <c r="B11" s="9" t="s">
        <v>30</v>
      </c>
      <c r="C11" s="10">
        <v>2284.453</v>
      </c>
      <c r="D11" s="10">
        <v>2179.453</v>
      </c>
      <c r="E11" s="10">
        <v>84.453000000000003</v>
      </c>
      <c r="F11" s="10">
        <v>42.863390000000003</v>
      </c>
      <c r="G11" s="10">
        <v>0</v>
      </c>
      <c r="H11" s="10">
        <v>49.138590000000001</v>
      </c>
      <c r="I11" s="10">
        <v>0</v>
      </c>
      <c r="J11" s="10">
        <v>0</v>
      </c>
      <c r="K11" s="10">
        <f t="shared" si="0"/>
        <v>41.58961</v>
      </c>
      <c r="L11" s="10">
        <f t="shared" si="1"/>
        <v>2136.58961</v>
      </c>
      <c r="M11" s="10">
        <f t="shared" si="2"/>
        <v>50.754135436278169</v>
      </c>
      <c r="N11" s="10">
        <f t="shared" si="3"/>
        <v>2130.31441</v>
      </c>
      <c r="O11" s="10">
        <f t="shared" si="4"/>
        <v>35.314410000000002</v>
      </c>
      <c r="P11" s="10">
        <f t="shared" si="5"/>
        <v>58.184540513658476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8</v>
      </c>
      <c r="F12" s="10">
        <v>5.16</v>
      </c>
      <c r="G12" s="10">
        <v>0</v>
      </c>
      <c r="H12" s="10">
        <v>5.5410000000000004</v>
      </c>
      <c r="I12" s="10">
        <v>0</v>
      </c>
      <c r="J12" s="10">
        <v>0</v>
      </c>
      <c r="K12" s="10">
        <f t="shared" si="0"/>
        <v>2.84</v>
      </c>
      <c r="L12" s="10">
        <f t="shared" si="1"/>
        <v>114.238</v>
      </c>
      <c r="M12" s="10">
        <f t="shared" si="2"/>
        <v>64.5</v>
      </c>
      <c r="N12" s="10">
        <f t="shared" si="3"/>
        <v>113.857</v>
      </c>
      <c r="O12" s="10">
        <f t="shared" si="4"/>
        <v>2.4589999999999996</v>
      </c>
      <c r="P12" s="10">
        <f t="shared" si="5"/>
        <v>69.262500000000003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195.15100000000001</v>
      </c>
      <c r="F13" s="10">
        <v>198.59163000000001</v>
      </c>
      <c r="G13" s="10">
        <v>0</v>
      </c>
      <c r="H13" s="10">
        <v>195.89691000000002</v>
      </c>
      <c r="I13" s="10">
        <v>5.0497800000000002</v>
      </c>
      <c r="J13" s="10">
        <v>0</v>
      </c>
      <c r="K13" s="10">
        <f t="shared" si="0"/>
        <v>-3.4406299999999987</v>
      </c>
      <c r="L13" s="10">
        <f t="shared" si="1"/>
        <v>965.7593700000001</v>
      </c>
      <c r="M13" s="10">
        <f t="shared" si="2"/>
        <v>101.76306039938304</v>
      </c>
      <c r="N13" s="10">
        <f t="shared" si="3"/>
        <v>968.45409000000006</v>
      </c>
      <c r="O13" s="10">
        <f t="shared" si="4"/>
        <v>-0.74591000000000918</v>
      </c>
      <c r="P13" s="10">
        <f t="shared" si="5"/>
        <v>100.38222197170397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1.8129999999999999</v>
      </c>
      <c r="F14" s="10">
        <v>0</v>
      </c>
      <c r="G14" s="10">
        <v>0</v>
      </c>
      <c r="H14" s="10">
        <v>-1.0911300000000002</v>
      </c>
      <c r="I14" s="10">
        <v>1.1760699999999999</v>
      </c>
      <c r="J14" s="10">
        <v>0</v>
      </c>
      <c r="K14" s="10">
        <f t="shared" si="0"/>
        <v>1.8129999999999999</v>
      </c>
      <c r="L14" s="10">
        <f t="shared" si="1"/>
        <v>91.613</v>
      </c>
      <c r="M14" s="10">
        <f t="shared" si="2"/>
        <v>0</v>
      </c>
      <c r="N14" s="10">
        <f t="shared" si="3"/>
        <v>92.704130000000006</v>
      </c>
      <c r="O14" s="10">
        <f t="shared" si="4"/>
        <v>2.9041300000000003</v>
      </c>
      <c r="P14" s="10">
        <f t="shared" si="5"/>
        <v>-60.183673469387763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51.082999999999998</v>
      </c>
      <c r="F15" s="10">
        <v>53.931420000000003</v>
      </c>
      <c r="G15" s="10">
        <v>0</v>
      </c>
      <c r="H15" s="10">
        <v>-6.0039100000000003</v>
      </c>
      <c r="I15" s="10">
        <v>64.754220000000004</v>
      </c>
      <c r="J15" s="10">
        <v>64.754220000000004</v>
      </c>
      <c r="K15" s="10">
        <f t="shared" si="0"/>
        <v>-2.8484200000000044</v>
      </c>
      <c r="L15" s="10">
        <f t="shared" si="1"/>
        <v>694.15157999999997</v>
      </c>
      <c r="M15" s="10">
        <f t="shared" si="2"/>
        <v>105.57606248654152</v>
      </c>
      <c r="N15" s="10">
        <f t="shared" si="3"/>
        <v>754.08690999999999</v>
      </c>
      <c r="O15" s="10">
        <f t="shared" si="4"/>
        <v>57.086909999999996</v>
      </c>
      <c r="P15" s="10">
        <f t="shared" si="5"/>
        <v>-11.753244719378268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10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10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792.52132000000006</v>
      </c>
      <c r="E19" s="7">
        <v>0</v>
      </c>
      <c r="F19" s="7">
        <v>24.434440000000002</v>
      </c>
      <c r="G19" s="7">
        <v>0</v>
      </c>
      <c r="H19" s="7">
        <v>24.298570000000002</v>
      </c>
      <c r="I19" s="7">
        <v>0.13587000000000002</v>
      </c>
      <c r="J19" s="7">
        <v>0.13587000000000002</v>
      </c>
      <c r="K19" s="7">
        <f t="shared" si="0"/>
        <v>-24.434440000000002</v>
      </c>
      <c r="L19" s="7">
        <f t="shared" si="1"/>
        <v>768.08688000000006</v>
      </c>
      <c r="M19" s="7">
        <f t="shared" si="2"/>
        <v>0</v>
      </c>
      <c r="N19" s="7">
        <f t="shared" si="3"/>
        <v>768.22275000000002</v>
      </c>
      <c r="O19" s="7">
        <f t="shared" si="4"/>
        <v>-24.298570000000002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0</v>
      </c>
      <c r="D20" s="10">
        <v>71.85266</v>
      </c>
      <c r="E20" s="10">
        <v>0</v>
      </c>
      <c r="F20" s="10">
        <v>0.27973999999999999</v>
      </c>
      <c r="G20" s="10">
        <v>0</v>
      </c>
      <c r="H20" s="10">
        <v>0.14387</v>
      </c>
      <c r="I20" s="10">
        <v>0.13587000000000002</v>
      </c>
      <c r="J20" s="10">
        <v>0.13587000000000002</v>
      </c>
      <c r="K20" s="10">
        <f t="shared" si="0"/>
        <v>-0.27973999999999999</v>
      </c>
      <c r="L20" s="10">
        <f t="shared" si="1"/>
        <v>71.572919999999996</v>
      </c>
      <c r="M20" s="10">
        <f t="shared" si="2"/>
        <v>0</v>
      </c>
      <c r="N20" s="10">
        <f t="shared" si="3"/>
        <v>71.708789999999993</v>
      </c>
      <c r="O20" s="10">
        <f t="shared" si="4"/>
        <v>-0.14387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0</v>
      </c>
      <c r="D21" s="10">
        <v>720.66866000000005</v>
      </c>
      <c r="E21" s="10">
        <v>0</v>
      </c>
      <c r="F21" s="10">
        <v>24.154700000000002</v>
      </c>
      <c r="G21" s="10">
        <v>0</v>
      </c>
      <c r="H21" s="10">
        <v>24.154700000000002</v>
      </c>
      <c r="I21" s="10">
        <v>0</v>
      </c>
      <c r="J21" s="10">
        <v>0</v>
      </c>
      <c r="K21" s="10">
        <f t="shared" si="0"/>
        <v>-24.154700000000002</v>
      </c>
      <c r="L21" s="10">
        <f t="shared" si="1"/>
        <v>696.51396</v>
      </c>
      <c r="M21" s="10">
        <f t="shared" si="2"/>
        <v>0</v>
      </c>
      <c r="N21" s="10">
        <f t="shared" si="3"/>
        <v>696.51396</v>
      </c>
      <c r="O21" s="10">
        <f t="shared" si="4"/>
        <v>-24.154700000000002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190</v>
      </c>
      <c r="D22" s="7">
        <v>38.575000000000003</v>
      </c>
      <c r="E22" s="7">
        <v>0</v>
      </c>
      <c r="F22" s="7">
        <v>3.15</v>
      </c>
      <c r="G22" s="7">
        <v>0</v>
      </c>
      <c r="H22" s="7">
        <v>3.15</v>
      </c>
      <c r="I22" s="7">
        <v>0</v>
      </c>
      <c r="J22" s="7">
        <v>0</v>
      </c>
      <c r="K22" s="7">
        <f t="shared" si="0"/>
        <v>-3.15</v>
      </c>
      <c r="L22" s="7">
        <f t="shared" si="1"/>
        <v>35.425000000000004</v>
      </c>
      <c r="M22" s="7">
        <f t="shared" si="2"/>
        <v>0</v>
      </c>
      <c r="N22" s="7">
        <f t="shared" si="3"/>
        <v>35.425000000000004</v>
      </c>
      <c r="O22" s="7">
        <f t="shared" si="4"/>
        <v>-3.15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190</v>
      </c>
      <c r="D23" s="10">
        <v>38.575000000000003</v>
      </c>
      <c r="E23" s="10">
        <v>0</v>
      </c>
      <c r="F23" s="10">
        <v>3.15</v>
      </c>
      <c r="G23" s="10">
        <v>0</v>
      </c>
      <c r="H23" s="10">
        <v>3.15</v>
      </c>
      <c r="I23" s="10">
        <v>0</v>
      </c>
      <c r="J23" s="10">
        <v>0</v>
      </c>
      <c r="K23" s="10">
        <f t="shared" si="0"/>
        <v>-3.15</v>
      </c>
      <c r="L23" s="10">
        <f t="shared" si="1"/>
        <v>35.425000000000004</v>
      </c>
      <c r="M23" s="10">
        <f t="shared" si="2"/>
        <v>0</v>
      </c>
      <c r="N23" s="10">
        <f t="shared" si="3"/>
        <v>35.425000000000004</v>
      </c>
      <c r="O23" s="10">
        <f t="shared" si="4"/>
        <v>-3.15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1603.8118300000001</v>
      </c>
      <c r="D24" s="7">
        <v>786.75953000000015</v>
      </c>
      <c r="E24" s="7">
        <v>47.043309999999991</v>
      </c>
      <c r="F24" s="7">
        <v>73.644070000000013</v>
      </c>
      <c r="G24" s="7">
        <v>0</v>
      </c>
      <c r="H24" s="7">
        <v>60.444070000000011</v>
      </c>
      <c r="I24" s="7">
        <v>13.200000000000001</v>
      </c>
      <c r="J24" s="7">
        <v>29.346000000000004</v>
      </c>
      <c r="K24" s="7">
        <f t="shared" si="0"/>
        <v>-26.600760000000022</v>
      </c>
      <c r="L24" s="7">
        <f t="shared" si="1"/>
        <v>713.1154600000001</v>
      </c>
      <c r="M24" s="7">
        <f t="shared" si="2"/>
        <v>156.54525585040685</v>
      </c>
      <c r="N24" s="7">
        <f t="shared" si="3"/>
        <v>726.31546000000014</v>
      </c>
      <c r="O24" s="7">
        <f t="shared" si="4"/>
        <v>-13.40076000000002</v>
      </c>
      <c r="P24" s="7">
        <f t="shared" si="5"/>
        <v>128.48600576787649</v>
      </c>
    </row>
    <row r="25" spans="1:16">
      <c r="A25" s="8" t="s">
        <v>23</v>
      </c>
      <c r="B25" s="9" t="s">
        <v>24</v>
      </c>
      <c r="C25" s="10">
        <v>427.05599999999998</v>
      </c>
      <c r="D25" s="10">
        <v>427.05599999999998</v>
      </c>
      <c r="E25" s="10">
        <v>34.317</v>
      </c>
      <c r="F25" s="10">
        <v>43.112900000000003</v>
      </c>
      <c r="G25" s="10">
        <v>0</v>
      </c>
      <c r="H25" s="10">
        <v>43.112900000000003</v>
      </c>
      <c r="I25" s="10">
        <v>0</v>
      </c>
      <c r="J25" s="10">
        <v>0</v>
      </c>
      <c r="K25" s="10">
        <f t="shared" si="0"/>
        <v>-8.7959000000000032</v>
      </c>
      <c r="L25" s="10">
        <f t="shared" si="1"/>
        <v>383.94309999999996</v>
      </c>
      <c r="M25" s="10">
        <f t="shared" si="2"/>
        <v>125.63131975405777</v>
      </c>
      <c r="N25" s="10">
        <f t="shared" si="3"/>
        <v>383.94309999999996</v>
      </c>
      <c r="O25" s="10">
        <f t="shared" si="4"/>
        <v>-8.7959000000000032</v>
      </c>
      <c r="P25" s="10">
        <f t="shared" si="5"/>
        <v>125.63131975405777</v>
      </c>
    </row>
    <row r="26" spans="1:16">
      <c r="A26" s="8" t="s">
        <v>25</v>
      </c>
      <c r="B26" s="9" t="s">
        <v>26</v>
      </c>
      <c r="C26" s="10">
        <v>93.951999999999998</v>
      </c>
      <c r="D26" s="10">
        <v>93.951999999999998</v>
      </c>
      <c r="E26" s="10">
        <v>7.55</v>
      </c>
      <c r="F26" s="10">
        <v>9.2785100000000007</v>
      </c>
      <c r="G26" s="10">
        <v>0</v>
      </c>
      <c r="H26" s="10">
        <v>9.2785100000000007</v>
      </c>
      <c r="I26" s="10">
        <v>0</v>
      </c>
      <c r="J26" s="10">
        <v>0</v>
      </c>
      <c r="K26" s="10">
        <f t="shared" si="0"/>
        <v>-1.7285100000000009</v>
      </c>
      <c r="L26" s="10">
        <f t="shared" si="1"/>
        <v>84.673490000000001</v>
      </c>
      <c r="M26" s="10">
        <f t="shared" si="2"/>
        <v>122.89417218543048</v>
      </c>
      <c r="N26" s="10">
        <f t="shared" si="3"/>
        <v>84.673490000000001</v>
      </c>
      <c r="O26" s="10">
        <f t="shared" si="4"/>
        <v>-1.7285100000000009</v>
      </c>
      <c r="P26" s="10">
        <f t="shared" si="5"/>
        <v>122.89417218543048</v>
      </c>
    </row>
    <row r="27" spans="1:16">
      <c r="A27" s="8" t="s">
        <v>27</v>
      </c>
      <c r="B27" s="9" t="s">
        <v>28</v>
      </c>
      <c r="C27" s="10">
        <v>282.20800000000003</v>
      </c>
      <c r="D27" s="10">
        <v>197.65995000000001</v>
      </c>
      <c r="E27" s="10">
        <v>0</v>
      </c>
      <c r="F27" s="10">
        <v>19.62</v>
      </c>
      <c r="G27" s="10">
        <v>0</v>
      </c>
      <c r="H27" s="10">
        <v>6.42</v>
      </c>
      <c r="I27" s="10">
        <v>13.200000000000001</v>
      </c>
      <c r="J27" s="10">
        <v>13.200000000000001</v>
      </c>
      <c r="K27" s="10">
        <f t="shared" si="0"/>
        <v>-19.62</v>
      </c>
      <c r="L27" s="10">
        <f t="shared" si="1"/>
        <v>178.03995</v>
      </c>
      <c r="M27" s="10">
        <f t="shared" si="2"/>
        <v>0</v>
      </c>
      <c r="N27" s="10">
        <f t="shared" si="3"/>
        <v>191.23995000000002</v>
      </c>
      <c r="O27" s="10">
        <f t="shared" si="4"/>
        <v>-6.42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397.76783</v>
      </c>
      <c r="D28" s="10">
        <v>27.209230000000041</v>
      </c>
      <c r="E28" s="10">
        <v>0.3</v>
      </c>
      <c r="F28" s="10">
        <v>0</v>
      </c>
      <c r="G28" s="10">
        <v>0</v>
      </c>
      <c r="H28" s="10">
        <v>0</v>
      </c>
      <c r="I28" s="10">
        <v>0</v>
      </c>
      <c r="J28" s="10">
        <v>16.146000000000001</v>
      </c>
      <c r="K28" s="10">
        <f t="shared" si="0"/>
        <v>0.3</v>
      </c>
      <c r="L28" s="10">
        <f t="shared" si="1"/>
        <v>27.209230000000041</v>
      </c>
      <c r="M28" s="10">
        <f t="shared" si="2"/>
        <v>0</v>
      </c>
      <c r="N28" s="10">
        <f t="shared" si="3"/>
        <v>27.209230000000041</v>
      </c>
      <c r="O28" s="10">
        <f t="shared" si="4"/>
        <v>0.3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31.483000000000001</v>
      </c>
      <c r="D29" s="10">
        <v>37.483000000000004</v>
      </c>
      <c r="E29" s="10">
        <v>4.4829999999999997</v>
      </c>
      <c r="F29" s="10">
        <v>1.6326600000000002</v>
      </c>
      <c r="G29" s="10">
        <v>0</v>
      </c>
      <c r="H29" s="10">
        <v>1.6326600000000002</v>
      </c>
      <c r="I29" s="10">
        <v>0</v>
      </c>
      <c r="J29" s="10">
        <v>0</v>
      </c>
      <c r="K29" s="10">
        <f t="shared" si="0"/>
        <v>2.8503399999999992</v>
      </c>
      <c r="L29" s="10">
        <f t="shared" si="1"/>
        <v>35.850340000000003</v>
      </c>
      <c r="M29" s="10">
        <f t="shared" si="2"/>
        <v>36.418915904528227</v>
      </c>
      <c r="N29" s="10">
        <f t="shared" si="3"/>
        <v>35.850340000000003</v>
      </c>
      <c r="O29" s="10">
        <f t="shared" si="4"/>
        <v>2.8503399999999992</v>
      </c>
      <c r="P29" s="10">
        <f t="shared" si="5"/>
        <v>36.418915904528227</v>
      </c>
    </row>
    <row r="30" spans="1:16">
      <c r="A30" s="8" t="s">
        <v>35</v>
      </c>
      <c r="B30" s="9" t="s">
        <v>36</v>
      </c>
      <c r="C30" s="10">
        <v>3.456</v>
      </c>
      <c r="D30" s="10">
        <v>1.0000900000000001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1.0000900000000001</v>
      </c>
      <c r="M30" s="10">
        <f t="shared" si="2"/>
        <v>0</v>
      </c>
      <c r="N30" s="10">
        <f t="shared" si="3"/>
        <v>1.0000900000000001</v>
      </c>
      <c r="O30" s="10">
        <f t="shared" si="4"/>
        <v>0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6.0860000000000003</v>
      </c>
      <c r="D31" s="10">
        <v>1.8933100000000005</v>
      </c>
      <c r="E31" s="10">
        <v>0.39330999999999999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0.39330999999999999</v>
      </c>
      <c r="L31" s="10">
        <f t="shared" si="1"/>
        <v>1.8933100000000005</v>
      </c>
      <c r="M31" s="10">
        <f t="shared" si="2"/>
        <v>0</v>
      </c>
      <c r="N31" s="10">
        <f t="shared" si="3"/>
        <v>1.8933100000000005</v>
      </c>
      <c r="O31" s="10">
        <f t="shared" si="4"/>
        <v>0.39330999999999999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361.803</v>
      </c>
      <c r="D32" s="10">
        <v>0.50595000000001167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0.50595000000001167</v>
      </c>
      <c r="M32" s="10">
        <f t="shared" si="2"/>
        <v>0</v>
      </c>
      <c r="N32" s="10">
        <f t="shared" si="3"/>
        <v>0.50595000000001167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0.6</v>
      </c>
      <c r="E33" s="7">
        <v>0</v>
      </c>
      <c r="F33" s="7">
        <v>0.6</v>
      </c>
      <c r="G33" s="7">
        <v>0</v>
      </c>
      <c r="H33" s="7">
        <v>0.6</v>
      </c>
      <c r="I33" s="7">
        <v>0</v>
      </c>
      <c r="J33" s="7">
        <v>0</v>
      </c>
      <c r="K33" s="7">
        <f t="shared" si="0"/>
        <v>-0.6</v>
      </c>
      <c r="L33" s="7">
        <f t="shared" si="1"/>
        <v>0</v>
      </c>
      <c r="M33" s="7">
        <f t="shared" si="2"/>
        <v>0</v>
      </c>
      <c r="N33" s="7">
        <f t="shared" si="3"/>
        <v>0</v>
      </c>
      <c r="O33" s="7">
        <f t="shared" si="4"/>
        <v>-0.6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0.6</v>
      </c>
      <c r="E34" s="10">
        <v>0</v>
      </c>
      <c r="F34" s="10">
        <v>0.6</v>
      </c>
      <c r="G34" s="10">
        <v>0</v>
      </c>
      <c r="H34" s="10">
        <v>0.6</v>
      </c>
      <c r="I34" s="10">
        <v>0</v>
      </c>
      <c r="J34" s="10">
        <v>0</v>
      </c>
      <c r="K34" s="10">
        <f t="shared" si="0"/>
        <v>-0.6</v>
      </c>
      <c r="L34" s="10">
        <f t="shared" si="1"/>
        <v>0</v>
      </c>
      <c r="M34" s="10">
        <f t="shared" si="2"/>
        <v>0</v>
      </c>
      <c r="N34" s="10">
        <f t="shared" si="3"/>
        <v>0</v>
      </c>
      <c r="O34" s="10">
        <f t="shared" si="4"/>
        <v>-0.6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131.321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131.321</v>
      </c>
      <c r="M35" s="7">
        <f t="shared" si="2"/>
        <v>0</v>
      </c>
      <c r="N35" s="7">
        <f t="shared" si="3"/>
        <v>131.321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131.321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131.321</v>
      </c>
      <c r="M36" s="10">
        <f t="shared" si="2"/>
        <v>0</v>
      </c>
      <c r="N36" s="10">
        <f t="shared" si="3"/>
        <v>131.321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1785.8913700000001</v>
      </c>
      <c r="D37" s="7">
        <v>1693.73605</v>
      </c>
      <c r="E37" s="7">
        <v>0</v>
      </c>
      <c r="F37" s="7">
        <v>184.82990000000001</v>
      </c>
      <c r="G37" s="7">
        <v>0</v>
      </c>
      <c r="H37" s="7">
        <v>0</v>
      </c>
      <c r="I37" s="7">
        <v>184.82990000000001</v>
      </c>
      <c r="J37" s="7">
        <v>184.82990000000001</v>
      </c>
      <c r="K37" s="7">
        <f t="shared" si="0"/>
        <v>-184.82990000000001</v>
      </c>
      <c r="L37" s="7">
        <f t="shared" si="1"/>
        <v>1508.90615</v>
      </c>
      <c r="M37" s="7">
        <f t="shared" si="2"/>
        <v>0</v>
      </c>
      <c r="N37" s="7">
        <f t="shared" si="3"/>
        <v>1693.73605</v>
      </c>
      <c r="O37" s="7">
        <f t="shared" si="4"/>
        <v>0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1785.8913700000001</v>
      </c>
      <c r="D38" s="10">
        <v>1693.73605</v>
      </c>
      <c r="E38" s="10">
        <v>0</v>
      </c>
      <c r="F38" s="10">
        <v>184.82990000000001</v>
      </c>
      <c r="G38" s="10">
        <v>0</v>
      </c>
      <c r="H38" s="10">
        <v>0</v>
      </c>
      <c r="I38" s="10">
        <v>184.82990000000001</v>
      </c>
      <c r="J38" s="10">
        <v>184.82990000000001</v>
      </c>
      <c r="K38" s="10">
        <f t="shared" si="0"/>
        <v>-184.82990000000001</v>
      </c>
      <c r="L38" s="10">
        <f t="shared" si="1"/>
        <v>1508.90615</v>
      </c>
      <c r="M38" s="10">
        <f t="shared" si="2"/>
        <v>0</v>
      </c>
      <c r="N38" s="10">
        <f t="shared" si="3"/>
        <v>1693.73605</v>
      </c>
      <c r="O38" s="10">
        <f t="shared" si="4"/>
        <v>0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2889.9</v>
      </c>
      <c r="D39" s="7">
        <v>2318.5500000000002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2318.5500000000002</v>
      </c>
      <c r="M39" s="7">
        <f t="shared" si="2"/>
        <v>0</v>
      </c>
      <c r="N39" s="7">
        <f t="shared" si="3"/>
        <v>2318.5500000000002</v>
      </c>
      <c r="O39" s="7">
        <f t="shared" si="4"/>
        <v>0</v>
      </c>
      <c r="P39" s="7">
        <f t="shared" si="5"/>
        <v>0</v>
      </c>
    </row>
    <row r="40" spans="1:16" ht="25.5">
      <c r="A40" s="8" t="s">
        <v>55</v>
      </c>
      <c r="B40" s="9" t="s">
        <v>56</v>
      </c>
      <c r="C40" s="10">
        <v>2889.9</v>
      </c>
      <c r="D40" s="10">
        <v>2318.5500000000002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2318.5500000000002</v>
      </c>
      <c r="M40" s="10">
        <f t="shared" si="2"/>
        <v>0</v>
      </c>
      <c r="N40" s="10">
        <f t="shared" si="3"/>
        <v>2318.5500000000002</v>
      </c>
      <c r="O40" s="10">
        <f t="shared" si="4"/>
        <v>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1000</v>
      </c>
      <c r="D41" s="7">
        <v>432.57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40</v>
      </c>
      <c r="K41" s="7">
        <f t="shared" si="0"/>
        <v>0</v>
      </c>
      <c r="L41" s="7">
        <f t="shared" si="1"/>
        <v>432.57</v>
      </c>
      <c r="M41" s="7">
        <f t="shared" si="2"/>
        <v>0</v>
      </c>
      <c r="N41" s="7">
        <f t="shared" si="3"/>
        <v>432.57</v>
      </c>
      <c r="O41" s="7">
        <f t="shared" si="4"/>
        <v>0</v>
      </c>
      <c r="P41" s="7">
        <f t="shared" si="5"/>
        <v>0</v>
      </c>
    </row>
    <row r="42" spans="1:16">
      <c r="A42" s="8" t="s">
        <v>29</v>
      </c>
      <c r="B42" s="9" t="s">
        <v>30</v>
      </c>
      <c r="C42" s="10">
        <v>1000</v>
      </c>
      <c r="D42" s="10">
        <v>432.57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40</v>
      </c>
      <c r="K42" s="10">
        <f t="shared" si="0"/>
        <v>0</v>
      </c>
      <c r="L42" s="10">
        <f t="shared" si="1"/>
        <v>432.57</v>
      </c>
      <c r="M42" s="10">
        <f t="shared" si="2"/>
        <v>0</v>
      </c>
      <c r="N42" s="10">
        <f t="shared" si="3"/>
        <v>432.57</v>
      </c>
      <c r="O42" s="10">
        <f t="shared" si="4"/>
        <v>0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800</v>
      </c>
      <c r="D43" s="7">
        <v>220.24455000000003</v>
      </c>
      <c r="E43" s="7">
        <v>0</v>
      </c>
      <c r="F43" s="7">
        <v>7.7141999999999999</v>
      </c>
      <c r="G43" s="7">
        <v>0</v>
      </c>
      <c r="H43" s="7">
        <v>7.7141999999999999</v>
      </c>
      <c r="I43" s="7">
        <v>0</v>
      </c>
      <c r="J43" s="7">
        <v>0</v>
      </c>
      <c r="K43" s="7">
        <f t="shared" si="0"/>
        <v>-7.7141999999999999</v>
      </c>
      <c r="L43" s="7">
        <f t="shared" si="1"/>
        <v>212.53035000000003</v>
      </c>
      <c r="M43" s="7">
        <f t="shared" si="2"/>
        <v>0</v>
      </c>
      <c r="N43" s="7">
        <f t="shared" si="3"/>
        <v>212.53035000000003</v>
      </c>
      <c r="O43" s="7">
        <f t="shared" si="4"/>
        <v>-7.7141999999999999</v>
      </c>
      <c r="P43" s="7">
        <f t="shared" si="5"/>
        <v>0</v>
      </c>
    </row>
    <row r="44" spans="1:16">
      <c r="A44" s="8" t="s">
        <v>27</v>
      </c>
      <c r="B44" s="9" t="s">
        <v>28</v>
      </c>
      <c r="C44" s="10">
        <v>135</v>
      </c>
      <c r="D44" s="10">
        <v>26.980839999999997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26.980839999999997</v>
      </c>
      <c r="M44" s="10">
        <f t="shared" si="2"/>
        <v>0</v>
      </c>
      <c r="N44" s="10">
        <f t="shared" si="3"/>
        <v>26.980839999999997</v>
      </c>
      <c r="O44" s="10">
        <f t="shared" si="4"/>
        <v>0</v>
      </c>
      <c r="P44" s="10">
        <f t="shared" si="5"/>
        <v>0</v>
      </c>
    </row>
    <row r="45" spans="1:16">
      <c r="A45" s="8" t="s">
        <v>29</v>
      </c>
      <c r="B45" s="9" t="s">
        <v>30</v>
      </c>
      <c r="C45" s="10">
        <v>665</v>
      </c>
      <c r="D45" s="10">
        <v>193.26371000000003</v>
      </c>
      <c r="E45" s="10">
        <v>0</v>
      </c>
      <c r="F45" s="10">
        <v>7.7141999999999999</v>
      </c>
      <c r="G45" s="10">
        <v>0</v>
      </c>
      <c r="H45" s="10">
        <v>7.7141999999999999</v>
      </c>
      <c r="I45" s="10">
        <v>0</v>
      </c>
      <c r="J45" s="10">
        <v>0</v>
      </c>
      <c r="K45" s="10">
        <f t="shared" si="0"/>
        <v>-7.7141999999999999</v>
      </c>
      <c r="L45" s="10">
        <f t="shared" si="1"/>
        <v>185.54951000000003</v>
      </c>
      <c r="M45" s="10">
        <f t="shared" si="2"/>
        <v>0</v>
      </c>
      <c r="N45" s="10">
        <f t="shared" si="3"/>
        <v>185.54951000000003</v>
      </c>
      <c r="O45" s="10">
        <f t="shared" si="4"/>
        <v>-7.7141999999999999</v>
      </c>
      <c r="P45" s="10">
        <f t="shared" si="5"/>
        <v>0</v>
      </c>
    </row>
    <row r="46" spans="1:16">
      <c r="A46" s="5" t="s">
        <v>65</v>
      </c>
      <c r="B46" s="6" t="s">
        <v>66</v>
      </c>
      <c r="C46" s="7">
        <v>5555</v>
      </c>
      <c r="D46" s="7">
        <v>8222</v>
      </c>
      <c r="E46" s="7">
        <v>0</v>
      </c>
      <c r="F46" s="7">
        <v>0.1</v>
      </c>
      <c r="G46" s="7">
        <v>0</v>
      </c>
      <c r="H46" s="7">
        <v>12.5808</v>
      </c>
      <c r="I46" s="7">
        <v>0</v>
      </c>
      <c r="J46" s="7">
        <v>0</v>
      </c>
      <c r="K46" s="7">
        <f t="shared" si="0"/>
        <v>-0.1</v>
      </c>
      <c r="L46" s="7">
        <f t="shared" si="1"/>
        <v>8221.9</v>
      </c>
      <c r="M46" s="7">
        <f t="shared" si="2"/>
        <v>0</v>
      </c>
      <c r="N46" s="7">
        <f t="shared" si="3"/>
        <v>8209.4192000000003</v>
      </c>
      <c r="O46" s="7">
        <f t="shared" si="4"/>
        <v>-12.5808</v>
      </c>
      <c r="P46" s="7">
        <f t="shared" si="5"/>
        <v>0</v>
      </c>
    </row>
    <row r="47" spans="1:16">
      <c r="A47" s="8" t="s">
        <v>27</v>
      </c>
      <c r="B47" s="9" t="s">
        <v>28</v>
      </c>
      <c r="C47" s="10">
        <v>25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0</v>
      </c>
      <c r="O47" s="10">
        <f t="shared" si="4"/>
        <v>0</v>
      </c>
      <c r="P47" s="10">
        <f t="shared" si="5"/>
        <v>0</v>
      </c>
    </row>
    <row r="48" spans="1:16">
      <c r="A48" s="8" t="s">
        <v>29</v>
      </c>
      <c r="B48" s="9" t="s">
        <v>30</v>
      </c>
      <c r="C48" s="10">
        <v>280</v>
      </c>
      <c r="D48" s="10">
        <v>143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143</v>
      </c>
      <c r="M48" s="10">
        <f t="shared" si="2"/>
        <v>0</v>
      </c>
      <c r="N48" s="10">
        <f t="shared" si="3"/>
        <v>143</v>
      </c>
      <c r="O48" s="10">
        <f t="shared" si="4"/>
        <v>0</v>
      </c>
      <c r="P48" s="10">
        <f t="shared" si="5"/>
        <v>0</v>
      </c>
    </row>
    <row r="49" spans="1:16" ht="25.5">
      <c r="A49" s="8" t="s">
        <v>55</v>
      </c>
      <c r="B49" s="9" t="s">
        <v>56</v>
      </c>
      <c r="C49" s="10">
        <v>5000</v>
      </c>
      <c r="D49" s="10">
        <v>8000</v>
      </c>
      <c r="E49" s="10">
        <v>0</v>
      </c>
      <c r="F49" s="10">
        <v>0.1</v>
      </c>
      <c r="G49" s="10">
        <v>0</v>
      </c>
      <c r="H49" s="10">
        <v>12.5808</v>
      </c>
      <c r="I49" s="10">
        <v>0</v>
      </c>
      <c r="J49" s="10">
        <v>0</v>
      </c>
      <c r="K49" s="10">
        <f t="shared" si="0"/>
        <v>-0.1</v>
      </c>
      <c r="L49" s="10">
        <f t="shared" si="1"/>
        <v>7999.9</v>
      </c>
      <c r="M49" s="10">
        <f t="shared" si="2"/>
        <v>0</v>
      </c>
      <c r="N49" s="10">
        <f t="shared" si="3"/>
        <v>7987.4192000000003</v>
      </c>
      <c r="O49" s="10">
        <f t="shared" si="4"/>
        <v>-12.5808</v>
      </c>
      <c r="P49" s="10">
        <f t="shared" si="5"/>
        <v>0</v>
      </c>
    </row>
    <row r="50" spans="1:16">
      <c r="A50" s="8" t="s">
        <v>43</v>
      </c>
      <c r="B50" s="9" t="s">
        <v>44</v>
      </c>
      <c r="C50" s="10">
        <v>250</v>
      </c>
      <c r="D50" s="10">
        <v>79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79</v>
      </c>
      <c r="M50" s="10">
        <f t="shared" si="2"/>
        <v>0</v>
      </c>
      <c r="N50" s="10">
        <f t="shared" si="3"/>
        <v>79</v>
      </c>
      <c r="O50" s="10">
        <f t="shared" si="4"/>
        <v>0</v>
      </c>
      <c r="P50" s="10">
        <f t="shared" si="5"/>
        <v>0</v>
      </c>
    </row>
    <row r="51" spans="1:16" ht="25.5">
      <c r="A51" s="5" t="s">
        <v>67</v>
      </c>
      <c r="B51" s="6" t="s">
        <v>68</v>
      </c>
      <c r="C51" s="7">
        <v>160.16200000000001</v>
      </c>
      <c r="D51" s="7">
        <v>160.16200000000001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160.16200000000001</v>
      </c>
      <c r="M51" s="7">
        <f t="shared" si="2"/>
        <v>0</v>
      </c>
      <c r="N51" s="7">
        <f t="shared" si="3"/>
        <v>160.16200000000001</v>
      </c>
      <c r="O51" s="7">
        <f t="shared" si="4"/>
        <v>0</v>
      </c>
      <c r="P51" s="7">
        <f t="shared" si="5"/>
        <v>0</v>
      </c>
    </row>
    <row r="52" spans="1:16">
      <c r="A52" s="8" t="s">
        <v>43</v>
      </c>
      <c r="B52" s="9" t="s">
        <v>44</v>
      </c>
      <c r="C52" s="10">
        <v>160.16200000000001</v>
      </c>
      <c r="D52" s="10">
        <v>160.16200000000001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160.16200000000001</v>
      </c>
      <c r="M52" s="10">
        <f t="shared" si="2"/>
        <v>0</v>
      </c>
      <c r="N52" s="10">
        <f t="shared" si="3"/>
        <v>160.16200000000001</v>
      </c>
      <c r="O52" s="10">
        <f t="shared" si="4"/>
        <v>0</v>
      </c>
      <c r="P52" s="10">
        <f t="shared" si="5"/>
        <v>0</v>
      </c>
    </row>
    <row r="53" spans="1:16">
      <c r="A53" s="5" t="s">
        <v>69</v>
      </c>
      <c r="B53" s="6" t="s">
        <v>70</v>
      </c>
      <c r="C53" s="7">
        <v>4248.2</v>
      </c>
      <c r="D53" s="7">
        <v>1420.2734599999999</v>
      </c>
      <c r="E53" s="7">
        <v>124.60000000000001</v>
      </c>
      <c r="F53" s="7">
        <v>39.549810000000001</v>
      </c>
      <c r="G53" s="7">
        <v>0</v>
      </c>
      <c r="H53" s="7">
        <v>39.549810000000001</v>
      </c>
      <c r="I53" s="7">
        <v>0</v>
      </c>
      <c r="J53" s="7">
        <v>0</v>
      </c>
      <c r="K53" s="7">
        <f t="shared" si="0"/>
        <v>85.050190000000015</v>
      </c>
      <c r="L53" s="7">
        <f t="shared" si="1"/>
        <v>1380.7236499999999</v>
      </c>
      <c r="M53" s="7">
        <f t="shared" si="2"/>
        <v>31.741420545746386</v>
      </c>
      <c r="N53" s="7">
        <f t="shared" si="3"/>
        <v>1380.7236499999999</v>
      </c>
      <c r="O53" s="7">
        <f t="shared" si="4"/>
        <v>85.050190000000015</v>
      </c>
      <c r="P53" s="7">
        <f t="shared" si="5"/>
        <v>31.741420545746386</v>
      </c>
    </row>
    <row r="54" spans="1:16">
      <c r="A54" s="8" t="s">
        <v>27</v>
      </c>
      <c r="B54" s="9" t="s">
        <v>28</v>
      </c>
      <c r="C54" s="10">
        <v>4200</v>
      </c>
      <c r="D54" s="10">
        <v>1.02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1.02</v>
      </c>
      <c r="M54" s="10">
        <f t="shared" si="2"/>
        <v>0</v>
      </c>
      <c r="N54" s="10">
        <f t="shared" si="3"/>
        <v>1.02</v>
      </c>
      <c r="O54" s="10">
        <f t="shared" si="4"/>
        <v>0</v>
      </c>
      <c r="P54" s="10">
        <f t="shared" si="5"/>
        <v>0</v>
      </c>
    </row>
    <row r="55" spans="1:16">
      <c r="A55" s="8" t="s">
        <v>29</v>
      </c>
      <c r="B55" s="9" t="s">
        <v>30</v>
      </c>
      <c r="C55" s="10">
        <v>48.2</v>
      </c>
      <c r="D55" s="10">
        <v>37.753459999999997</v>
      </c>
      <c r="E55" s="10">
        <v>0</v>
      </c>
      <c r="F55" s="10">
        <v>0.75</v>
      </c>
      <c r="G55" s="10">
        <v>0</v>
      </c>
      <c r="H55" s="10">
        <v>0.75</v>
      </c>
      <c r="I55" s="10">
        <v>0</v>
      </c>
      <c r="J55" s="10">
        <v>0</v>
      </c>
      <c r="K55" s="10">
        <f t="shared" si="0"/>
        <v>-0.75</v>
      </c>
      <c r="L55" s="10">
        <f t="shared" si="1"/>
        <v>37.003459999999997</v>
      </c>
      <c r="M55" s="10">
        <f t="shared" si="2"/>
        <v>0</v>
      </c>
      <c r="N55" s="10">
        <f t="shared" si="3"/>
        <v>37.003459999999997</v>
      </c>
      <c r="O55" s="10">
        <f t="shared" si="4"/>
        <v>-0.75</v>
      </c>
      <c r="P55" s="10">
        <f t="shared" si="5"/>
        <v>0</v>
      </c>
    </row>
    <row r="56" spans="1:16" ht="25.5">
      <c r="A56" s="8" t="s">
        <v>55</v>
      </c>
      <c r="B56" s="9" t="s">
        <v>56</v>
      </c>
      <c r="C56" s="10">
        <v>0</v>
      </c>
      <c r="D56" s="10">
        <v>1381.5</v>
      </c>
      <c r="E56" s="10">
        <v>124.60000000000001</v>
      </c>
      <c r="F56" s="10">
        <v>38.799810000000001</v>
      </c>
      <c r="G56" s="10">
        <v>0</v>
      </c>
      <c r="H56" s="10">
        <v>38.799810000000001</v>
      </c>
      <c r="I56" s="10">
        <v>0</v>
      </c>
      <c r="J56" s="10">
        <v>0</v>
      </c>
      <c r="K56" s="10">
        <f t="shared" si="0"/>
        <v>85.800190000000015</v>
      </c>
      <c r="L56" s="10">
        <f t="shared" si="1"/>
        <v>1342.70019</v>
      </c>
      <c r="M56" s="10">
        <f t="shared" si="2"/>
        <v>31.13949438202247</v>
      </c>
      <c r="N56" s="10">
        <f t="shared" si="3"/>
        <v>1342.70019</v>
      </c>
      <c r="O56" s="10">
        <f t="shared" si="4"/>
        <v>85.800190000000015</v>
      </c>
      <c r="P56" s="10">
        <f t="shared" si="5"/>
        <v>31.13949438202247</v>
      </c>
    </row>
    <row r="57" spans="1:16">
      <c r="A57" s="5" t="s">
        <v>71</v>
      </c>
      <c r="B57" s="6" t="s">
        <v>72</v>
      </c>
      <c r="C57" s="7">
        <v>1560</v>
      </c>
      <c r="D57" s="7">
        <v>1074.55339</v>
      </c>
      <c r="E57" s="7">
        <v>0</v>
      </c>
      <c r="F57" s="7">
        <v>71.69541000000001</v>
      </c>
      <c r="G57" s="7">
        <v>0</v>
      </c>
      <c r="H57" s="7">
        <v>127.63490999999999</v>
      </c>
      <c r="I57" s="7">
        <v>4.5</v>
      </c>
      <c r="J57" s="7">
        <v>0</v>
      </c>
      <c r="K57" s="7">
        <f t="shared" si="0"/>
        <v>-71.69541000000001</v>
      </c>
      <c r="L57" s="7">
        <f t="shared" si="1"/>
        <v>1002.85798</v>
      </c>
      <c r="M57" s="7">
        <f t="shared" si="2"/>
        <v>0</v>
      </c>
      <c r="N57" s="7">
        <f t="shared" si="3"/>
        <v>946.91848000000005</v>
      </c>
      <c r="O57" s="7">
        <f t="shared" si="4"/>
        <v>-127.63490999999999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377</v>
      </c>
      <c r="D58" s="10">
        <v>337.98480000000001</v>
      </c>
      <c r="E58" s="10">
        <v>0</v>
      </c>
      <c r="F58" s="10">
        <v>21.984150000000003</v>
      </c>
      <c r="G58" s="10">
        <v>0</v>
      </c>
      <c r="H58" s="10">
        <v>78.923649999999995</v>
      </c>
      <c r="I58" s="10">
        <v>0</v>
      </c>
      <c r="J58" s="10">
        <v>0</v>
      </c>
      <c r="K58" s="10">
        <f t="shared" si="0"/>
        <v>-21.984150000000003</v>
      </c>
      <c r="L58" s="10">
        <f t="shared" si="1"/>
        <v>316.00065000000001</v>
      </c>
      <c r="M58" s="10">
        <f t="shared" si="2"/>
        <v>0</v>
      </c>
      <c r="N58" s="10">
        <f t="shared" si="3"/>
        <v>259.06115</v>
      </c>
      <c r="O58" s="10">
        <f t="shared" si="4"/>
        <v>-78.923649999999995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1133</v>
      </c>
      <c r="D59" s="10">
        <v>736.56858999999997</v>
      </c>
      <c r="E59" s="10">
        <v>0</v>
      </c>
      <c r="F59" s="10">
        <v>49.711260000000003</v>
      </c>
      <c r="G59" s="10">
        <v>0</v>
      </c>
      <c r="H59" s="10">
        <v>48.711260000000003</v>
      </c>
      <c r="I59" s="10">
        <v>4.5</v>
      </c>
      <c r="J59" s="10">
        <v>0</v>
      </c>
      <c r="K59" s="10">
        <f t="shared" si="0"/>
        <v>-49.711260000000003</v>
      </c>
      <c r="L59" s="10">
        <f t="shared" si="1"/>
        <v>686.85732999999993</v>
      </c>
      <c r="M59" s="10">
        <f t="shared" si="2"/>
        <v>0</v>
      </c>
      <c r="N59" s="10">
        <f t="shared" si="3"/>
        <v>687.85732999999993</v>
      </c>
      <c r="O59" s="10">
        <f t="shared" si="4"/>
        <v>-48.711260000000003</v>
      </c>
      <c r="P59" s="10">
        <f t="shared" si="5"/>
        <v>0</v>
      </c>
    </row>
    <row r="60" spans="1:16" ht="25.5">
      <c r="A60" s="8" t="s">
        <v>55</v>
      </c>
      <c r="B60" s="9" t="s">
        <v>56</v>
      </c>
      <c r="C60" s="10">
        <v>50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0</v>
      </c>
      <c r="O60" s="10">
        <f t="shared" si="4"/>
        <v>0</v>
      </c>
      <c r="P60" s="10">
        <f t="shared" si="5"/>
        <v>0</v>
      </c>
    </row>
    <row r="61" spans="1:16">
      <c r="A61" s="5" t="s">
        <v>73</v>
      </c>
      <c r="B61" s="6" t="s">
        <v>74</v>
      </c>
      <c r="C61" s="7">
        <v>1083618.0021899997</v>
      </c>
      <c r="D61" s="7">
        <v>1107940.89096</v>
      </c>
      <c r="E61" s="7">
        <v>74671.088139999993</v>
      </c>
      <c r="F61" s="7">
        <v>45812.611799999999</v>
      </c>
      <c r="G61" s="7">
        <v>24.14537</v>
      </c>
      <c r="H61" s="7">
        <v>44936.799820000015</v>
      </c>
      <c r="I61" s="7">
        <v>4134.6530599999987</v>
      </c>
      <c r="J61" s="7">
        <v>34683.011799999978</v>
      </c>
      <c r="K61" s="7">
        <f t="shared" si="0"/>
        <v>28858.476339999994</v>
      </c>
      <c r="L61" s="7">
        <f t="shared" si="1"/>
        <v>1062128.2791599999</v>
      </c>
      <c r="M61" s="7">
        <f t="shared" si="2"/>
        <v>61.352543455783639</v>
      </c>
      <c r="N61" s="7">
        <f t="shared" si="3"/>
        <v>1063004.0911399999</v>
      </c>
      <c r="O61" s="7">
        <f t="shared" si="4"/>
        <v>29734.288319999978</v>
      </c>
      <c r="P61" s="7">
        <f t="shared" si="5"/>
        <v>60.179650436790887</v>
      </c>
    </row>
    <row r="62" spans="1:16" ht="38.25">
      <c r="A62" s="5" t="s">
        <v>75</v>
      </c>
      <c r="B62" s="6" t="s">
        <v>46</v>
      </c>
      <c r="C62" s="7">
        <v>4404.4009999999998</v>
      </c>
      <c r="D62" s="7">
        <v>4304.9390000000003</v>
      </c>
      <c r="E62" s="7">
        <v>283.30199999999996</v>
      </c>
      <c r="F62" s="7">
        <v>93.908330000000007</v>
      </c>
      <c r="G62" s="7">
        <v>0</v>
      </c>
      <c r="H62" s="7">
        <v>77.425260000000009</v>
      </c>
      <c r="I62" s="7">
        <v>16.483070000000001</v>
      </c>
      <c r="J62" s="7">
        <v>104.41307</v>
      </c>
      <c r="K62" s="7">
        <f t="shared" si="0"/>
        <v>189.39366999999996</v>
      </c>
      <c r="L62" s="7">
        <f t="shared" si="1"/>
        <v>4211.0306700000001</v>
      </c>
      <c r="M62" s="7">
        <f t="shared" si="2"/>
        <v>33.147782225328456</v>
      </c>
      <c r="N62" s="7">
        <f t="shared" si="3"/>
        <v>4227.5137400000003</v>
      </c>
      <c r="O62" s="7">
        <f t="shared" si="4"/>
        <v>205.87673999999996</v>
      </c>
      <c r="P62" s="7">
        <f t="shared" si="5"/>
        <v>27.329584683482651</v>
      </c>
    </row>
    <row r="63" spans="1:16">
      <c r="A63" s="8" t="s">
        <v>23</v>
      </c>
      <c r="B63" s="9" t="s">
        <v>24</v>
      </c>
      <c r="C63" s="10">
        <v>3286.3380000000002</v>
      </c>
      <c r="D63" s="10">
        <v>3162.2910000000002</v>
      </c>
      <c r="E63" s="10">
        <v>209.78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209.78</v>
      </c>
      <c r="L63" s="10">
        <f t="shared" si="1"/>
        <v>3162.2910000000002</v>
      </c>
      <c r="M63" s="10">
        <f t="shared" si="2"/>
        <v>0</v>
      </c>
      <c r="N63" s="10">
        <f t="shared" si="3"/>
        <v>3162.2910000000002</v>
      </c>
      <c r="O63" s="10">
        <f t="shared" si="4"/>
        <v>209.78</v>
      </c>
      <c r="P63" s="10">
        <f t="shared" si="5"/>
        <v>0</v>
      </c>
    </row>
    <row r="64" spans="1:16">
      <c r="A64" s="8" t="s">
        <v>25</v>
      </c>
      <c r="B64" s="9" t="s">
        <v>26</v>
      </c>
      <c r="C64" s="10">
        <v>722.56000000000006</v>
      </c>
      <c r="D64" s="10">
        <v>653.40200000000004</v>
      </c>
      <c r="E64" s="10">
        <v>46.1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46.1</v>
      </c>
      <c r="L64" s="10">
        <f t="shared" si="1"/>
        <v>653.40200000000004</v>
      </c>
      <c r="M64" s="10">
        <f t="shared" si="2"/>
        <v>0</v>
      </c>
      <c r="N64" s="10">
        <f t="shared" si="3"/>
        <v>653.40200000000004</v>
      </c>
      <c r="O64" s="10">
        <f t="shared" si="4"/>
        <v>46.1</v>
      </c>
      <c r="P64" s="10">
        <f t="shared" si="5"/>
        <v>0</v>
      </c>
    </row>
    <row r="65" spans="1:16">
      <c r="A65" s="8" t="s">
        <v>27</v>
      </c>
      <c r="B65" s="9" t="s">
        <v>28</v>
      </c>
      <c r="C65" s="10">
        <v>104.59700000000001</v>
      </c>
      <c r="D65" s="10">
        <v>112.087</v>
      </c>
      <c r="E65" s="10">
        <v>0</v>
      </c>
      <c r="F65" s="10">
        <v>10.98507</v>
      </c>
      <c r="G65" s="10">
        <v>0</v>
      </c>
      <c r="H65" s="10">
        <v>0</v>
      </c>
      <c r="I65" s="10">
        <v>10.98507</v>
      </c>
      <c r="J65" s="10">
        <v>10.98507</v>
      </c>
      <c r="K65" s="10">
        <f t="shared" si="0"/>
        <v>-10.98507</v>
      </c>
      <c r="L65" s="10">
        <f t="shared" si="1"/>
        <v>101.10193000000001</v>
      </c>
      <c r="M65" s="10">
        <f t="shared" si="2"/>
        <v>0</v>
      </c>
      <c r="N65" s="10">
        <f t="shared" si="3"/>
        <v>112.087</v>
      </c>
      <c r="O65" s="10">
        <f t="shared" si="4"/>
        <v>0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144.137</v>
      </c>
      <c r="D66" s="10">
        <v>230.39000000000001</v>
      </c>
      <c r="E66" s="10">
        <v>6.1370000000000005</v>
      </c>
      <c r="F66" s="10">
        <v>55.049959999999999</v>
      </c>
      <c r="G66" s="10">
        <v>0</v>
      </c>
      <c r="H66" s="10">
        <v>49.551960000000001</v>
      </c>
      <c r="I66" s="10">
        <v>5.4980000000000002</v>
      </c>
      <c r="J66" s="10">
        <v>93.427999999999997</v>
      </c>
      <c r="K66" s="10">
        <f t="shared" si="0"/>
        <v>-48.912959999999998</v>
      </c>
      <c r="L66" s="10">
        <f t="shared" si="1"/>
        <v>175.34004000000002</v>
      </c>
      <c r="M66" s="10">
        <f t="shared" si="2"/>
        <v>897.01743522893912</v>
      </c>
      <c r="N66" s="10">
        <f t="shared" si="3"/>
        <v>180.83804000000001</v>
      </c>
      <c r="O66" s="10">
        <f t="shared" si="4"/>
        <v>-43.414960000000001</v>
      </c>
      <c r="P66" s="10">
        <f t="shared" si="5"/>
        <v>807.42968877301621</v>
      </c>
    </row>
    <row r="67" spans="1:16">
      <c r="A67" s="8" t="s">
        <v>31</v>
      </c>
      <c r="B67" s="9" t="s">
        <v>32</v>
      </c>
      <c r="C67" s="10">
        <v>1.625</v>
      </c>
      <c r="D67" s="10">
        <v>1.625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1.625</v>
      </c>
      <c r="M67" s="10">
        <f t="shared" si="2"/>
        <v>0</v>
      </c>
      <c r="N67" s="10">
        <f t="shared" si="3"/>
        <v>1.625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101.828</v>
      </c>
      <c r="D68" s="10">
        <v>101.828</v>
      </c>
      <c r="E68" s="10">
        <v>17.827999999999999</v>
      </c>
      <c r="F68" s="10">
        <v>25.093299999999999</v>
      </c>
      <c r="G68" s="10">
        <v>0</v>
      </c>
      <c r="H68" s="10">
        <v>25.093299999999999</v>
      </c>
      <c r="I68" s="10">
        <v>0</v>
      </c>
      <c r="J68" s="10">
        <v>0</v>
      </c>
      <c r="K68" s="10">
        <f t="shared" si="0"/>
        <v>-7.2652999999999999</v>
      </c>
      <c r="L68" s="10">
        <f t="shared" si="1"/>
        <v>76.734700000000004</v>
      </c>
      <c r="M68" s="10">
        <f t="shared" si="2"/>
        <v>140.75218757011442</v>
      </c>
      <c r="N68" s="10">
        <f t="shared" si="3"/>
        <v>76.734700000000004</v>
      </c>
      <c r="O68" s="10">
        <f t="shared" si="4"/>
        <v>-7.2652999999999999</v>
      </c>
      <c r="P68" s="10">
        <f t="shared" si="5"/>
        <v>140.75218757011442</v>
      </c>
    </row>
    <row r="69" spans="1:16">
      <c r="A69" s="8" t="s">
        <v>35</v>
      </c>
      <c r="B69" s="9" t="s">
        <v>36</v>
      </c>
      <c r="C69" s="10">
        <v>1.927</v>
      </c>
      <c r="D69" s="10">
        <v>1.927</v>
      </c>
      <c r="E69" s="10">
        <v>0.157</v>
      </c>
      <c r="F69" s="10">
        <v>0.11656999999999999</v>
      </c>
      <c r="G69" s="10">
        <v>0</v>
      </c>
      <c r="H69" s="10">
        <v>0.11656999999999999</v>
      </c>
      <c r="I69" s="10">
        <v>0</v>
      </c>
      <c r="J69" s="10">
        <v>0</v>
      </c>
      <c r="K69" s="10">
        <f t="shared" si="0"/>
        <v>4.0430000000000008E-2</v>
      </c>
      <c r="L69" s="10">
        <f t="shared" si="1"/>
        <v>1.81043</v>
      </c>
      <c r="M69" s="10">
        <f t="shared" si="2"/>
        <v>74.248407643312092</v>
      </c>
      <c r="N69" s="10">
        <f t="shared" si="3"/>
        <v>1.81043</v>
      </c>
      <c r="O69" s="10">
        <f t="shared" si="4"/>
        <v>4.0430000000000008E-2</v>
      </c>
      <c r="P69" s="10">
        <f t="shared" si="5"/>
        <v>74.248407643312092</v>
      </c>
    </row>
    <row r="70" spans="1:16">
      <c r="A70" s="8" t="s">
        <v>37</v>
      </c>
      <c r="B70" s="9" t="s">
        <v>38</v>
      </c>
      <c r="C70" s="10">
        <v>29.888999999999999</v>
      </c>
      <c r="D70" s="10">
        <v>29.888999999999999</v>
      </c>
      <c r="E70" s="10">
        <v>2.6</v>
      </c>
      <c r="F70" s="10">
        <v>2.66343</v>
      </c>
      <c r="G70" s="10">
        <v>0</v>
      </c>
      <c r="H70" s="10">
        <v>2.66343</v>
      </c>
      <c r="I70" s="10">
        <v>0</v>
      </c>
      <c r="J70" s="10">
        <v>0</v>
      </c>
      <c r="K70" s="10">
        <f t="shared" ref="K70:K133" si="6">E70-F70</f>
        <v>-6.3429999999999875E-2</v>
      </c>
      <c r="L70" s="10">
        <f t="shared" ref="L70:L133" si="7">D70-F70</f>
        <v>27.225569999999998</v>
      </c>
      <c r="M70" s="10">
        <f t="shared" ref="M70:M133" si="8">IF(E70=0,0,(F70/E70)*100)</f>
        <v>102.43961538461539</v>
      </c>
      <c r="N70" s="10">
        <f t="shared" ref="N70:N133" si="9">D70-H70</f>
        <v>27.225569999999998</v>
      </c>
      <c r="O70" s="10">
        <f t="shared" ref="O70:O133" si="10">E70-H70</f>
        <v>-6.3429999999999875E-2</v>
      </c>
      <c r="P70" s="10">
        <f t="shared" ref="P70:P133" si="11">IF(E70=0,0,(H70/E70)*100)</f>
        <v>102.43961538461539</v>
      </c>
    </row>
    <row r="71" spans="1:16" ht="25.5">
      <c r="A71" s="8" t="s">
        <v>41</v>
      </c>
      <c r="B71" s="9" t="s">
        <v>42</v>
      </c>
      <c r="C71" s="10">
        <v>2.8439999999999999</v>
      </c>
      <c r="D71" s="10">
        <v>2.8439999999999999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2.8439999999999999</v>
      </c>
      <c r="M71" s="10">
        <f t="shared" si="8"/>
        <v>0</v>
      </c>
      <c r="N71" s="10">
        <f t="shared" si="9"/>
        <v>2.8439999999999999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8.6560000000000006</v>
      </c>
      <c r="D72" s="10">
        <v>8.6560000000000006</v>
      </c>
      <c r="E72" s="10">
        <v>0.70000000000000007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0.70000000000000007</v>
      </c>
      <c r="L72" s="10">
        <f t="shared" si="7"/>
        <v>8.6560000000000006</v>
      </c>
      <c r="M72" s="10">
        <f t="shared" si="8"/>
        <v>0</v>
      </c>
      <c r="N72" s="10">
        <f t="shared" si="9"/>
        <v>8.6560000000000006</v>
      </c>
      <c r="O72" s="10">
        <f t="shared" si="10"/>
        <v>0.70000000000000007</v>
      </c>
      <c r="P72" s="10">
        <f t="shared" si="11"/>
        <v>0</v>
      </c>
    </row>
    <row r="73" spans="1:16">
      <c r="A73" s="5" t="s">
        <v>76</v>
      </c>
      <c r="B73" s="6" t="s">
        <v>77</v>
      </c>
      <c r="C73" s="7">
        <v>375391.60835000005</v>
      </c>
      <c r="D73" s="7">
        <v>369691.74490000005</v>
      </c>
      <c r="E73" s="7">
        <v>22834.729999999996</v>
      </c>
      <c r="F73" s="7">
        <v>15977.283739999999</v>
      </c>
      <c r="G73" s="7">
        <v>2.6193</v>
      </c>
      <c r="H73" s="7">
        <v>15288.65459</v>
      </c>
      <c r="I73" s="7">
        <v>2340.9999300000004</v>
      </c>
      <c r="J73" s="7">
        <v>19708.887559999999</v>
      </c>
      <c r="K73" s="7">
        <f t="shared" si="6"/>
        <v>6857.446259999997</v>
      </c>
      <c r="L73" s="7">
        <f t="shared" si="7"/>
        <v>353714.46116000006</v>
      </c>
      <c r="M73" s="7">
        <f t="shared" si="8"/>
        <v>69.969225561239398</v>
      </c>
      <c r="N73" s="7">
        <f t="shared" si="9"/>
        <v>354403.09031000006</v>
      </c>
      <c r="O73" s="7">
        <f t="shared" si="10"/>
        <v>7546.0754099999958</v>
      </c>
      <c r="P73" s="7">
        <f t="shared" si="11"/>
        <v>66.953515938222182</v>
      </c>
    </row>
    <row r="74" spans="1:16">
      <c r="A74" s="8" t="s">
        <v>23</v>
      </c>
      <c r="B74" s="9" t="s">
        <v>24</v>
      </c>
      <c r="C74" s="10">
        <v>216956</v>
      </c>
      <c r="D74" s="10">
        <v>224507.49362000002</v>
      </c>
      <c r="E74" s="10">
        <v>14416.737429999999</v>
      </c>
      <c r="F74" s="10">
        <v>7436.3007100000004</v>
      </c>
      <c r="G74" s="10">
        <v>0</v>
      </c>
      <c r="H74" s="10">
        <v>7383.1285199999993</v>
      </c>
      <c r="I74" s="10">
        <v>53.907440000000001</v>
      </c>
      <c r="J74" s="10">
        <v>14028.860420000001</v>
      </c>
      <c r="K74" s="10">
        <f t="shared" si="6"/>
        <v>6980.4367199999988</v>
      </c>
      <c r="L74" s="10">
        <f t="shared" si="7"/>
        <v>217071.19291000001</v>
      </c>
      <c r="M74" s="10">
        <f t="shared" si="8"/>
        <v>51.581023418833261</v>
      </c>
      <c r="N74" s="10">
        <f t="shared" si="9"/>
        <v>217124.36510000002</v>
      </c>
      <c r="O74" s="10">
        <f t="shared" si="10"/>
        <v>7033.6089099999999</v>
      </c>
      <c r="P74" s="10">
        <f t="shared" si="11"/>
        <v>51.212200789870387</v>
      </c>
    </row>
    <row r="75" spans="1:16">
      <c r="A75" s="8" t="s">
        <v>25</v>
      </c>
      <c r="B75" s="9" t="s">
        <v>26</v>
      </c>
      <c r="C75" s="10">
        <v>47730.3</v>
      </c>
      <c r="D75" s="10">
        <v>49393.744859999999</v>
      </c>
      <c r="E75" s="10">
        <v>3161.7493799999997</v>
      </c>
      <c r="F75" s="10">
        <v>1577.9405800000002</v>
      </c>
      <c r="G75" s="10">
        <v>1E-4</v>
      </c>
      <c r="H75" s="10">
        <v>1567.5471599999998</v>
      </c>
      <c r="I75" s="10">
        <v>10.393420000000001</v>
      </c>
      <c r="J75" s="10">
        <v>3134.3303300000002</v>
      </c>
      <c r="K75" s="10">
        <f t="shared" si="6"/>
        <v>1583.8087999999996</v>
      </c>
      <c r="L75" s="10">
        <f t="shared" si="7"/>
        <v>47815.804279999997</v>
      </c>
      <c r="M75" s="10">
        <f t="shared" si="8"/>
        <v>49.907199792034127</v>
      </c>
      <c r="N75" s="10">
        <f t="shared" si="9"/>
        <v>47826.197699999997</v>
      </c>
      <c r="O75" s="10">
        <f t="shared" si="10"/>
        <v>1594.2022199999999</v>
      </c>
      <c r="P75" s="10">
        <f t="shared" si="11"/>
        <v>49.578476077695946</v>
      </c>
    </row>
    <row r="76" spans="1:16">
      <c r="A76" s="8" t="s">
        <v>27</v>
      </c>
      <c r="B76" s="9" t="s">
        <v>28</v>
      </c>
      <c r="C76" s="10">
        <v>10160.933429999999</v>
      </c>
      <c r="D76" s="10">
        <v>11438.022730000001</v>
      </c>
      <c r="E76" s="10">
        <v>82.76</v>
      </c>
      <c r="F76" s="10">
        <v>101.37788</v>
      </c>
      <c r="G76" s="10">
        <v>0</v>
      </c>
      <c r="H76" s="10">
        <v>56.070879999999995</v>
      </c>
      <c r="I76" s="10">
        <v>62.11788</v>
      </c>
      <c r="J76" s="10">
        <v>77.11788</v>
      </c>
      <c r="K76" s="10">
        <f t="shared" si="6"/>
        <v>-18.61788</v>
      </c>
      <c r="L76" s="10">
        <f t="shared" si="7"/>
        <v>11336.644850000001</v>
      </c>
      <c r="M76" s="10">
        <f t="shared" si="8"/>
        <v>122.49623006283228</v>
      </c>
      <c r="N76" s="10">
        <f t="shared" si="9"/>
        <v>11381.951850000001</v>
      </c>
      <c r="O76" s="10">
        <f t="shared" si="10"/>
        <v>26.68912000000001</v>
      </c>
      <c r="P76" s="10">
        <f t="shared" si="11"/>
        <v>67.751184146930882</v>
      </c>
    </row>
    <row r="77" spans="1:16">
      <c r="A77" s="8" t="s">
        <v>78</v>
      </c>
      <c r="B77" s="9" t="s">
        <v>79</v>
      </c>
      <c r="C77" s="10">
        <v>207.20000000000002</v>
      </c>
      <c r="D77" s="10">
        <v>201.88321999999999</v>
      </c>
      <c r="E77" s="10">
        <v>0</v>
      </c>
      <c r="F77" s="10">
        <v>5.9747200000000005</v>
      </c>
      <c r="G77" s="10">
        <v>0</v>
      </c>
      <c r="H77" s="10">
        <v>7.7343100000000007</v>
      </c>
      <c r="I77" s="10">
        <v>2.4673800000000004</v>
      </c>
      <c r="J77" s="10">
        <v>2.4673800000000004</v>
      </c>
      <c r="K77" s="10">
        <f t="shared" si="6"/>
        <v>-5.9747200000000005</v>
      </c>
      <c r="L77" s="10">
        <f t="shared" si="7"/>
        <v>195.9085</v>
      </c>
      <c r="M77" s="10">
        <f t="shared" si="8"/>
        <v>0</v>
      </c>
      <c r="N77" s="10">
        <f t="shared" si="9"/>
        <v>194.14891</v>
      </c>
      <c r="O77" s="10">
        <f t="shared" si="10"/>
        <v>-7.7343100000000007</v>
      </c>
      <c r="P77" s="10">
        <f t="shared" si="11"/>
        <v>0</v>
      </c>
    </row>
    <row r="78" spans="1:16">
      <c r="A78" s="8" t="s">
        <v>80</v>
      </c>
      <c r="B78" s="9" t="s">
        <v>81</v>
      </c>
      <c r="C78" s="10">
        <v>30714.561259999999</v>
      </c>
      <c r="D78" s="10">
        <v>29714.561259999999</v>
      </c>
      <c r="E78" s="10">
        <v>1820.731</v>
      </c>
      <c r="F78" s="10">
        <v>1524.56899</v>
      </c>
      <c r="G78" s="10">
        <v>2.6191999999999998</v>
      </c>
      <c r="H78" s="10">
        <v>1621.57978</v>
      </c>
      <c r="I78" s="10">
        <v>836.02388000000008</v>
      </c>
      <c r="J78" s="10">
        <v>910.21364000000005</v>
      </c>
      <c r="K78" s="10">
        <f t="shared" si="6"/>
        <v>296.16201000000001</v>
      </c>
      <c r="L78" s="10">
        <f t="shared" si="7"/>
        <v>28189.992269999999</v>
      </c>
      <c r="M78" s="10">
        <f t="shared" si="8"/>
        <v>83.733895342035709</v>
      </c>
      <c r="N78" s="10">
        <f t="shared" si="9"/>
        <v>28092.981479999999</v>
      </c>
      <c r="O78" s="10">
        <f t="shared" si="10"/>
        <v>199.15121999999997</v>
      </c>
      <c r="P78" s="10">
        <f t="shared" si="11"/>
        <v>89.062018496966331</v>
      </c>
    </row>
    <row r="79" spans="1:16">
      <c r="A79" s="8" t="s">
        <v>29</v>
      </c>
      <c r="B79" s="9" t="s">
        <v>30</v>
      </c>
      <c r="C79" s="10">
        <v>19666.563269999999</v>
      </c>
      <c r="D79" s="10">
        <v>21187.913960000002</v>
      </c>
      <c r="E79" s="10">
        <v>425.08929000000001</v>
      </c>
      <c r="F79" s="10">
        <v>184.96868000000001</v>
      </c>
      <c r="G79" s="10">
        <v>0</v>
      </c>
      <c r="H79" s="10">
        <v>26.347189999999998</v>
      </c>
      <c r="I79" s="10">
        <v>174.51455999999999</v>
      </c>
      <c r="J79" s="10">
        <v>198.65495999999999</v>
      </c>
      <c r="K79" s="10">
        <f t="shared" si="6"/>
        <v>240.12061</v>
      </c>
      <c r="L79" s="10">
        <f t="shared" si="7"/>
        <v>21002.94528</v>
      </c>
      <c r="M79" s="10">
        <f t="shared" si="8"/>
        <v>43.51290054849418</v>
      </c>
      <c r="N79" s="10">
        <f t="shared" si="9"/>
        <v>21161.566770000001</v>
      </c>
      <c r="O79" s="10">
        <f t="shared" si="10"/>
        <v>398.74209999999999</v>
      </c>
      <c r="P79" s="10">
        <f t="shared" si="11"/>
        <v>6.1980366524877626</v>
      </c>
    </row>
    <row r="80" spans="1:16">
      <c r="A80" s="8" t="s">
        <v>31</v>
      </c>
      <c r="B80" s="9" t="s">
        <v>32</v>
      </c>
      <c r="C80" s="10">
        <v>1.2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0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28388.608350000002</v>
      </c>
      <c r="D81" s="10">
        <v>16838.959870000002</v>
      </c>
      <c r="E81" s="10">
        <v>1925.0341900000001</v>
      </c>
      <c r="F81" s="10">
        <v>3575.33511</v>
      </c>
      <c r="G81" s="10">
        <v>0</v>
      </c>
      <c r="H81" s="10">
        <v>3397.2015000000001</v>
      </c>
      <c r="I81" s="10">
        <v>609.59093999999993</v>
      </c>
      <c r="J81" s="10">
        <v>708.59093999999993</v>
      </c>
      <c r="K81" s="10">
        <f t="shared" si="6"/>
        <v>-1650.3009199999999</v>
      </c>
      <c r="L81" s="10">
        <f t="shared" si="7"/>
        <v>13263.624760000002</v>
      </c>
      <c r="M81" s="10">
        <f t="shared" si="8"/>
        <v>185.72839529670898</v>
      </c>
      <c r="N81" s="10">
        <f t="shared" si="9"/>
        <v>13441.758370000003</v>
      </c>
      <c r="O81" s="10">
        <f t="shared" si="10"/>
        <v>-1472.16731</v>
      </c>
      <c r="P81" s="10">
        <f t="shared" si="11"/>
        <v>176.47486562303604</v>
      </c>
    </row>
    <row r="82" spans="1:16">
      <c r="A82" s="8" t="s">
        <v>35</v>
      </c>
      <c r="B82" s="9" t="s">
        <v>36</v>
      </c>
      <c r="C82" s="10">
        <v>3008.7000000000003</v>
      </c>
      <c r="D82" s="10">
        <v>2043.1000000000001</v>
      </c>
      <c r="E82" s="10">
        <v>82.433000000000007</v>
      </c>
      <c r="F82" s="10">
        <v>61.453160000000004</v>
      </c>
      <c r="G82" s="10">
        <v>0</v>
      </c>
      <c r="H82" s="10">
        <v>171.18332000000001</v>
      </c>
      <c r="I82" s="10">
        <v>16.31972</v>
      </c>
      <c r="J82" s="10">
        <v>26.623160000000002</v>
      </c>
      <c r="K82" s="10">
        <f t="shared" si="6"/>
        <v>20.979840000000003</v>
      </c>
      <c r="L82" s="10">
        <f t="shared" si="7"/>
        <v>1981.6468400000001</v>
      </c>
      <c r="M82" s="10">
        <f t="shared" si="8"/>
        <v>74.549221792243387</v>
      </c>
      <c r="N82" s="10">
        <f t="shared" si="9"/>
        <v>1871.91668</v>
      </c>
      <c r="O82" s="10">
        <f t="shared" si="10"/>
        <v>-88.750320000000002</v>
      </c>
      <c r="P82" s="10">
        <f t="shared" si="11"/>
        <v>207.66358133271871</v>
      </c>
    </row>
    <row r="83" spans="1:16">
      <c r="A83" s="8" t="s">
        <v>37</v>
      </c>
      <c r="B83" s="9" t="s">
        <v>38</v>
      </c>
      <c r="C83" s="10">
        <v>10024.55219</v>
      </c>
      <c r="D83" s="10">
        <v>9122.5521900000003</v>
      </c>
      <c r="E83" s="10">
        <v>502.38200000000001</v>
      </c>
      <c r="F83" s="10">
        <v>692.06632999999999</v>
      </c>
      <c r="G83" s="10">
        <v>0</v>
      </c>
      <c r="H83" s="10">
        <v>386.23023999999998</v>
      </c>
      <c r="I83" s="10">
        <v>365.28302000000002</v>
      </c>
      <c r="J83" s="10">
        <v>389.28145000000001</v>
      </c>
      <c r="K83" s="10">
        <f t="shared" si="6"/>
        <v>-189.68432999999999</v>
      </c>
      <c r="L83" s="10">
        <f t="shared" si="7"/>
        <v>8430.4858600000007</v>
      </c>
      <c r="M83" s="10">
        <f t="shared" si="8"/>
        <v>137.75699169158131</v>
      </c>
      <c r="N83" s="10">
        <f t="shared" si="9"/>
        <v>8736.3219499999996</v>
      </c>
      <c r="O83" s="10">
        <f t="shared" si="10"/>
        <v>116.15176000000002</v>
      </c>
      <c r="P83" s="10">
        <f t="shared" si="11"/>
        <v>76.879792667730925</v>
      </c>
    </row>
    <row r="84" spans="1:16">
      <c r="A84" s="8" t="s">
        <v>39</v>
      </c>
      <c r="B84" s="9" t="s">
        <v>40</v>
      </c>
      <c r="C84" s="10">
        <v>8022.5</v>
      </c>
      <c r="D84" s="10">
        <v>4360.5200000000004</v>
      </c>
      <c r="E84" s="10">
        <v>396.65199999999999</v>
      </c>
      <c r="F84" s="10">
        <v>771.41436999999996</v>
      </c>
      <c r="G84" s="10">
        <v>0</v>
      </c>
      <c r="H84" s="10">
        <v>630.98900000000003</v>
      </c>
      <c r="I84" s="10">
        <v>190.93679</v>
      </c>
      <c r="J84" s="10">
        <v>212.30250000000001</v>
      </c>
      <c r="K84" s="10">
        <f t="shared" si="6"/>
        <v>-374.76236999999998</v>
      </c>
      <c r="L84" s="10">
        <f t="shared" si="7"/>
        <v>3589.1056300000005</v>
      </c>
      <c r="M84" s="10">
        <f t="shared" si="8"/>
        <v>194.4814018333451</v>
      </c>
      <c r="N84" s="10">
        <f t="shared" si="9"/>
        <v>3729.5310000000004</v>
      </c>
      <c r="O84" s="10">
        <f t="shared" si="10"/>
        <v>-234.33700000000005</v>
      </c>
      <c r="P84" s="10">
        <f t="shared" si="11"/>
        <v>159.07873904581348</v>
      </c>
    </row>
    <row r="85" spans="1:16">
      <c r="A85" s="8" t="s">
        <v>82</v>
      </c>
      <c r="B85" s="9" t="s">
        <v>83</v>
      </c>
      <c r="C85" s="10">
        <v>356.40000000000003</v>
      </c>
      <c r="D85" s="10">
        <v>835.43001000000015</v>
      </c>
      <c r="E85" s="10">
        <v>21.161709999999999</v>
      </c>
      <c r="F85" s="10">
        <v>42.233089999999997</v>
      </c>
      <c r="G85" s="10">
        <v>0</v>
      </c>
      <c r="H85" s="10">
        <v>40.301099999999998</v>
      </c>
      <c r="I85" s="10">
        <v>15.794780000000001</v>
      </c>
      <c r="J85" s="10">
        <v>15.794780000000001</v>
      </c>
      <c r="K85" s="10">
        <f t="shared" si="6"/>
        <v>-21.071379999999998</v>
      </c>
      <c r="L85" s="10">
        <f t="shared" si="7"/>
        <v>793.1969200000002</v>
      </c>
      <c r="M85" s="10">
        <f t="shared" si="8"/>
        <v>199.57314413627253</v>
      </c>
      <c r="N85" s="10">
        <f t="shared" si="9"/>
        <v>795.12891000000013</v>
      </c>
      <c r="O85" s="10">
        <f t="shared" si="10"/>
        <v>-19.139389999999999</v>
      </c>
      <c r="P85" s="10">
        <f t="shared" si="11"/>
        <v>190.44349440569783</v>
      </c>
    </row>
    <row r="86" spans="1:16" ht="25.5">
      <c r="A86" s="8" t="s">
        <v>41</v>
      </c>
      <c r="B86" s="9" t="s">
        <v>42</v>
      </c>
      <c r="C86" s="10">
        <v>68.189850000000007</v>
      </c>
      <c r="D86" s="10">
        <v>35.799220000000005</v>
      </c>
      <c r="E86" s="10">
        <v>0</v>
      </c>
      <c r="F86" s="10">
        <v>1.34</v>
      </c>
      <c r="G86" s="10">
        <v>0</v>
      </c>
      <c r="H86" s="10">
        <v>0</v>
      </c>
      <c r="I86" s="10">
        <v>1.34</v>
      </c>
      <c r="J86" s="10">
        <v>1.34</v>
      </c>
      <c r="K86" s="10">
        <f t="shared" si="6"/>
        <v>-1.34</v>
      </c>
      <c r="L86" s="10">
        <f t="shared" si="7"/>
        <v>34.459220000000002</v>
      </c>
      <c r="M86" s="10">
        <f t="shared" si="8"/>
        <v>0</v>
      </c>
      <c r="N86" s="10">
        <f t="shared" si="9"/>
        <v>35.799220000000005</v>
      </c>
      <c r="O86" s="10">
        <f t="shared" si="10"/>
        <v>0</v>
      </c>
      <c r="P86" s="10">
        <f t="shared" si="11"/>
        <v>0</v>
      </c>
    </row>
    <row r="87" spans="1:16">
      <c r="A87" s="8" t="s">
        <v>43</v>
      </c>
      <c r="B87" s="9" t="s">
        <v>44</v>
      </c>
      <c r="C87" s="10">
        <v>85.9</v>
      </c>
      <c r="D87" s="10">
        <v>11.763960000000006</v>
      </c>
      <c r="E87" s="10">
        <v>0</v>
      </c>
      <c r="F87" s="10">
        <v>2.31012</v>
      </c>
      <c r="G87" s="10">
        <v>0</v>
      </c>
      <c r="H87" s="10">
        <v>0.34159</v>
      </c>
      <c r="I87" s="10">
        <v>2.31012</v>
      </c>
      <c r="J87" s="10">
        <v>3.31012</v>
      </c>
      <c r="K87" s="10">
        <f t="shared" si="6"/>
        <v>-2.31012</v>
      </c>
      <c r="L87" s="10">
        <f t="shared" si="7"/>
        <v>9.4538400000000067</v>
      </c>
      <c r="M87" s="10">
        <f t="shared" si="8"/>
        <v>0</v>
      </c>
      <c r="N87" s="10">
        <f t="shared" si="9"/>
        <v>11.422370000000006</v>
      </c>
      <c r="O87" s="10">
        <f t="shared" si="10"/>
        <v>-0.34159</v>
      </c>
      <c r="P87" s="10">
        <f t="shared" si="11"/>
        <v>0</v>
      </c>
    </row>
    <row r="88" spans="1:16" ht="51">
      <c r="A88" s="5" t="s">
        <v>84</v>
      </c>
      <c r="B88" s="6" t="s">
        <v>85</v>
      </c>
      <c r="C88" s="7">
        <v>543391.77567</v>
      </c>
      <c r="D88" s="7">
        <v>577203.89869000018</v>
      </c>
      <c r="E88" s="7">
        <v>41443.529629999983</v>
      </c>
      <c r="F88" s="7">
        <v>24464.853270000003</v>
      </c>
      <c r="G88" s="7">
        <v>9.680629999999999</v>
      </c>
      <c r="H88" s="7">
        <v>24133.332539999996</v>
      </c>
      <c r="I88" s="7">
        <v>905.59792000000004</v>
      </c>
      <c r="J88" s="7">
        <v>5078.0559800000001</v>
      </c>
      <c r="K88" s="7">
        <f t="shared" si="6"/>
        <v>16978.676359999979</v>
      </c>
      <c r="L88" s="7">
        <f t="shared" si="7"/>
        <v>552739.04542000021</v>
      </c>
      <c r="M88" s="7">
        <f t="shared" si="8"/>
        <v>59.031780083447529</v>
      </c>
      <c r="N88" s="7">
        <f t="shared" si="9"/>
        <v>553070.5661500002</v>
      </c>
      <c r="O88" s="7">
        <f t="shared" si="10"/>
        <v>17310.197089999987</v>
      </c>
      <c r="P88" s="7">
        <f t="shared" si="11"/>
        <v>58.231846455786552</v>
      </c>
    </row>
    <row r="89" spans="1:16">
      <c r="A89" s="8" t="s">
        <v>23</v>
      </c>
      <c r="B89" s="9" t="s">
        <v>24</v>
      </c>
      <c r="C89" s="10">
        <v>349720.89</v>
      </c>
      <c r="D89" s="10">
        <v>382855.98078000004</v>
      </c>
      <c r="E89" s="10">
        <v>32555.011939999997</v>
      </c>
      <c r="F89" s="10">
        <v>13631.642690000001</v>
      </c>
      <c r="G89" s="10">
        <v>0</v>
      </c>
      <c r="H89" s="10">
        <v>13617.93144</v>
      </c>
      <c r="I89" s="10">
        <v>15.99628</v>
      </c>
      <c r="J89" s="10">
        <v>3101.1286700000001</v>
      </c>
      <c r="K89" s="10">
        <f t="shared" si="6"/>
        <v>18923.369249999996</v>
      </c>
      <c r="L89" s="10">
        <f t="shared" si="7"/>
        <v>369224.33809000003</v>
      </c>
      <c r="M89" s="10">
        <f t="shared" si="8"/>
        <v>41.872639196457939</v>
      </c>
      <c r="N89" s="10">
        <f t="shared" si="9"/>
        <v>369238.04934000003</v>
      </c>
      <c r="O89" s="10">
        <f t="shared" si="10"/>
        <v>18937.080499999996</v>
      </c>
      <c r="P89" s="10">
        <f t="shared" si="11"/>
        <v>41.830522025604886</v>
      </c>
    </row>
    <row r="90" spans="1:16">
      <c r="A90" s="8" t="s">
        <v>25</v>
      </c>
      <c r="B90" s="9" t="s">
        <v>26</v>
      </c>
      <c r="C90" s="10">
        <v>78102.480519999997</v>
      </c>
      <c r="D90" s="10">
        <v>83761.104240000001</v>
      </c>
      <c r="E90" s="10">
        <v>5224.97822</v>
      </c>
      <c r="F90" s="10">
        <v>2999.4056099999998</v>
      </c>
      <c r="G90" s="10">
        <v>0</v>
      </c>
      <c r="H90" s="10">
        <v>2997.6651299999999</v>
      </c>
      <c r="I90" s="10">
        <v>2.2233000000000001</v>
      </c>
      <c r="J90" s="10">
        <v>621.78501000000006</v>
      </c>
      <c r="K90" s="10">
        <f t="shared" si="6"/>
        <v>2225.5726100000002</v>
      </c>
      <c r="L90" s="10">
        <f t="shared" si="7"/>
        <v>80761.698629999999</v>
      </c>
      <c r="M90" s="10">
        <f t="shared" si="8"/>
        <v>57.405131346174301</v>
      </c>
      <c r="N90" s="10">
        <f t="shared" si="9"/>
        <v>80763.439110000007</v>
      </c>
      <c r="O90" s="10">
        <f t="shared" si="10"/>
        <v>2227.3130900000001</v>
      </c>
      <c r="P90" s="10">
        <f t="shared" si="11"/>
        <v>57.371820585311454</v>
      </c>
    </row>
    <row r="91" spans="1:16">
      <c r="A91" s="8" t="s">
        <v>27</v>
      </c>
      <c r="B91" s="9" t="s">
        <v>28</v>
      </c>
      <c r="C91" s="10">
        <v>10699.166660000001</v>
      </c>
      <c r="D91" s="10">
        <v>24431.9548</v>
      </c>
      <c r="E91" s="10">
        <v>122.261</v>
      </c>
      <c r="F91" s="10">
        <v>31.415939999999999</v>
      </c>
      <c r="G91" s="10">
        <v>6.0000000000000002E-5</v>
      </c>
      <c r="H91" s="10">
        <v>19.765709999999999</v>
      </c>
      <c r="I91" s="10">
        <v>28.85294</v>
      </c>
      <c r="J91" s="10">
        <v>192.55636999999999</v>
      </c>
      <c r="K91" s="10">
        <f t="shared" si="6"/>
        <v>90.845059999999989</v>
      </c>
      <c r="L91" s="10">
        <f t="shared" si="7"/>
        <v>24400.538860000001</v>
      </c>
      <c r="M91" s="10">
        <f t="shared" si="8"/>
        <v>25.695798333074325</v>
      </c>
      <c r="N91" s="10">
        <f t="shared" si="9"/>
        <v>24412.18909</v>
      </c>
      <c r="O91" s="10">
        <f t="shared" si="10"/>
        <v>102.49529</v>
      </c>
      <c r="P91" s="10">
        <f t="shared" si="11"/>
        <v>16.166815255886995</v>
      </c>
    </row>
    <row r="92" spans="1:16">
      <c r="A92" s="8" t="s">
        <v>78</v>
      </c>
      <c r="B92" s="9" t="s">
        <v>79</v>
      </c>
      <c r="C92" s="10">
        <v>228.9</v>
      </c>
      <c r="D92" s="10">
        <v>228.9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228.9</v>
      </c>
      <c r="M92" s="10">
        <f t="shared" si="8"/>
        <v>0</v>
      </c>
      <c r="N92" s="10">
        <f t="shared" si="9"/>
        <v>228.9</v>
      </c>
      <c r="O92" s="10">
        <f t="shared" si="10"/>
        <v>0</v>
      </c>
      <c r="P92" s="10">
        <f t="shared" si="11"/>
        <v>0</v>
      </c>
    </row>
    <row r="93" spans="1:16">
      <c r="A93" s="8" t="s">
        <v>80</v>
      </c>
      <c r="B93" s="9" t="s">
        <v>81</v>
      </c>
      <c r="C93" s="10">
        <v>30296.451379999999</v>
      </c>
      <c r="D93" s="10">
        <v>24542.09506</v>
      </c>
      <c r="E93" s="10">
        <v>1818.2734499999999</v>
      </c>
      <c r="F93" s="10">
        <v>2113.60385</v>
      </c>
      <c r="G93" s="10">
        <v>0</v>
      </c>
      <c r="H93" s="10">
        <v>1678.82978</v>
      </c>
      <c r="I93" s="10">
        <v>531.48469999999998</v>
      </c>
      <c r="J93" s="10">
        <v>558.04967000000011</v>
      </c>
      <c r="K93" s="10">
        <f t="shared" si="6"/>
        <v>-295.33040000000005</v>
      </c>
      <c r="L93" s="10">
        <f t="shared" si="7"/>
        <v>22428.49121</v>
      </c>
      <c r="M93" s="10">
        <f t="shared" si="8"/>
        <v>116.24235342599323</v>
      </c>
      <c r="N93" s="10">
        <f t="shared" si="9"/>
        <v>22863.26528</v>
      </c>
      <c r="O93" s="10">
        <f t="shared" si="10"/>
        <v>139.44366999999988</v>
      </c>
      <c r="P93" s="10">
        <f t="shared" si="11"/>
        <v>92.330984649201156</v>
      </c>
    </row>
    <row r="94" spans="1:16">
      <c r="A94" s="8" t="s">
        <v>29</v>
      </c>
      <c r="B94" s="9" t="s">
        <v>30</v>
      </c>
      <c r="C94" s="10">
        <v>19235.38855</v>
      </c>
      <c r="D94" s="10">
        <v>20202.021809999998</v>
      </c>
      <c r="E94" s="10">
        <v>416.77773999999999</v>
      </c>
      <c r="F94" s="10">
        <v>69.785399999999996</v>
      </c>
      <c r="G94" s="10">
        <v>0.90725999999999996</v>
      </c>
      <c r="H94" s="10">
        <v>292.66103000000004</v>
      </c>
      <c r="I94" s="10">
        <v>0.15424000000000002</v>
      </c>
      <c r="J94" s="10">
        <v>263.22237000000001</v>
      </c>
      <c r="K94" s="10">
        <f t="shared" si="6"/>
        <v>346.99234000000001</v>
      </c>
      <c r="L94" s="10">
        <f t="shared" si="7"/>
        <v>20132.236409999998</v>
      </c>
      <c r="M94" s="10">
        <f t="shared" si="8"/>
        <v>16.744032442807523</v>
      </c>
      <c r="N94" s="10">
        <f t="shared" si="9"/>
        <v>19909.360779999999</v>
      </c>
      <c r="O94" s="10">
        <f t="shared" si="10"/>
        <v>124.11670999999996</v>
      </c>
      <c r="P94" s="10">
        <f t="shared" si="11"/>
        <v>70.219928252406191</v>
      </c>
    </row>
    <row r="95" spans="1:16">
      <c r="A95" s="8" t="s">
        <v>31</v>
      </c>
      <c r="B95" s="9" t="s">
        <v>32</v>
      </c>
      <c r="C95" s="10">
        <v>195.08700000000002</v>
      </c>
      <c r="D95" s="10">
        <v>139.62111999999999</v>
      </c>
      <c r="E95" s="10">
        <v>0</v>
      </c>
      <c r="F95" s="10">
        <v>0.52</v>
      </c>
      <c r="G95" s="10">
        <v>0</v>
      </c>
      <c r="H95" s="10">
        <v>0.52</v>
      </c>
      <c r="I95" s="10">
        <v>0</v>
      </c>
      <c r="J95" s="10">
        <v>0</v>
      </c>
      <c r="K95" s="10">
        <f t="shared" si="6"/>
        <v>-0.52</v>
      </c>
      <c r="L95" s="10">
        <f t="shared" si="7"/>
        <v>139.10111999999998</v>
      </c>
      <c r="M95" s="10">
        <f t="shared" si="8"/>
        <v>0</v>
      </c>
      <c r="N95" s="10">
        <f t="shared" si="9"/>
        <v>139.10111999999998</v>
      </c>
      <c r="O95" s="10">
        <f t="shared" si="10"/>
        <v>-0.52</v>
      </c>
      <c r="P95" s="10">
        <f t="shared" si="11"/>
        <v>0</v>
      </c>
    </row>
    <row r="96" spans="1:16">
      <c r="A96" s="8" t="s">
        <v>33</v>
      </c>
      <c r="B96" s="9" t="s">
        <v>34</v>
      </c>
      <c r="C96" s="10">
        <v>42052.233590000003</v>
      </c>
      <c r="D96" s="10">
        <v>26598.57648</v>
      </c>
      <c r="E96" s="10">
        <v>75.225000000000009</v>
      </c>
      <c r="F96" s="10">
        <v>4805.2421399999994</v>
      </c>
      <c r="G96" s="10">
        <v>3.4592000000000001</v>
      </c>
      <c r="H96" s="10">
        <v>4907.07276</v>
      </c>
      <c r="I96" s="10">
        <v>0.38260000000000005</v>
      </c>
      <c r="J96" s="10">
        <v>0</v>
      </c>
      <c r="K96" s="10">
        <f t="shared" si="6"/>
        <v>-4730.017139999999</v>
      </c>
      <c r="L96" s="10">
        <f t="shared" si="7"/>
        <v>21793.334340000001</v>
      </c>
      <c r="M96" s="10">
        <f t="shared" si="8"/>
        <v>6387.8260418743748</v>
      </c>
      <c r="N96" s="10">
        <f t="shared" si="9"/>
        <v>21691.503720000001</v>
      </c>
      <c r="O96" s="10">
        <f t="shared" si="10"/>
        <v>-4831.8477599999997</v>
      </c>
      <c r="P96" s="10">
        <f t="shared" si="11"/>
        <v>6523.1940977068789</v>
      </c>
    </row>
    <row r="97" spans="1:16">
      <c r="A97" s="8" t="s">
        <v>35</v>
      </c>
      <c r="B97" s="9" t="s">
        <v>36</v>
      </c>
      <c r="C97" s="10">
        <v>1784.1000000000001</v>
      </c>
      <c r="D97" s="10">
        <v>1234.01268</v>
      </c>
      <c r="E97" s="10">
        <v>127.88069</v>
      </c>
      <c r="F97" s="10">
        <v>44.259889999999999</v>
      </c>
      <c r="G97" s="10">
        <v>5.3141099999999994</v>
      </c>
      <c r="H97" s="10">
        <v>104.96172</v>
      </c>
      <c r="I97" s="10">
        <v>9.4860400000000009</v>
      </c>
      <c r="J97" s="10">
        <v>5.4478800000000005</v>
      </c>
      <c r="K97" s="10">
        <f t="shared" si="6"/>
        <v>83.620800000000003</v>
      </c>
      <c r="L97" s="10">
        <f t="shared" si="7"/>
        <v>1189.75279</v>
      </c>
      <c r="M97" s="10">
        <f t="shared" si="8"/>
        <v>34.610299647272782</v>
      </c>
      <c r="N97" s="10">
        <f t="shared" si="9"/>
        <v>1129.05096</v>
      </c>
      <c r="O97" s="10">
        <f t="shared" si="10"/>
        <v>22.918970000000002</v>
      </c>
      <c r="P97" s="10">
        <f t="shared" si="11"/>
        <v>82.077849282796336</v>
      </c>
    </row>
    <row r="98" spans="1:16">
      <c r="A98" s="8" t="s">
        <v>37</v>
      </c>
      <c r="B98" s="9" t="s">
        <v>38</v>
      </c>
      <c r="C98" s="10">
        <v>6169</v>
      </c>
      <c r="D98" s="10">
        <v>5459.7756200000003</v>
      </c>
      <c r="E98" s="10">
        <v>370.98233000000005</v>
      </c>
      <c r="F98" s="10">
        <v>393.56790000000001</v>
      </c>
      <c r="G98" s="10">
        <v>0</v>
      </c>
      <c r="H98" s="10">
        <v>278.93103000000002</v>
      </c>
      <c r="I98" s="10">
        <v>161.09066000000001</v>
      </c>
      <c r="J98" s="10">
        <v>159.31484</v>
      </c>
      <c r="K98" s="10">
        <f t="shared" si="6"/>
        <v>-22.585569999999962</v>
      </c>
      <c r="L98" s="10">
        <f t="shared" si="7"/>
        <v>5066.2077200000003</v>
      </c>
      <c r="M98" s="10">
        <f t="shared" si="8"/>
        <v>106.08804467856999</v>
      </c>
      <c r="N98" s="10">
        <f t="shared" si="9"/>
        <v>5180.8445900000006</v>
      </c>
      <c r="O98" s="10">
        <f t="shared" si="10"/>
        <v>92.051300000000026</v>
      </c>
      <c r="P98" s="10">
        <f t="shared" si="11"/>
        <v>75.187147053607646</v>
      </c>
    </row>
    <row r="99" spans="1:16">
      <c r="A99" s="8" t="s">
        <v>39</v>
      </c>
      <c r="B99" s="9" t="s">
        <v>40</v>
      </c>
      <c r="C99" s="10">
        <v>3677.6</v>
      </c>
      <c r="D99" s="10">
        <v>1621.2811600000002</v>
      </c>
      <c r="E99" s="10">
        <v>400.7</v>
      </c>
      <c r="F99" s="10">
        <v>268.38060999999999</v>
      </c>
      <c r="G99" s="10">
        <v>0</v>
      </c>
      <c r="H99" s="10">
        <v>210.43293</v>
      </c>
      <c r="I99" s="10">
        <v>69.56271000000001</v>
      </c>
      <c r="J99" s="10">
        <v>83.588809999999995</v>
      </c>
      <c r="K99" s="10">
        <f t="shared" si="6"/>
        <v>132.31939</v>
      </c>
      <c r="L99" s="10">
        <f t="shared" si="7"/>
        <v>1352.9005500000003</v>
      </c>
      <c r="M99" s="10">
        <f t="shared" si="8"/>
        <v>66.977941103069625</v>
      </c>
      <c r="N99" s="10">
        <f t="shared" si="9"/>
        <v>1410.8482300000003</v>
      </c>
      <c r="O99" s="10">
        <f t="shared" si="10"/>
        <v>190.26706999999999</v>
      </c>
      <c r="P99" s="10">
        <f t="shared" si="11"/>
        <v>52.516328924382329</v>
      </c>
    </row>
    <row r="100" spans="1:16">
      <c r="A100" s="8" t="s">
        <v>82</v>
      </c>
      <c r="B100" s="9" t="s">
        <v>83</v>
      </c>
      <c r="C100" s="10">
        <v>1104.3</v>
      </c>
      <c r="D100" s="10">
        <v>1531.9956399999999</v>
      </c>
      <c r="E100" s="10">
        <v>47.158260000000006</v>
      </c>
      <c r="F100" s="10">
        <v>23.815189999999998</v>
      </c>
      <c r="G100" s="10">
        <v>0</v>
      </c>
      <c r="H100" s="10">
        <v>24.459009999999999</v>
      </c>
      <c r="I100" s="10">
        <v>3.1504000000000003</v>
      </c>
      <c r="J100" s="10">
        <v>9.74831</v>
      </c>
      <c r="K100" s="10">
        <f t="shared" si="6"/>
        <v>23.343070000000008</v>
      </c>
      <c r="L100" s="10">
        <f t="shared" si="7"/>
        <v>1508.1804499999998</v>
      </c>
      <c r="M100" s="10">
        <f t="shared" si="8"/>
        <v>50.50056978353313</v>
      </c>
      <c r="N100" s="10">
        <f t="shared" si="9"/>
        <v>1507.5366299999998</v>
      </c>
      <c r="O100" s="10">
        <f t="shared" si="10"/>
        <v>22.699250000000006</v>
      </c>
      <c r="P100" s="10">
        <f t="shared" si="11"/>
        <v>51.865802512645708</v>
      </c>
    </row>
    <row r="101" spans="1:16" ht="25.5">
      <c r="A101" s="8" t="s">
        <v>41</v>
      </c>
      <c r="B101" s="9" t="s">
        <v>42</v>
      </c>
      <c r="C101" s="10">
        <v>71.777969999999996</v>
      </c>
      <c r="D101" s="10">
        <v>53.701700000000002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53.701700000000002</v>
      </c>
      <c r="M101" s="10">
        <f t="shared" si="8"/>
        <v>0</v>
      </c>
      <c r="N101" s="10">
        <f t="shared" si="9"/>
        <v>53.701700000000002</v>
      </c>
      <c r="O101" s="10">
        <f t="shared" si="10"/>
        <v>0</v>
      </c>
      <c r="P101" s="10">
        <f t="shared" si="11"/>
        <v>0</v>
      </c>
    </row>
    <row r="102" spans="1:16" ht="25.5">
      <c r="A102" s="8" t="s">
        <v>55</v>
      </c>
      <c r="B102" s="9" t="s">
        <v>56</v>
      </c>
      <c r="C102" s="10">
        <v>0</v>
      </c>
      <c r="D102" s="10">
        <v>4535.6000000000004</v>
      </c>
      <c r="E102" s="10">
        <v>284.28100000000001</v>
      </c>
      <c r="F102" s="10">
        <v>83.21405</v>
      </c>
      <c r="G102" s="10">
        <v>0</v>
      </c>
      <c r="H102" s="10">
        <v>0</v>
      </c>
      <c r="I102" s="10">
        <v>83.21405</v>
      </c>
      <c r="J102" s="10">
        <v>83.21405</v>
      </c>
      <c r="K102" s="10">
        <f t="shared" si="6"/>
        <v>201.06695000000002</v>
      </c>
      <c r="L102" s="10">
        <f t="shared" si="7"/>
        <v>4452.3859500000008</v>
      </c>
      <c r="M102" s="10">
        <f t="shared" si="8"/>
        <v>29.271759280430278</v>
      </c>
      <c r="N102" s="10">
        <f t="shared" si="9"/>
        <v>4535.6000000000004</v>
      </c>
      <c r="O102" s="10">
        <f t="shared" si="10"/>
        <v>284.28100000000001</v>
      </c>
      <c r="P102" s="10">
        <f t="shared" si="11"/>
        <v>0</v>
      </c>
    </row>
    <row r="103" spans="1:16">
      <c r="A103" s="8" t="s">
        <v>86</v>
      </c>
      <c r="B103" s="9" t="s">
        <v>87</v>
      </c>
      <c r="C103" s="10">
        <v>39.800000000000004</v>
      </c>
      <c r="D103" s="10">
        <v>0.45900000000000002</v>
      </c>
      <c r="E103" s="10">
        <v>0</v>
      </c>
      <c r="F103" s="10">
        <v>0</v>
      </c>
      <c r="G103" s="10">
        <v>0</v>
      </c>
      <c r="H103" s="10">
        <v>0.10200000000000001</v>
      </c>
      <c r="I103" s="10">
        <v>0</v>
      </c>
      <c r="J103" s="10">
        <v>0</v>
      </c>
      <c r="K103" s="10">
        <f t="shared" si="6"/>
        <v>0</v>
      </c>
      <c r="L103" s="10">
        <f t="shared" si="7"/>
        <v>0.45900000000000002</v>
      </c>
      <c r="M103" s="10">
        <f t="shared" si="8"/>
        <v>0</v>
      </c>
      <c r="N103" s="10">
        <f t="shared" si="9"/>
        <v>0.35699999999999998</v>
      </c>
      <c r="O103" s="10">
        <f t="shared" si="10"/>
        <v>-0.10200000000000001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14.6</v>
      </c>
      <c r="D104" s="10">
        <v>6.8186000000000009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6.8186000000000009</v>
      </c>
      <c r="M104" s="10">
        <f t="shared" si="8"/>
        <v>0</v>
      </c>
      <c r="N104" s="10">
        <f t="shared" si="9"/>
        <v>6.8186000000000009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88</v>
      </c>
      <c r="B105" s="6" t="s">
        <v>89</v>
      </c>
      <c r="C105" s="7">
        <v>3096.7609499999999</v>
      </c>
      <c r="D105" s="7">
        <v>2433.3853300000005</v>
      </c>
      <c r="E105" s="7">
        <v>158.06300999999996</v>
      </c>
      <c r="F105" s="7">
        <v>6.8055300000000001</v>
      </c>
      <c r="G105" s="7">
        <v>0</v>
      </c>
      <c r="H105" s="7">
        <v>7.5749500000000003</v>
      </c>
      <c r="I105" s="7">
        <v>6.8055300000000001</v>
      </c>
      <c r="J105" s="7">
        <v>125.09414000000001</v>
      </c>
      <c r="K105" s="7">
        <f t="shared" si="6"/>
        <v>151.25747999999996</v>
      </c>
      <c r="L105" s="7">
        <f t="shared" si="7"/>
        <v>2426.5798000000004</v>
      </c>
      <c r="M105" s="7">
        <f t="shared" si="8"/>
        <v>4.3055804137856173</v>
      </c>
      <c r="N105" s="7">
        <f t="shared" si="9"/>
        <v>2425.8103800000004</v>
      </c>
      <c r="O105" s="7">
        <f t="shared" si="10"/>
        <v>150.48805999999996</v>
      </c>
      <c r="P105" s="7">
        <f t="shared" si="11"/>
        <v>4.7923609704762695</v>
      </c>
    </row>
    <row r="106" spans="1:16">
      <c r="A106" s="8" t="s">
        <v>23</v>
      </c>
      <c r="B106" s="9" t="s">
        <v>24</v>
      </c>
      <c r="C106" s="10">
        <v>2170.6</v>
      </c>
      <c r="D106" s="10">
        <v>1799.9113900000002</v>
      </c>
      <c r="E106" s="10">
        <v>117.3</v>
      </c>
      <c r="F106" s="10">
        <v>0</v>
      </c>
      <c r="G106" s="10">
        <v>0</v>
      </c>
      <c r="H106" s="10">
        <v>0</v>
      </c>
      <c r="I106" s="10">
        <v>0</v>
      </c>
      <c r="J106" s="10">
        <v>94.865770000000012</v>
      </c>
      <c r="K106" s="10">
        <f t="shared" si="6"/>
        <v>117.3</v>
      </c>
      <c r="L106" s="10">
        <f t="shared" si="7"/>
        <v>1799.9113900000002</v>
      </c>
      <c r="M106" s="10">
        <f t="shared" si="8"/>
        <v>0</v>
      </c>
      <c r="N106" s="10">
        <f t="shared" si="9"/>
        <v>1799.9113900000002</v>
      </c>
      <c r="O106" s="10">
        <f t="shared" si="10"/>
        <v>117.3</v>
      </c>
      <c r="P106" s="10">
        <f t="shared" si="11"/>
        <v>0</v>
      </c>
    </row>
    <row r="107" spans="1:16">
      <c r="A107" s="8" t="s">
        <v>25</v>
      </c>
      <c r="B107" s="9" t="s">
        <v>26</v>
      </c>
      <c r="C107" s="10">
        <v>477.5</v>
      </c>
      <c r="D107" s="10">
        <v>399.73013000000003</v>
      </c>
      <c r="E107" s="10">
        <v>28.32357</v>
      </c>
      <c r="F107" s="10">
        <v>0</v>
      </c>
      <c r="G107" s="10">
        <v>0</v>
      </c>
      <c r="H107" s="10">
        <v>0</v>
      </c>
      <c r="I107" s="10">
        <v>0</v>
      </c>
      <c r="J107" s="10">
        <v>23.422840000000001</v>
      </c>
      <c r="K107" s="10">
        <f t="shared" si="6"/>
        <v>28.32357</v>
      </c>
      <c r="L107" s="10">
        <f t="shared" si="7"/>
        <v>399.73013000000003</v>
      </c>
      <c r="M107" s="10">
        <f t="shared" si="8"/>
        <v>0</v>
      </c>
      <c r="N107" s="10">
        <f t="shared" si="9"/>
        <v>399.73013000000003</v>
      </c>
      <c r="O107" s="10">
        <f t="shared" si="10"/>
        <v>28.32357</v>
      </c>
      <c r="P107" s="10">
        <f t="shared" si="11"/>
        <v>0</v>
      </c>
    </row>
    <row r="108" spans="1:16">
      <c r="A108" s="8" t="s">
        <v>27</v>
      </c>
      <c r="B108" s="9" t="s">
        <v>28</v>
      </c>
      <c r="C108" s="10">
        <v>25</v>
      </c>
      <c r="D108" s="10">
        <v>25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25</v>
      </c>
      <c r="M108" s="10">
        <f t="shared" si="8"/>
        <v>0</v>
      </c>
      <c r="N108" s="10">
        <f t="shared" si="9"/>
        <v>25</v>
      </c>
      <c r="O108" s="10">
        <f t="shared" si="10"/>
        <v>0</v>
      </c>
      <c r="P108" s="10">
        <f t="shared" si="11"/>
        <v>0</v>
      </c>
    </row>
    <row r="109" spans="1:16">
      <c r="A109" s="8" t="s">
        <v>78</v>
      </c>
      <c r="B109" s="9" t="s">
        <v>79</v>
      </c>
      <c r="C109" s="10">
        <v>1.1000000000000001</v>
      </c>
      <c r="D109" s="10">
        <v>1.1000000000000001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1.1000000000000001</v>
      </c>
      <c r="M109" s="10">
        <f t="shared" si="8"/>
        <v>0</v>
      </c>
      <c r="N109" s="10">
        <f t="shared" si="9"/>
        <v>1.1000000000000001</v>
      </c>
      <c r="O109" s="10">
        <f t="shared" si="10"/>
        <v>0</v>
      </c>
      <c r="P109" s="10">
        <f t="shared" si="11"/>
        <v>0</v>
      </c>
    </row>
    <row r="110" spans="1:16">
      <c r="A110" s="8" t="s">
        <v>29</v>
      </c>
      <c r="B110" s="9" t="s">
        <v>30</v>
      </c>
      <c r="C110" s="10">
        <v>159.56095000000002</v>
      </c>
      <c r="D110" s="10">
        <v>150.08140000000003</v>
      </c>
      <c r="E110" s="10">
        <v>2</v>
      </c>
      <c r="F110" s="10">
        <v>5.7</v>
      </c>
      <c r="G110" s="10">
        <v>0</v>
      </c>
      <c r="H110" s="10">
        <v>0.41666000000000003</v>
      </c>
      <c r="I110" s="10">
        <v>5.7</v>
      </c>
      <c r="J110" s="10">
        <v>5.7</v>
      </c>
      <c r="K110" s="10">
        <f t="shared" si="6"/>
        <v>-3.7</v>
      </c>
      <c r="L110" s="10">
        <f t="shared" si="7"/>
        <v>144.38140000000004</v>
      </c>
      <c r="M110" s="10">
        <f t="shared" si="8"/>
        <v>285</v>
      </c>
      <c r="N110" s="10">
        <f t="shared" si="9"/>
        <v>149.66474000000002</v>
      </c>
      <c r="O110" s="10">
        <f t="shared" si="10"/>
        <v>1.58334</v>
      </c>
      <c r="P110" s="10">
        <f t="shared" si="11"/>
        <v>20.833000000000002</v>
      </c>
    </row>
    <row r="111" spans="1:16">
      <c r="A111" s="8" t="s">
        <v>35</v>
      </c>
      <c r="B111" s="9" t="s">
        <v>36</v>
      </c>
      <c r="C111" s="10">
        <v>4.4000000000000004</v>
      </c>
      <c r="D111" s="10">
        <v>2.0234500000000004</v>
      </c>
      <c r="E111" s="10">
        <v>0.18522</v>
      </c>
      <c r="F111" s="10">
        <v>0.18522</v>
      </c>
      <c r="G111" s="10">
        <v>0</v>
      </c>
      <c r="H111" s="10">
        <v>0</v>
      </c>
      <c r="I111" s="10">
        <v>0.18522</v>
      </c>
      <c r="J111" s="10">
        <v>0.18522</v>
      </c>
      <c r="K111" s="10">
        <f t="shared" si="6"/>
        <v>0</v>
      </c>
      <c r="L111" s="10">
        <f t="shared" si="7"/>
        <v>1.8382300000000005</v>
      </c>
      <c r="M111" s="10">
        <f t="shared" si="8"/>
        <v>100</v>
      </c>
      <c r="N111" s="10">
        <f t="shared" si="9"/>
        <v>2.0234500000000004</v>
      </c>
      <c r="O111" s="10">
        <f t="shared" si="10"/>
        <v>0.18522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18.900000000000002</v>
      </c>
      <c r="D112" s="10">
        <v>11.460670000000002</v>
      </c>
      <c r="E112" s="10">
        <v>0.70000000000000007</v>
      </c>
      <c r="F112" s="10">
        <v>0.92030999999999996</v>
      </c>
      <c r="G112" s="10">
        <v>0</v>
      </c>
      <c r="H112" s="10">
        <v>0</v>
      </c>
      <c r="I112" s="10">
        <v>0.92030999999999996</v>
      </c>
      <c r="J112" s="10">
        <v>0.92030999999999996</v>
      </c>
      <c r="K112" s="10">
        <f t="shared" si="6"/>
        <v>-0.22030999999999989</v>
      </c>
      <c r="L112" s="10">
        <f t="shared" si="7"/>
        <v>10.540360000000002</v>
      </c>
      <c r="M112" s="10">
        <f t="shared" si="8"/>
        <v>131.47285714285712</v>
      </c>
      <c r="N112" s="10">
        <f t="shared" si="9"/>
        <v>11.460670000000002</v>
      </c>
      <c r="O112" s="10">
        <f t="shared" si="10"/>
        <v>0.70000000000000007</v>
      </c>
      <c r="P112" s="10">
        <f t="shared" si="11"/>
        <v>0</v>
      </c>
    </row>
    <row r="113" spans="1:16">
      <c r="A113" s="8" t="s">
        <v>39</v>
      </c>
      <c r="B113" s="9" t="s">
        <v>40</v>
      </c>
      <c r="C113" s="10">
        <v>238.20000000000002</v>
      </c>
      <c r="D113" s="10">
        <v>43.258290000000009</v>
      </c>
      <c r="E113" s="10">
        <v>9.5542200000000008</v>
      </c>
      <c r="F113" s="10">
        <v>0</v>
      </c>
      <c r="G113" s="10">
        <v>0</v>
      </c>
      <c r="H113" s="10">
        <v>7.15829</v>
      </c>
      <c r="I113" s="10">
        <v>0</v>
      </c>
      <c r="J113" s="10">
        <v>0</v>
      </c>
      <c r="K113" s="10">
        <f t="shared" si="6"/>
        <v>9.5542200000000008</v>
      </c>
      <c r="L113" s="10">
        <f t="shared" si="7"/>
        <v>43.258290000000009</v>
      </c>
      <c r="M113" s="10">
        <f t="shared" si="8"/>
        <v>0</v>
      </c>
      <c r="N113" s="10">
        <f t="shared" si="9"/>
        <v>36.100000000000009</v>
      </c>
      <c r="O113" s="10">
        <f t="shared" si="10"/>
        <v>2.3959300000000008</v>
      </c>
      <c r="P113" s="10">
        <f t="shared" si="11"/>
        <v>74.922808978650266</v>
      </c>
    </row>
    <row r="114" spans="1:16" ht="25.5">
      <c r="A114" s="8" t="s">
        <v>41</v>
      </c>
      <c r="B114" s="9" t="s">
        <v>42</v>
      </c>
      <c r="C114" s="10">
        <v>1.2</v>
      </c>
      <c r="D114" s="10">
        <v>0.82000000000000006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0.82000000000000006</v>
      </c>
      <c r="M114" s="10">
        <f t="shared" si="8"/>
        <v>0</v>
      </c>
      <c r="N114" s="10">
        <f t="shared" si="9"/>
        <v>0.82000000000000006</v>
      </c>
      <c r="O114" s="10">
        <f t="shared" si="10"/>
        <v>0</v>
      </c>
      <c r="P114" s="10">
        <f t="shared" si="11"/>
        <v>0</v>
      </c>
    </row>
    <row r="115" spans="1:16">
      <c r="A115" s="8" t="s">
        <v>86</v>
      </c>
      <c r="B115" s="9" t="s">
        <v>87</v>
      </c>
      <c r="C115" s="10">
        <v>0.3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</v>
      </c>
      <c r="M115" s="10">
        <f t="shared" si="8"/>
        <v>0</v>
      </c>
      <c r="N115" s="10">
        <f t="shared" si="9"/>
        <v>0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90</v>
      </c>
      <c r="B116" s="6" t="s">
        <v>91</v>
      </c>
      <c r="C116" s="7">
        <v>24411.651410000006</v>
      </c>
      <c r="D116" s="7">
        <v>24768.794819999996</v>
      </c>
      <c r="E116" s="7">
        <v>1674.2344100000003</v>
      </c>
      <c r="F116" s="7">
        <v>382.57556</v>
      </c>
      <c r="G116" s="7">
        <v>9.3799999999999994E-2</v>
      </c>
      <c r="H116" s="7">
        <v>929.39822000000004</v>
      </c>
      <c r="I116" s="7">
        <v>14.59573</v>
      </c>
      <c r="J116" s="7">
        <v>1169.00685</v>
      </c>
      <c r="K116" s="7">
        <f t="shared" si="6"/>
        <v>1291.6588500000003</v>
      </c>
      <c r="L116" s="7">
        <f t="shared" si="7"/>
        <v>24386.219259999994</v>
      </c>
      <c r="M116" s="7">
        <f t="shared" si="8"/>
        <v>22.850776313933242</v>
      </c>
      <c r="N116" s="7">
        <f t="shared" si="9"/>
        <v>23839.396599999996</v>
      </c>
      <c r="O116" s="7">
        <f t="shared" si="10"/>
        <v>744.83619000000022</v>
      </c>
      <c r="P116" s="7">
        <f t="shared" si="11"/>
        <v>55.511833614744546</v>
      </c>
    </row>
    <row r="117" spans="1:16">
      <c r="A117" s="8" t="s">
        <v>23</v>
      </c>
      <c r="B117" s="9" t="s">
        <v>24</v>
      </c>
      <c r="C117" s="10">
        <v>15158.300000000001</v>
      </c>
      <c r="D117" s="10">
        <v>15832.258019999999</v>
      </c>
      <c r="E117" s="10">
        <v>1331.06402</v>
      </c>
      <c r="F117" s="10">
        <v>0</v>
      </c>
      <c r="G117" s="10">
        <v>0</v>
      </c>
      <c r="H117" s="10">
        <v>439.68943999999999</v>
      </c>
      <c r="I117" s="10">
        <v>0</v>
      </c>
      <c r="J117" s="10">
        <v>973.93461000000002</v>
      </c>
      <c r="K117" s="10">
        <f t="shared" si="6"/>
        <v>1331.06402</v>
      </c>
      <c r="L117" s="10">
        <f t="shared" si="7"/>
        <v>15832.258019999999</v>
      </c>
      <c r="M117" s="10">
        <f t="shared" si="8"/>
        <v>0</v>
      </c>
      <c r="N117" s="10">
        <f t="shared" si="9"/>
        <v>15392.568579999999</v>
      </c>
      <c r="O117" s="10">
        <f t="shared" si="10"/>
        <v>891.37458000000004</v>
      </c>
      <c r="P117" s="10">
        <f t="shared" si="11"/>
        <v>33.032929550601182</v>
      </c>
    </row>
    <row r="118" spans="1:16">
      <c r="A118" s="8" t="s">
        <v>25</v>
      </c>
      <c r="B118" s="9" t="s">
        <v>26</v>
      </c>
      <c r="C118" s="10">
        <v>3334.8</v>
      </c>
      <c r="D118" s="10">
        <v>3483.0870800000002</v>
      </c>
      <c r="E118" s="10">
        <v>283.89808000000005</v>
      </c>
      <c r="F118" s="10">
        <v>0</v>
      </c>
      <c r="G118" s="10">
        <v>0</v>
      </c>
      <c r="H118" s="10">
        <v>102.81737</v>
      </c>
      <c r="I118" s="10">
        <v>0</v>
      </c>
      <c r="J118" s="10">
        <v>180.47651000000002</v>
      </c>
      <c r="K118" s="10">
        <f t="shared" si="6"/>
        <v>283.89808000000005</v>
      </c>
      <c r="L118" s="10">
        <f t="shared" si="7"/>
        <v>3483.0870800000002</v>
      </c>
      <c r="M118" s="10">
        <f t="shared" si="8"/>
        <v>0</v>
      </c>
      <c r="N118" s="10">
        <f t="shared" si="9"/>
        <v>3380.26971</v>
      </c>
      <c r="O118" s="10">
        <f t="shared" si="10"/>
        <v>181.08071000000007</v>
      </c>
      <c r="P118" s="10">
        <f t="shared" si="11"/>
        <v>36.216296355368087</v>
      </c>
    </row>
    <row r="119" spans="1:16">
      <c r="A119" s="8" t="s">
        <v>27</v>
      </c>
      <c r="B119" s="9" t="s">
        <v>28</v>
      </c>
      <c r="C119" s="10">
        <v>1111.1843200000001</v>
      </c>
      <c r="D119" s="10">
        <v>1343.4623200000001</v>
      </c>
      <c r="E119" s="10">
        <v>2</v>
      </c>
      <c r="F119" s="10">
        <v>145.11600000000001</v>
      </c>
      <c r="G119" s="10">
        <v>0</v>
      </c>
      <c r="H119" s="10">
        <v>145.11600000000001</v>
      </c>
      <c r="I119" s="10">
        <v>0</v>
      </c>
      <c r="J119" s="10">
        <v>0</v>
      </c>
      <c r="K119" s="10">
        <f t="shared" si="6"/>
        <v>-143.11600000000001</v>
      </c>
      <c r="L119" s="10">
        <f t="shared" si="7"/>
        <v>1198.3463200000001</v>
      </c>
      <c r="M119" s="10">
        <f t="shared" si="8"/>
        <v>7255.8000000000011</v>
      </c>
      <c r="N119" s="10">
        <f t="shared" si="9"/>
        <v>1198.3463200000001</v>
      </c>
      <c r="O119" s="10">
        <f t="shared" si="10"/>
        <v>-143.11600000000001</v>
      </c>
      <c r="P119" s="10">
        <f t="shared" si="11"/>
        <v>7255.8000000000011</v>
      </c>
    </row>
    <row r="120" spans="1:16">
      <c r="A120" s="8" t="s">
        <v>78</v>
      </c>
      <c r="B120" s="9" t="s">
        <v>79</v>
      </c>
      <c r="C120" s="10">
        <v>10.200000000000001</v>
      </c>
      <c r="D120" s="10">
        <v>10.200000000000001</v>
      </c>
      <c r="E120" s="10">
        <v>0</v>
      </c>
      <c r="F120" s="10">
        <v>0.22500000000000001</v>
      </c>
      <c r="G120" s="10">
        <v>0</v>
      </c>
      <c r="H120" s="10">
        <v>0.92166000000000003</v>
      </c>
      <c r="I120" s="10">
        <v>0</v>
      </c>
      <c r="J120" s="10">
        <v>0</v>
      </c>
      <c r="K120" s="10">
        <f t="shared" si="6"/>
        <v>-0.22500000000000001</v>
      </c>
      <c r="L120" s="10">
        <f t="shared" si="7"/>
        <v>9.9750000000000014</v>
      </c>
      <c r="M120" s="10">
        <f t="shared" si="8"/>
        <v>0</v>
      </c>
      <c r="N120" s="10">
        <f t="shared" si="9"/>
        <v>9.2783400000000018</v>
      </c>
      <c r="O120" s="10">
        <f t="shared" si="10"/>
        <v>-0.92166000000000003</v>
      </c>
      <c r="P120" s="10">
        <f t="shared" si="11"/>
        <v>0</v>
      </c>
    </row>
    <row r="121" spans="1:16">
      <c r="A121" s="8" t="s">
        <v>29</v>
      </c>
      <c r="B121" s="9" t="s">
        <v>30</v>
      </c>
      <c r="C121" s="10">
        <v>2626.0639100000003</v>
      </c>
      <c r="D121" s="10">
        <v>2670.5919100000001</v>
      </c>
      <c r="E121" s="10">
        <v>8.02</v>
      </c>
      <c r="F121" s="10">
        <v>38.548780000000001</v>
      </c>
      <c r="G121" s="10">
        <v>0</v>
      </c>
      <c r="H121" s="10">
        <v>39.725440000000006</v>
      </c>
      <c r="I121" s="10">
        <v>0.34333999999999998</v>
      </c>
      <c r="J121" s="10">
        <v>0.34333999999999998</v>
      </c>
      <c r="K121" s="10">
        <f t="shared" si="6"/>
        <v>-30.528780000000001</v>
      </c>
      <c r="L121" s="10">
        <f t="shared" si="7"/>
        <v>2632.04313</v>
      </c>
      <c r="M121" s="10">
        <f t="shared" si="8"/>
        <v>480.65810473815463</v>
      </c>
      <c r="N121" s="10">
        <f t="shared" si="9"/>
        <v>2630.8664699999999</v>
      </c>
      <c r="O121" s="10">
        <f t="shared" si="10"/>
        <v>-31.705440000000007</v>
      </c>
      <c r="P121" s="10">
        <f t="shared" si="11"/>
        <v>495.32967581047387</v>
      </c>
    </row>
    <row r="122" spans="1:16">
      <c r="A122" s="8" t="s">
        <v>31</v>
      </c>
      <c r="B122" s="9" t="s">
        <v>32</v>
      </c>
      <c r="C122" s="10">
        <v>238.54318000000001</v>
      </c>
      <c r="D122" s="10">
        <v>205.84317999999999</v>
      </c>
      <c r="E122" s="10">
        <v>0</v>
      </c>
      <c r="F122" s="10">
        <v>1.1040000000000001</v>
      </c>
      <c r="G122" s="10">
        <v>0</v>
      </c>
      <c r="H122" s="10">
        <v>8.5296599999999998</v>
      </c>
      <c r="I122" s="10">
        <v>0</v>
      </c>
      <c r="J122" s="10">
        <v>0</v>
      </c>
      <c r="K122" s="10">
        <f t="shared" si="6"/>
        <v>-1.1040000000000001</v>
      </c>
      <c r="L122" s="10">
        <f t="shared" si="7"/>
        <v>204.73917999999998</v>
      </c>
      <c r="M122" s="10">
        <f t="shared" si="8"/>
        <v>0</v>
      </c>
      <c r="N122" s="10">
        <f t="shared" si="9"/>
        <v>197.31351999999998</v>
      </c>
      <c r="O122" s="10">
        <f t="shared" si="10"/>
        <v>-8.5296599999999998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1339.1000000000001</v>
      </c>
      <c r="D123" s="10">
        <v>673.32231000000002</v>
      </c>
      <c r="E123" s="10">
        <v>34.322310000000002</v>
      </c>
      <c r="F123" s="10">
        <v>158.20195999999999</v>
      </c>
      <c r="G123" s="10">
        <v>9.3799999999999994E-2</v>
      </c>
      <c r="H123" s="10">
        <v>158.20195999999999</v>
      </c>
      <c r="I123" s="10">
        <v>0</v>
      </c>
      <c r="J123" s="10">
        <v>0</v>
      </c>
      <c r="K123" s="10">
        <f t="shared" si="6"/>
        <v>-123.87964999999998</v>
      </c>
      <c r="L123" s="10">
        <f t="shared" si="7"/>
        <v>515.12035000000003</v>
      </c>
      <c r="M123" s="10">
        <f t="shared" si="8"/>
        <v>460.93039775003479</v>
      </c>
      <c r="N123" s="10">
        <f t="shared" si="9"/>
        <v>515.12035000000003</v>
      </c>
      <c r="O123" s="10">
        <f t="shared" si="10"/>
        <v>-123.87964999999998</v>
      </c>
      <c r="P123" s="10">
        <f t="shared" si="11"/>
        <v>460.93039775003479</v>
      </c>
    </row>
    <row r="124" spans="1:16">
      <c r="A124" s="8" t="s">
        <v>35</v>
      </c>
      <c r="B124" s="9" t="s">
        <v>36</v>
      </c>
      <c r="C124" s="10">
        <v>69.400000000000006</v>
      </c>
      <c r="D124" s="10">
        <v>43.4</v>
      </c>
      <c r="E124" s="10">
        <v>0.65</v>
      </c>
      <c r="F124" s="10">
        <v>2.4818200000000004</v>
      </c>
      <c r="G124" s="10">
        <v>0</v>
      </c>
      <c r="H124" s="10">
        <v>3.6241500000000002</v>
      </c>
      <c r="I124" s="10">
        <v>0</v>
      </c>
      <c r="J124" s="10">
        <v>0</v>
      </c>
      <c r="K124" s="10">
        <f t="shared" si="6"/>
        <v>-1.8318200000000004</v>
      </c>
      <c r="L124" s="10">
        <f t="shared" si="7"/>
        <v>40.91818</v>
      </c>
      <c r="M124" s="10">
        <f t="shared" si="8"/>
        <v>381.81846153846158</v>
      </c>
      <c r="N124" s="10">
        <f t="shared" si="9"/>
        <v>39.775849999999998</v>
      </c>
      <c r="O124" s="10">
        <f t="shared" si="10"/>
        <v>-2.9741500000000003</v>
      </c>
      <c r="P124" s="10">
        <f t="shared" si="11"/>
        <v>557.56153846153848</v>
      </c>
    </row>
    <row r="125" spans="1:16">
      <c r="A125" s="8" t="s">
        <v>37</v>
      </c>
      <c r="B125" s="9" t="s">
        <v>38</v>
      </c>
      <c r="C125" s="10">
        <v>360.5</v>
      </c>
      <c r="D125" s="10">
        <v>334.5</v>
      </c>
      <c r="E125" s="10">
        <v>13.200000000000001</v>
      </c>
      <c r="F125" s="10">
        <v>35.36242</v>
      </c>
      <c r="G125" s="10">
        <v>0</v>
      </c>
      <c r="H125" s="10">
        <v>21.928619999999999</v>
      </c>
      <c r="I125" s="10">
        <v>13.560930000000001</v>
      </c>
      <c r="J125" s="10">
        <v>13.560930000000001</v>
      </c>
      <c r="K125" s="10">
        <f t="shared" si="6"/>
        <v>-22.162419999999997</v>
      </c>
      <c r="L125" s="10">
        <f t="shared" si="7"/>
        <v>299.13758000000001</v>
      </c>
      <c r="M125" s="10">
        <f t="shared" si="8"/>
        <v>267.89712121212119</v>
      </c>
      <c r="N125" s="10">
        <f t="shared" si="9"/>
        <v>312.57137999999998</v>
      </c>
      <c r="O125" s="10">
        <f t="shared" si="10"/>
        <v>-8.7286199999999976</v>
      </c>
      <c r="P125" s="10">
        <f t="shared" si="11"/>
        <v>166.12590909090906</v>
      </c>
    </row>
    <row r="126" spans="1:16">
      <c r="A126" s="8" t="s">
        <v>82</v>
      </c>
      <c r="B126" s="9" t="s">
        <v>83</v>
      </c>
      <c r="C126" s="10">
        <v>151.5</v>
      </c>
      <c r="D126" s="10">
        <v>166.75</v>
      </c>
      <c r="E126" s="10">
        <v>1.08</v>
      </c>
      <c r="F126" s="10">
        <v>1.5355799999999999</v>
      </c>
      <c r="G126" s="10">
        <v>0</v>
      </c>
      <c r="H126" s="10">
        <v>8.8439200000000007</v>
      </c>
      <c r="I126" s="10">
        <v>0.69146000000000007</v>
      </c>
      <c r="J126" s="10">
        <v>0.69146000000000007</v>
      </c>
      <c r="K126" s="10">
        <f t="shared" si="6"/>
        <v>-0.45557999999999987</v>
      </c>
      <c r="L126" s="10">
        <f t="shared" si="7"/>
        <v>165.21441999999999</v>
      </c>
      <c r="M126" s="10">
        <f t="shared" si="8"/>
        <v>142.18333333333334</v>
      </c>
      <c r="N126" s="10">
        <f t="shared" si="9"/>
        <v>157.90608</v>
      </c>
      <c r="O126" s="10">
        <f t="shared" si="10"/>
        <v>-7.7639200000000006</v>
      </c>
      <c r="P126" s="10">
        <f t="shared" si="11"/>
        <v>818.8814814814815</v>
      </c>
    </row>
    <row r="127" spans="1:16" ht="25.5">
      <c r="A127" s="8" t="s">
        <v>41</v>
      </c>
      <c r="B127" s="9" t="s">
        <v>42</v>
      </c>
      <c r="C127" s="10">
        <v>11.16</v>
      </c>
      <c r="D127" s="10">
        <v>5.28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5.28</v>
      </c>
      <c r="M127" s="10">
        <f t="shared" si="8"/>
        <v>0</v>
      </c>
      <c r="N127" s="10">
        <f t="shared" si="9"/>
        <v>5.28</v>
      </c>
      <c r="O127" s="10">
        <f t="shared" si="10"/>
        <v>0</v>
      </c>
      <c r="P127" s="10">
        <f t="shared" si="11"/>
        <v>0</v>
      </c>
    </row>
    <row r="128" spans="1:16">
      <c r="A128" s="8" t="s">
        <v>43</v>
      </c>
      <c r="B128" s="9" t="s">
        <v>44</v>
      </c>
      <c r="C128" s="10">
        <v>0.9</v>
      </c>
      <c r="D128" s="10">
        <v>0.1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0.1</v>
      </c>
      <c r="M128" s="10">
        <f t="shared" si="8"/>
        <v>0</v>
      </c>
      <c r="N128" s="10">
        <f t="shared" si="9"/>
        <v>0.1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92</v>
      </c>
      <c r="B129" s="6" t="s">
        <v>93</v>
      </c>
      <c r="C129" s="7">
        <v>97337.770959999994</v>
      </c>
      <c r="D129" s="7">
        <v>98419.428370000023</v>
      </c>
      <c r="E129" s="7">
        <v>6460.9780900000005</v>
      </c>
      <c r="F129" s="7">
        <v>4281.4792500000003</v>
      </c>
      <c r="G129" s="7">
        <v>0</v>
      </c>
      <c r="H129" s="7">
        <v>4183.7254999999996</v>
      </c>
      <c r="I129" s="7">
        <v>501.75832000000003</v>
      </c>
      <c r="J129" s="7">
        <v>6198.27387</v>
      </c>
      <c r="K129" s="7">
        <f t="shared" si="6"/>
        <v>2179.4988400000002</v>
      </c>
      <c r="L129" s="7">
        <f t="shared" si="7"/>
        <v>94137.949120000019</v>
      </c>
      <c r="M129" s="7">
        <f t="shared" si="8"/>
        <v>66.266735320255506</v>
      </c>
      <c r="N129" s="7">
        <f t="shared" si="9"/>
        <v>94235.702870000023</v>
      </c>
      <c r="O129" s="7">
        <f t="shared" si="10"/>
        <v>2277.252590000001</v>
      </c>
      <c r="P129" s="7">
        <f t="shared" si="11"/>
        <v>64.753748452968352</v>
      </c>
    </row>
    <row r="130" spans="1:16">
      <c r="A130" s="8" t="s">
        <v>23</v>
      </c>
      <c r="B130" s="9" t="s">
        <v>24</v>
      </c>
      <c r="C130" s="10">
        <v>54488.6</v>
      </c>
      <c r="D130" s="10">
        <v>56825.1</v>
      </c>
      <c r="E130" s="10">
        <v>3483.2939999999999</v>
      </c>
      <c r="F130" s="10">
        <v>0</v>
      </c>
      <c r="G130" s="10">
        <v>0</v>
      </c>
      <c r="H130" s="10">
        <v>0</v>
      </c>
      <c r="I130" s="10">
        <v>0</v>
      </c>
      <c r="J130" s="10">
        <v>4566.1644800000004</v>
      </c>
      <c r="K130" s="10">
        <f t="shared" si="6"/>
        <v>3483.2939999999999</v>
      </c>
      <c r="L130" s="10">
        <f t="shared" si="7"/>
        <v>56825.1</v>
      </c>
      <c r="M130" s="10">
        <f t="shared" si="8"/>
        <v>0</v>
      </c>
      <c r="N130" s="10">
        <f t="shared" si="9"/>
        <v>56825.1</v>
      </c>
      <c r="O130" s="10">
        <f t="shared" si="10"/>
        <v>3483.2939999999999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11987.2</v>
      </c>
      <c r="D131" s="10">
        <v>12213.514140000001</v>
      </c>
      <c r="E131" s="10">
        <v>492.58614</v>
      </c>
      <c r="F131" s="10">
        <v>0</v>
      </c>
      <c r="G131" s="10">
        <v>0</v>
      </c>
      <c r="H131" s="10">
        <v>0</v>
      </c>
      <c r="I131" s="10">
        <v>0</v>
      </c>
      <c r="J131" s="10">
        <v>995.74482</v>
      </c>
      <c r="K131" s="10">
        <f t="shared" si="6"/>
        <v>492.58614</v>
      </c>
      <c r="L131" s="10">
        <f t="shared" si="7"/>
        <v>12213.514140000001</v>
      </c>
      <c r="M131" s="10">
        <f t="shared" si="8"/>
        <v>0</v>
      </c>
      <c r="N131" s="10">
        <f t="shared" si="9"/>
        <v>12213.514140000001</v>
      </c>
      <c r="O131" s="10">
        <f t="shared" si="10"/>
        <v>492.58614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113.9224</v>
      </c>
      <c r="D132" s="10">
        <v>236.5224</v>
      </c>
      <c r="E132" s="10">
        <v>0</v>
      </c>
      <c r="F132" s="10">
        <v>0.70599999999999996</v>
      </c>
      <c r="G132" s="10">
        <v>0</v>
      </c>
      <c r="H132" s="10">
        <v>0.70599999999999996</v>
      </c>
      <c r="I132" s="10">
        <v>0</v>
      </c>
      <c r="J132" s="10">
        <v>0</v>
      </c>
      <c r="K132" s="10">
        <f t="shared" si="6"/>
        <v>-0.70599999999999996</v>
      </c>
      <c r="L132" s="10">
        <f t="shared" si="7"/>
        <v>235.81640000000002</v>
      </c>
      <c r="M132" s="10">
        <f t="shared" si="8"/>
        <v>0</v>
      </c>
      <c r="N132" s="10">
        <f t="shared" si="9"/>
        <v>235.81640000000002</v>
      </c>
      <c r="O132" s="10">
        <f t="shared" si="10"/>
        <v>-0.70599999999999996</v>
      </c>
      <c r="P132" s="10">
        <f t="shared" si="11"/>
        <v>0</v>
      </c>
    </row>
    <row r="133" spans="1:16">
      <c r="A133" s="8" t="s">
        <v>78</v>
      </c>
      <c r="B133" s="9" t="s">
        <v>79</v>
      </c>
      <c r="C133" s="10">
        <v>20.100000000000001</v>
      </c>
      <c r="D133" s="10">
        <v>20.100000000000001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20.100000000000001</v>
      </c>
      <c r="M133" s="10">
        <f t="shared" si="8"/>
        <v>0</v>
      </c>
      <c r="N133" s="10">
        <f t="shared" si="9"/>
        <v>20.100000000000001</v>
      </c>
      <c r="O133" s="10">
        <f t="shared" si="10"/>
        <v>0</v>
      </c>
      <c r="P133" s="10">
        <f t="shared" si="11"/>
        <v>0</v>
      </c>
    </row>
    <row r="134" spans="1:16">
      <c r="A134" s="8" t="s">
        <v>80</v>
      </c>
      <c r="B134" s="9" t="s">
        <v>81</v>
      </c>
      <c r="C134" s="10">
        <v>2916.6</v>
      </c>
      <c r="D134" s="10">
        <v>2657.1</v>
      </c>
      <c r="E134" s="10">
        <v>282.2</v>
      </c>
      <c r="F134" s="10">
        <v>154.50167999999999</v>
      </c>
      <c r="G134" s="10">
        <v>0</v>
      </c>
      <c r="H134" s="10">
        <v>231.94679000000002</v>
      </c>
      <c r="I134" s="10">
        <v>18.943999999999999</v>
      </c>
      <c r="J134" s="10">
        <v>91.395030000000006</v>
      </c>
      <c r="K134" s="10">
        <f t="shared" ref="K134:K197" si="12">E134-F134</f>
        <v>127.69832</v>
      </c>
      <c r="L134" s="10">
        <f t="shared" ref="L134:L197" si="13">D134-F134</f>
        <v>2502.5983200000001</v>
      </c>
      <c r="M134" s="10">
        <f t="shared" ref="M134:M197" si="14">IF(E134=0,0,(F134/E134)*100)</f>
        <v>54.749000708717219</v>
      </c>
      <c r="N134" s="10">
        <f t="shared" ref="N134:N197" si="15">D134-H134</f>
        <v>2425.1532099999999</v>
      </c>
      <c r="O134" s="10">
        <f t="shared" ref="O134:O197" si="16">E134-H134</f>
        <v>50.253209999999967</v>
      </c>
      <c r="P134" s="10">
        <f t="shared" ref="P134:P197" si="17">IF(E134=0,0,(H134/E134)*100)</f>
        <v>82.192342310418155</v>
      </c>
    </row>
    <row r="135" spans="1:16">
      <c r="A135" s="8" t="s">
        <v>29</v>
      </c>
      <c r="B135" s="9" t="s">
        <v>30</v>
      </c>
      <c r="C135" s="10">
        <v>152.26915</v>
      </c>
      <c r="D135" s="10">
        <v>178.73791</v>
      </c>
      <c r="E135" s="10">
        <v>1.3</v>
      </c>
      <c r="F135" s="10">
        <v>0</v>
      </c>
      <c r="G135" s="10">
        <v>0</v>
      </c>
      <c r="H135" s="10">
        <v>12.956340000000001</v>
      </c>
      <c r="I135" s="10">
        <v>0</v>
      </c>
      <c r="J135" s="10">
        <v>0</v>
      </c>
      <c r="K135" s="10">
        <f t="shared" si="12"/>
        <v>1.3</v>
      </c>
      <c r="L135" s="10">
        <f t="shared" si="13"/>
        <v>178.73791</v>
      </c>
      <c r="M135" s="10">
        <f t="shared" si="14"/>
        <v>0</v>
      </c>
      <c r="N135" s="10">
        <f t="shared" si="15"/>
        <v>165.78156999999999</v>
      </c>
      <c r="O135" s="10">
        <f t="shared" si="16"/>
        <v>-11.65634</v>
      </c>
      <c r="P135" s="10">
        <f t="shared" si="17"/>
        <v>996.6415384615384</v>
      </c>
    </row>
    <row r="136" spans="1:16">
      <c r="A136" s="8" t="s">
        <v>33</v>
      </c>
      <c r="B136" s="9" t="s">
        <v>34</v>
      </c>
      <c r="C136" s="10">
        <v>11601.47941</v>
      </c>
      <c r="D136" s="10">
        <v>10026.16318</v>
      </c>
      <c r="E136" s="10">
        <v>1198.2987499999999</v>
      </c>
      <c r="F136" s="10">
        <v>2184.43858</v>
      </c>
      <c r="G136" s="10">
        <v>0</v>
      </c>
      <c r="H136" s="10">
        <v>2459.6737200000002</v>
      </c>
      <c r="I136" s="10">
        <v>0</v>
      </c>
      <c r="J136" s="10">
        <v>0</v>
      </c>
      <c r="K136" s="10">
        <f t="shared" si="12"/>
        <v>-986.13983000000007</v>
      </c>
      <c r="L136" s="10">
        <f t="shared" si="13"/>
        <v>7841.7245999999996</v>
      </c>
      <c r="M136" s="10">
        <f t="shared" si="14"/>
        <v>182.29498945901429</v>
      </c>
      <c r="N136" s="10">
        <f t="shared" si="15"/>
        <v>7566.4894599999989</v>
      </c>
      <c r="O136" s="10">
        <f t="shared" si="16"/>
        <v>-1261.3749700000003</v>
      </c>
      <c r="P136" s="10">
        <f t="shared" si="17"/>
        <v>205.26381421995143</v>
      </c>
    </row>
    <row r="137" spans="1:16">
      <c r="A137" s="8" t="s">
        <v>35</v>
      </c>
      <c r="B137" s="9" t="s">
        <v>36</v>
      </c>
      <c r="C137" s="10">
        <v>544.4</v>
      </c>
      <c r="D137" s="10">
        <v>522.88323000000003</v>
      </c>
      <c r="E137" s="10">
        <v>26.799200000000003</v>
      </c>
      <c r="F137" s="10">
        <v>64.352900000000005</v>
      </c>
      <c r="G137" s="10">
        <v>0</v>
      </c>
      <c r="H137" s="10">
        <v>66.634190000000004</v>
      </c>
      <c r="I137" s="10">
        <v>2.1154800000000002</v>
      </c>
      <c r="J137" s="10">
        <v>9.5447099999999985</v>
      </c>
      <c r="K137" s="10">
        <f t="shared" si="12"/>
        <v>-37.553700000000006</v>
      </c>
      <c r="L137" s="10">
        <f t="shared" si="13"/>
        <v>458.53033000000005</v>
      </c>
      <c r="M137" s="10">
        <f t="shared" si="14"/>
        <v>240.12992925161947</v>
      </c>
      <c r="N137" s="10">
        <f t="shared" si="15"/>
        <v>456.24904000000004</v>
      </c>
      <c r="O137" s="10">
        <f t="shared" si="16"/>
        <v>-39.834990000000005</v>
      </c>
      <c r="P137" s="10">
        <f t="shared" si="17"/>
        <v>248.64245947640228</v>
      </c>
    </row>
    <row r="138" spans="1:16">
      <c r="A138" s="8" t="s">
        <v>37</v>
      </c>
      <c r="B138" s="9" t="s">
        <v>38</v>
      </c>
      <c r="C138" s="10">
        <v>2672.3</v>
      </c>
      <c r="D138" s="10">
        <v>2267.1328700000004</v>
      </c>
      <c r="E138" s="10">
        <v>137.6</v>
      </c>
      <c r="F138" s="10">
        <v>218.89449999999999</v>
      </c>
      <c r="G138" s="10">
        <v>0</v>
      </c>
      <c r="H138" s="10">
        <v>155.48708999999999</v>
      </c>
      <c r="I138" s="10">
        <v>78.434619999999995</v>
      </c>
      <c r="J138" s="10">
        <v>133.06182999999999</v>
      </c>
      <c r="K138" s="10">
        <f t="shared" si="12"/>
        <v>-81.294499999999999</v>
      </c>
      <c r="L138" s="10">
        <f t="shared" si="13"/>
        <v>2048.2383700000005</v>
      </c>
      <c r="M138" s="10">
        <f t="shared" si="14"/>
        <v>159.08030523255815</v>
      </c>
      <c r="N138" s="10">
        <f t="shared" si="15"/>
        <v>2111.6457800000003</v>
      </c>
      <c r="O138" s="10">
        <f t="shared" si="16"/>
        <v>-17.887090000000001</v>
      </c>
      <c r="P138" s="10">
        <f t="shared" si="17"/>
        <v>112.99933866279071</v>
      </c>
    </row>
    <row r="139" spans="1:16">
      <c r="A139" s="8" t="s">
        <v>82</v>
      </c>
      <c r="B139" s="9" t="s">
        <v>83</v>
      </c>
      <c r="C139" s="10">
        <v>0</v>
      </c>
      <c r="D139" s="10">
        <v>88.436639999999997</v>
      </c>
      <c r="E139" s="10">
        <v>4.9000000000000004</v>
      </c>
      <c r="F139" s="10">
        <v>13.38292</v>
      </c>
      <c r="G139" s="10">
        <v>0</v>
      </c>
      <c r="H139" s="10">
        <v>1.4817</v>
      </c>
      <c r="I139" s="10">
        <v>11.90122</v>
      </c>
      <c r="J139" s="10">
        <v>12</v>
      </c>
      <c r="K139" s="10">
        <f t="shared" si="12"/>
        <v>-8.48292</v>
      </c>
      <c r="L139" s="10">
        <f t="shared" si="13"/>
        <v>75.053719999999998</v>
      </c>
      <c r="M139" s="10">
        <f t="shared" si="14"/>
        <v>273.12081632653059</v>
      </c>
      <c r="N139" s="10">
        <f t="shared" si="15"/>
        <v>86.954939999999993</v>
      </c>
      <c r="O139" s="10">
        <f t="shared" si="16"/>
        <v>3.4183000000000003</v>
      </c>
      <c r="P139" s="10">
        <f t="shared" si="17"/>
        <v>30.238775510204079</v>
      </c>
    </row>
    <row r="140" spans="1:16">
      <c r="A140" s="8" t="s">
        <v>94</v>
      </c>
      <c r="B140" s="9" t="s">
        <v>95</v>
      </c>
      <c r="C140" s="10">
        <v>11835.5</v>
      </c>
      <c r="D140" s="10">
        <v>12436.5</v>
      </c>
      <c r="E140" s="10">
        <v>834</v>
      </c>
      <c r="F140" s="10">
        <v>1605.26467</v>
      </c>
      <c r="G140" s="10">
        <v>0</v>
      </c>
      <c r="H140" s="10">
        <v>1240.11367</v>
      </c>
      <c r="I140" s="10">
        <v>365.15100000000001</v>
      </c>
      <c r="J140" s="10">
        <v>365.15100000000001</v>
      </c>
      <c r="K140" s="10">
        <f t="shared" si="12"/>
        <v>-771.26467000000002</v>
      </c>
      <c r="L140" s="10">
        <f t="shared" si="13"/>
        <v>10831.23533</v>
      </c>
      <c r="M140" s="10">
        <f t="shared" si="14"/>
        <v>192.47777817745805</v>
      </c>
      <c r="N140" s="10">
        <f t="shared" si="15"/>
        <v>11196.386329999999</v>
      </c>
      <c r="O140" s="10">
        <f t="shared" si="16"/>
        <v>-406.11366999999996</v>
      </c>
      <c r="P140" s="10">
        <f t="shared" si="17"/>
        <v>148.69468465227817</v>
      </c>
    </row>
    <row r="141" spans="1:16">
      <c r="A141" s="8" t="s">
        <v>86</v>
      </c>
      <c r="B141" s="9" t="s">
        <v>87</v>
      </c>
      <c r="C141" s="10">
        <v>1005.4</v>
      </c>
      <c r="D141" s="10">
        <v>947.23800000000006</v>
      </c>
      <c r="E141" s="10">
        <v>0</v>
      </c>
      <c r="F141" s="10">
        <v>39.938000000000002</v>
      </c>
      <c r="G141" s="10">
        <v>0</v>
      </c>
      <c r="H141" s="10">
        <v>14.726000000000001</v>
      </c>
      <c r="I141" s="10">
        <v>25.212</v>
      </c>
      <c r="J141" s="10">
        <v>25.212</v>
      </c>
      <c r="K141" s="10">
        <f t="shared" si="12"/>
        <v>-39.938000000000002</v>
      </c>
      <c r="L141" s="10">
        <f t="shared" si="13"/>
        <v>907.30000000000007</v>
      </c>
      <c r="M141" s="10">
        <f t="shared" si="14"/>
        <v>0</v>
      </c>
      <c r="N141" s="10">
        <f t="shared" si="15"/>
        <v>932.51200000000006</v>
      </c>
      <c r="O141" s="10">
        <f t="shared" si="16"/>
        <v>-14.726000000000001</v>
      </c>
      <c r="P141" s="10">
        <f t="shared" si="17"/>
        <v>0</v>
      </c>
    </row>
    <row r="142" spans="1:16">
      <c r="A142" s="5" t="s">
        <v>96</v>
      </c>
      <c r="B142" s="6" t="s">
        <v>97</v>
      </c>
      <c r="C142" s="7">
        <v>7130.2581399999999</v>
      </c>
      <c r="D142" s="7">
        <v>7333.03514</v>
      </c>
      <c r="E142" s="7">
        <v>429.00000000000006</v>
      </c>
      <c r="F142" s="7">
        <v>103.65038</v>
      </c>
      <c r="G142" s="7">
        <v>0</v>
      </c>
      <c r="H142" s="7">
        <v>40.807639999999999</v>
      </c>
      <c r="I142" s="7">
        <v>62.842739999999999</v>
      </c>
      <c r="J142" s="7">
        <v>621.69538000000011</v>
      </c>
      <c r="K142" s="7">
        <f t="shared" si="12"/>
        <v>325.34962000000007</v>
      </c>
      <c r="L142" s="7">
        <f t="shared" si="13"/>
        <v>7229.3847599999999</v>
      </c>
      <c r="M142" s="7">
        <f t="shared" si="14"/>
        <v>24.160927738927736</v>
      </c>
      <c r="N142" s="7">
        <f t="shared" si="15"/>
        <v>7292.2275</v>
      </c>
      <c r="O142" s="7">
        <f t="shared" si="16"/>
        <v>388.19236000000006</v>
      </c>
      <c r="P142" s="7">
        <f t="shared" si="17"/>
        <v>9.5122703962703952</v>
      </c>
    </row>
    <row r="143" spans="1:16">
      <c r="A143" s="8" t="s">
        <v>23</v>
      </c>
      <c r="B143" s="9" t="s">
        <v>24</v>
      </c>
      <c r="C143" s="10">
        <v>4295.2</v>
      </c>
      <c r="D143" s="10">
        <v>4295.8370000000004</v>
      </c>
      <c r="E143" s="10">
        <v>313.60000000000002</v>
      </c>
      <c r="F143" s="10">
        <v>0</v>
      </c>
      <c r="G143" s="10">
        <v>0</v>
      </c>
      <c r="H143" s="10">
        <v>0</v>
      </c>
      <c r="I143" s="10">
        <v>0</v>
      </c>
      <c r="J143" s="10">
        <v>456.36508000000003</v>
      </c>
      <c r="K143" s="10">
        <f t="shared" si="12"/>
        <v>313.60000000000002</v>
      </c>
      <c r="L143" s="10">
        <f t="shared" si="13"/>
        <v>4295.8370000000004</v>
      </c>
      <c r="M143" s="10">
        <f t="shared" si="14"/>
        <v>0</v>
      </c>
      <c r="N143" s="10">
        <f t="shared" si="15"/>
        <v>4295.8370000000004</v>
      </c>
      <c r="O143" s="10">
        <f t="shared" si="16"/>
        <v>313.60000000000002</v>
      </c>
      <c r="P143" s="10">
        <f t="shared" si="17"/>
        <v>0</v>
      </c>
    </row>
    <row r="144" spans="1:16">
      <c r="A144" s="8" t="s">
        <v>25</v>
      </c>
      <c r="B144" s="9" t="s">
        <v>26</v>
      </c>
      <c r="C144" s="10">
        <v>945</v>
      </c>
      <c r="D144" s="10">
        <v>945.14</v>
      </c>
      <c r="E144" s="10">
        <v>68.8</v>
      </c>
      <c r="F144" s="10">
        <v>0</v>
      </c>
      <c r="G144" s="10">
        <v>0</v>
      </c>
      <c r="H144" s="10">
        <v>0</v>
      </c>
      <c r="I144" s="10">
        <v>0</v>
      </c>
      <c r="J144" s="10">
        <v>92.085440000000006</v>
      </c>
      <c r="K144" s="10">
        <f t="shared" si="12"/>
        <v>68.8</v>
      </c>
      <c r="L144" s="10">
        <f t="shared" si="13"/>
        <v>945.14</v>
      </c>
      <c r="M144" s="10">
        <f t="shared" si="14"/>
        <v>0</v>
      </c>
      <c r="N144" s="10">
        <f t="shared" si="15"/>
        <v>945.14</v>
      </c>
      <c r="O144" s="10">
        <f t="shared" si="16"/>
        <v>68.8</v>
      </c>
      <c r="P144" s="10">
        <f t="shared" si="17"/>
        <v>0</v>
      </c>
    </row>
    <row r="145" spans="1:16">
      <c r="A145" s="8" t="s">
        <v>27</v>
      </c>
      <c r="B145" s="9" t="s">
        <v>28</v>
      </c>
      <c r="C145" s="10">
        <v>383.185</v>
      </c>
      <c r="D145" s="10">
        <v>401.48500000000001</v>
      </c>
      <c r="E145" s="10">
        <v>1.7</v>
      </c>
      <c r="F145" s="10">
        <v>33.346739999999997</v>
      </c>
      <c r="G145" s="10">
        <v>0</v>
      </c>
      <c r="H145" s="10">
        <v>0</v>
      </c>
      <c r="I145" s="10">
        <v>33.346739999999997</v>
      </c>
      <c r="J145" s="10">
        <v>37.241860000000003</v>
      </c>
      <c r="K145" s="10">
        <f t="shared" si="12"/>
        <v>-31.646739999999998</v>
      </c>
      <c r="L145" s="10">
        <f t="shared" si="13"/>
        <v>368.13826</v>
      </c>
      <c r="M145" s="10">
        <f t="shared" si="14"/>
        <v>1961.5729411764705</v>
      </c>
      <c r="N145" s="10">
        <f t="shared" si="15"/>
        <v>401.48500000000001</v>
      </c>
      <c r="O145" s="10">
        <f t="shared" si="16"/>
        <v>1.7</v>
      </c>
      <c r="P145" s="10">
        <f t="shared" si="17"/>
        <v>0</v>
      </c>
    </row>
    <row r="146" spans="1:16">
      <c r="A146" s="8" t="s">
        <v>29</v>
      </c>
      <c r="B146" s="9" t="s">
        <v>30</v>
      </c>
      <c r="C146" s="10">
        <v>915.47314000000006</v>
      </c>
      <c r="D146" s="10">
        <v>1099.1731400000001</v>
      </c>
      <c r="E146" s="10">
        <v>1.1000000000000001</v>
      </c>
      <c r="F146" s="10">
        <v>64.256</v>
      </c>
      <c r="G146" s="10">
        <v>0</v>
      </c>
      <c r="H146" s="10">
        <v>34.76</v>
      </c>
      <c r="I146" s="10">
        <v>29.496000000000002</v>
      </c>
      <c r="J146" s="10">
        <v>36.003</v>
      </c>
      <c r="K146" s="10">
        <f t="shared" si="12"/>
        <v>-63.155999999999999</v>
      </c>
      <c r="L146" s="10">
        <f t="shared" si="13"/>
        <v>1034.91714</v>
      </c>
      <c r="M146" s="10">
        <f t="shared" si="14"/>
        <v>5841.454545454545</v>
      </c>
      <c r="N146" s="10">
        <f t="shared" si="15"/>
        <v>1064.4131400000001</v>
      </c>
      <c r="O146" s="10">
        <f t="shared" si="16"/>
        <v>-33.659999999999997</v>
      </c>
      <c r="P146" s="10">
        <f t="shared" si="17"/>
        <v>3159.9999999999995</v>
      </c>
    </row>
    <row r="147" spans="1:16">
      <c r="A147" s="8" t="s">
        <v>31</v>
      </c>
      <c r="B147" s="9" t="s">
        <v>32</v>
      </c>
      <c r="C147" s="10">
        <v>72.400000000000006</v>
      </c>
      <c r="D147" s="10">
        <v>72.400000000000006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72.400000000000006</v>
      </c>
      <c r="M147" s="10">
        <f t="shared" si="14"/>
        <v>0</v>
      </c>
      <c r="N147" s="10">
        <f t="shared" si="15"/>
        <v>72.400000000000006</v>
      </c>
      <c r="O147" s="10">
        <f t="shared" si="16"/>
        <v>0</v>
      </c>
      <c r="P147" s="10">
        <f t="shared" si="17"/>
        <v>0</v>
      </c>
    </row>
    <row r="148" spans="1:16">
      <c r="A148" s="8" t="s">
        <v>33</v>
      </c>
      <c r="B148" s="9" t="s">
        <v>34</v>
      </c>
      <c r="C148" s="10">
        <v>27.3</v>
      </c>
      <c r="D148" s="10">
        <v>27.3</v>
      </c>
      <c r="E148" s="10">
        <v>3.1</v>
      </c>
      <c r="F148" s="10">
        <v>5.4702099999999998</v>
      </c>
      <c r="G148" s="10">
        <v>0</v>
      </c>
      <c r="H148" s="10">
        <v>5.4702099999999998</v>
      </c>
      <c r="I148" s="10">
        <v>0</v>
      </c>
      <c r="J148" s="10">
        <v>0</v>
      </c>
      <c r="K148" s="10">
        <f t="shared" si="12"/>
        <v>-2.3702099999999997</v>
      </c>
      <c r="L148" s="10">
        <f t="shared" si="13"/>
        <v>21.829790000000003</v>
      </c>
      <c r="M148" s="10">
        <f t="shared" si="14"/>
        <v>176.45838709677417</v>
      </c>
      <c r="N148" s="10">
        <f t="shared" si="15"/>
        <v>21.829790000000003</v>
      </c>
      <c r="O148" s="10">
        <f t="shared" si="16"/>
        <v>-2.3702099999999997</v>
      </c>
      <c r="P148" s="10">
        <f t="shared" si="17"/>
        <v>176.45838709677417</v>
      </c>
    </row>
    <row r="149" spans="1:16">
      <c r="A149" s="8" t="s">
        <v>35</v>
      </c>
      <c r="B149" s="9" t="s">
        <v>36</v>
      </c>
      <c r="C149" s="10">
        <v>3.3000000000000003</v>
      </c>
      <c r="D149" s="10">
        <v>3.3000000000000003</v>
      </c>
      <c r="E149" s="10">
        <v>0.1</v>
      </c>
      <c r="F149" s="10">
        <v>0.19428000000000001</v>
      </c>
      <c r="G149" s="10">
        <v>0</v>
      </c>
      <c r="H149" s="10">
        <v>0.19428000000000001</v>
      </c>
      <c r="I149" s="10">
        <v>0</v>
      </c>
      <c r="J149" s="10">
        <v>0</v>
      </c>
      <c r="K149" s="10">
        <f t="shared" si="12"/>
        <v>-9.4280000000000003E-2</v>
      </c>
      <c r="L149" s="10">
        <f t="shared" si="13"/>
        <v>3.1057200000000003</v>
      </c>
      <c r="M149" s="10">
        <f t="shared" si="14"/>
        <v>194.28</v>
      </c>
      <c r="N149" s="10">
        <f t="shared" si="15"/>
        <v>3.1057200000000003</v>
      </c>
      <c r="O149" s="10">
        <f t="shared" si="16"/>
        <v>-9.4280000000000003E-2</v>
      </c>
      <c r="P149" s="10">
        <f t="shared" si="17"/>
        <v>194.28</v>
      </c>
    </row>
    <row r="150" spans="1:16">
      <c r="A150" s="8" t="s">
        <v>37</v>
      </c>
      <c r="B150" s="9" t="s">
        <v>38</v>
      </c>
      <c r="C150" s="10">
        <v>13.700000000000001</v>
      </c>
      <c r="D150" s="10">
        <v>13.700000000000001</v>
      </c>
      <c r="E150" s="10">
        <v>0.9</v>
      </c>
      <c r="F150" s="10">
        <v>0.38314999999999999</v>
      </c>
      <c r="G150" s="10">
        <v>0</v>
      </c>
      <c r="H150" s="10">
        <v>0.38314999999999999</v>
      </c>
      <c r="I150" s="10">
        <v>0</v>
      </c>
      <c r="J150" s="10">
        <v>0</v>
      </c>
      <c r="K150" s="10">
        <f t="shared" si="12"/>
        <v>0.51685000000000003</v>
      </c>
      <c r="L150" s="10">
        <f t="shared" si="13"/>
        <v>13.316850000000001</v>
      </c>
      <c r="M150" s="10">
        <f t="shared" si="14"/>
        <v>42.572222222222223</v>
      </c>
      <c r="N150" s="10">
        <f t="shared" si="15"/>
        <v>13.316850000000001</v>
      </c>
      <c r="O150" s="10">
        <f t="shared" si="16"/>
        <v>0.51685000000000003</v>
      </c>
      <c r="P150" s="10">
        <f t="shared" si="17"/>
        <v>42.572222222222223</v>
      </c>
    </row>
    <row r="151" spans="1:16">
      <c r="A151" s="8" t="s">
        <v>86</v>
      </c>
      <c r="B151" s="9" t="s">
        <v>87</v>
      </c>
      <c r="C151" s="10">
        <v>474.7</v>
      </c>
      <c r="D151" s="10">
        <v>474.7</v>
      </c>
      <c r="E151" s="10">
        <v>39.700000000000003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39.700000000000003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39.700000000000003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16172.688030000001</v>
      </c>
      <c r="D152" s="7">
        <v>11087.142130000002</v>
      </c>
      <c r="E152" s="7">
        <v>828.55000000000007</v>
      </c>
      <c r="F152" s="7">
        <v>46.367530000000002</v>
      </c>
      <c r="G152" s="7">
        <v>11.301640000000001</v>
      </c>
      <c r="H152" s="7">
        <v>45.089529999999996</v>
      </c>
      <c r="I152" s="7">
        <v>1.278</v>
      </c>
      <c r="J152" s="7">
        <v>725.51639999999998</v>
      </c>
      <c r="K152" s="7">
        <f t="shared" si="12"/>
        <v>782.18247000000008</v>
      </c>
      <c r="L152" s="7">
        <f t="shared" si="13"/>
        <v>11040.774600000002</v>
      </c>
      <c r="M152" s="7">
        <f t="shared" si="14"/>
        <v>5.5962259368776772</v>
      </c>
      <c r="N152" s="7">
        <f t="shared" si="15"/>
        <v>11042.052600000003</v>
      </c>
      <c r="O152" s="7">
        <f t="shared" si="16"/>
        <v>783.4604700000001</v>
      </c>
      <c r="P152" s="7">
        <f t="shared" si="17"/>
        <v>5.4419805684629763</v>
      </c>
    </row>
    <row r="153" spans="1:16">
      <c r="A153" s="8" t="s">
        <v>23</v>
      </c>
      <c r="B153" s="9" t="s">
        <v>24</v>
      </c>
      <c r="C153" s="10">
        <v>11843.6</v>
      </c>
      <c r="D153" s="10">
        <v>8621.6195900000002</v>
      </c>
      <c r="E153" s="10">
        <v>697.96159</v>
      </c>
      <c r="F153" s="10">
        <v>2.8593999999999999</v>
      </c>
      <c r="G153" s="10">
        <v>0</v>
      </c>
      <c r="H153" s="10">
        <v>2.8593999999999999</v>
      </c>
      <c r="I153" s="10">
        <v>0</v>
      </c>
      <c r="J153" s="10">
        <v>587.89796999999999</v>
      </c>
      <c r="K153" s="10">
        <f t="shared" si="12"/>
        <v>695.10218999999995</v>
      </c>
      <c r="L153" s="10">
        <f t="shared" si="13"/>
        <v>8618.7601900000009</v>
      </c>
      <c r="M153" s="10">
        <f t="shared" si="14"/>
        <v>0.40967870452584648</v>
      </c>
      <c r="N153" s="10">
        <f t="shared" si="15"/>
        <v>8618.7601900000009</v>
      </c>
      <c r="O153" s="10">
        <f t="shared" si="16"/>
        <v>695.10218999999995</v>
      </c>
      <c r="P153" s="10">
        <f t="shared" si="17"/>
        <v>0.40967870452584648</v>
      </c>
    </row>
    <row r="154" spans="1:16">
      <c r="A154" s="8" t="s">
        <v>25</v>
      </c>
      <c r="B154" s="9" t="s">
        <v>26</v>
      </c>
      <c r="C154" s="10">
        <v>2614.5589800000002</v>
      </c>
      <c r="D154" s="10">
        <v>1861.8675500000002</v>
      </c>
      <c r="E154" s="10">
        <v>118.34555</v>
      </c>
      <c r="F154" s="10">
        <v>0.62907000000000002</v>
      </c>
      <c r="G154" s="10">
        <v>0</v>
      </c>
      <c r="H154" s="10">
        <v>0.62907000000000002</v>
      </c>
      <c r="I154" s="10">
        <v>0</v>
      </c>
      <c r="J154" s="10">
        <v>136.34043</v>
      </c>
      <c r="K154" s="10">
        <f t="shared" si="12"/>
        <v>117.71648</v>
      </c>
      <c r="L154" s="10">
        <f t="shared" si="13"/>
        <v>1861.2384800000002</v>
      </c>
      <c r="M154" s="10">
        <f t="shared" si="14"/>
        <v>0.53155357341277309</v>
      </c>
      <c r="N154" s="10">
        <f t="shared" si="15"/>
        <v>1861.2384800000002</v>
      </c>
      <c r="O154" s="10">
        <f t="shared" si="16"/>
        <v>117.71648</v>
      </c>
      <c r="P154" s="10">
        <f t="shared" si="17"/>
        <v>0.53155357341277309</v>
      </c>
    </row>
    <row r="155" spans="1:16">
      <c r="A155" s="8" t="s">
        <v>27</v>
      </c>
      <c r="B155" s="9" t="s">
        <v>28</v>
      </c>
      <c r="C155" s="10">
        <v>800.54275000000007</v>
      </c>
      <c r="D155" s="10">
        <v>160.09275</v>
      </c>
      <c r="E155" s="10">
        <v>0</v>
      </c>
      <c r="F155" s="10">
        <v>2.851</v>
      </c>
      <c r="G155" s="10">
        <v>0</v>
      </c>
      <c r="H155" s="10">
        <v>1.573</v>
      </c>
      <c r="I155" s="10">
        <v>1.278</v>
      </c>
      <c r="J155" s="10">
        <v>1.278</v>
      </c>
      <c r="K155" s="10">
        <f t="shared" si="12"/>
        <v>-2.851</v>
      </c>
      <c r="L155" s="10">
        <f t="shared" si="13"/>
        <v>157.24175</v>
      </c>
      <c r="M155" s="10">
        <f t="shared" si="14"/>
        <v>0</v>
      </c>
      <c r="N155" s="10">
        <f t="shared" si="15"/>
        <v>158.51974999999999</v>
      </c>
      <c r="O155" s="10">
        <f t="shared" si="16"/>
        <v>-1.573</v>
      </c>
      <c r="P155" s="10">
        <f t="shared" si="17"/>
        <v>0</v>
      </c>
    </row>
    <row r="156" spans="1:16">
      <c r="A156" s="8" t="s">
        <v>29</v>
      </c>
      <c r="B156" s="9" t="s">
        <v>30</v>
      </c>
      <c r="C156" s="10">
        <v>323.98629999999997</v>
      </c>
      <c r="D156" s="10">
        <v>244.58638000000002</v>
      </c>
      <c r="E156" s="10">
        <v>6.6000000000000005</v>
      </c>
      <c r="F156" s="10">
        <v>4.8662399999999995</v>
      </c>
      <c r="G156" s="10">
        <v>0</v>
      </c>
      <c r="H156" s="10">
        <v>4.8662399999999995</v>
      </c>
      <c r="I156" s="10">
        <v>0</v>
      </c>
      <c r="J156" s="10">
        <v>0</v>
      </c>
      <c r="K156" s="10">
        <f t="shared" si="12"/>
        <v>1.7337600000000011</v>
      </c>
      <c r="L156" s="10">
        <f t="shared" si="13"/>
        <v>239.72014000000001</v>
      </c>
      <c r="M156" s="10">
        <f t="shared" si="14"/>
        <v>73.73090909090908</v>
      </c>
      <c r="N156" s="10">
        <f t="shared" si="15"/>
        <v>239.72014000000001</v>
      </c>
      <c r="O156" s="10">
        <f t="shared" si="16"/>
        <v>1.7337600000000011</v>
      </c>
      <c r="P156" s="10">
        <f t="shared" si="17"/>
        <v>73.73090909090908</v>
      </c>
    </row>
    <row r="157" spans="1:16">
      <c r="A157" s="8" t="s">
        <v>33</v>
      </c>
      <c r="B157" s="9" t="s">
        <v>34</v>
      </c>
      <c r="C157" s="10">
        <v>458</v>
      </c>
      <c r="D157" s="10">
        <v>123.59285999999999</v>
      </c>
      <c r="E157" s="10">
        <v>4.292860000000001</v>
      </c>
      <c r="F157" s="10">
        <v>30.08643</v>
      </c>
      <c r="G157" s="10">
        <v>10.5761</v>
      </c>
      <c r="H157" s="10">
        <v>30.08643</v>
      </c>
      <c r="I157" s="10">
        <v>0</v>
      </c>
      <c r="J157" s="10">
        <v>0</v>
      </c>
      <c r="K157" s="10">
        <f t="shared" si="12"/>
        <v>-25.793569999999999</v>
      </c>
      <c r="L157" s="10">
        <f t="shared" si="13"/>
        <v>93.506429999999995</v>
      </c>
      <c r="M157" s="10">
        <f t="shared" si="14"/>
        <v>700.84815251370867</v>
      </c>
      <c r="N157" s="10">
        <f t="shared" si="15"/>
        <v>93.506429999999995</v>
      </c>
      <c r="O157" s="10">
        <f t="shared" si="16"/>
        <v>-25.793569999999999</v>
      </c>
      <c r="P157" s="10">
        <f t="shared" si="17"/>
        <v>700.84815251370867</v>
      </c>
    </row>
    <row r="158" spans="1:16">
      <c r="A158" s="8" t="s">
        <v>35</v>
      </c>
      <c r="B158" s="9" t="s">
        <v>36</v>
      </c>
      <c r="C158" s="10">
        <v>14.9</v>
      </c>
      <c r="D158" s="10">
        <v>7.3</v>
      </c>
      <c r="E158" s="10">
        <v>0.15</v>
      </c>
      <c r="F158" s="10">
        <v>0.57255999999999996</v>
      </c>
      <c r="G158" s="10">
        <v>5.96E-2</v>
      </c>
      <c r="H158" s="10">
        <v>0.57255999999999996</v>
      </c>
      <c r="I158" s="10">
        <v>0</v>
      </c>
      <c r="J158" s="10">
        <v>0</v>
      </c>
      <c r="K158" s="10">
        <f t="shared" si="12"/>
        <v>-0.42255999999999994</v>
      </c>
      <c r="L158" s="10">
        <f t="shared" si="13"/>
        <v>6.7274399999999996</v>
      </c>
      <c r="M158" s="10">
        <f t="shared" si="14"/>
        <v>381.70666666666665</v>
      </c>
      <c r="N158" s="10">
        <f t="shared" si="15"/>
        <v>6.7274399999999996</v>
      </c>
      <c r="O158" s="10">
        <f t="shared" si="16"/>
        <v>-0.42255999999999994</v>
      </c>
      <c r="P158" s="10">
        <f t="shared" si="17"/>
        <v>381.70666666666665</v>
      </c>
    </row>
    <row r="159" spans="1:16">
      <c r="A159" s="8" t="s">
        <v>37</v>
      </c>
      <c r="B159" s="9" t="s">
        <v>38</v>
      </c>
      <c r="C159" s="10">
        <v>111.2</v>
      </c>
      <c r="D159" s="10">
        <v>65.099999999999994</v>
      </c>
      <c r="E159" s="10">
        <v>1.2</v>
      </c>
      <c r="F159" s="10">
        <v>4.2334300000000002</v>
      </c>
      <c r="G159" s="10">
        <v>0.66594000000000009</v>
      </c>
      <c r="H159" s="10">
        <v>4.2334300000000002</v>
      </c>
      <c r="I159" s="10">
        <v>0</v>
      </c>
      <c r="J159" s="10">
        <v>0</v>
      </c>
      <c r="K159" s="10">
        <f t="shared" si="12"/>
        <v>-3.0334300000000001</v>
      </c>
      <c r="L159" s="10">
        <f t="shared" si="13"/>
        <v>60.866569999999996</v>
      </c>
      <c r="M159" s="10">
        <f t="shared" si="14"/>
        <v>352.78583333333336</v>
      </c>
      <c r="N159" s="10">
        <f t="shared" si="15"/>
        <v>60.866569999999996</v>
      </c>
      <c r="O159" s="10">
        <f t="shared" si="16"/>
        <v>-3.0334300000000001</v>
      </c>
      <c r="P159" s="10">
        <f t="shared" si="17"/>
        <v>352.78583333333336</v>
      </c>
    </row>
    <row r="160" spans="1:16">
      <c r="A160" s="8" t="s">
        <v>82</v>
      </c>
      <c r="B160" s="9" t="s">
        <v>83</v>
      </c>
      <c r="C160" s="10">
        <v>0</v>
      </c>
      <c r="D160" s="10">
        <v>0.8</v>
      </c>
      <c r="E160" s="10">
        <v>0</v>
      </c>
      <c r="F160" s="10">
        <v>0.26939999999999997</v>
      </c>
      <c r="G160" s="10">
        <v>0</v>
      </c>
      <c r="H160" s="10">
        <v>0.26939999999999997</v>
      </c>
      <c r="I160" s="10">
        <v>0</v>
      </c>
      <c r="J160" s="10">
        <v>0</v>
      </c>
      <c r="K160" s="10">
        <f t="shared" si="12"/>
        <v>-0.26939999999999997</v>
      </c>
      <c r="L160" s="10">
        <f t="shared" si="13"/>
        <v>0.53060000000000007</v>
      </c>
      <c r="M160" s="10">
        <f t="shared" si="14"/>
        <v>0</v>
      </c>
      <c r="N160" s="10">
        <f t="shared" si="15"/>
        <v>0.53060000000000007</v>
      </c>
      <c r="O160" s="10">
        <f t="shared" si="16"/>
        <v>-0.26939999999999997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5.9</v>
      </c>
      <c r="D161" s="10">
        <v>2.1829999999999998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2.1829999999999998</v>
      </c>
      <c r="M161" s="10">
        <f t="shared" si="14"/>
        <v>0</v>
      </c>
      <c r="N161" s="10">
        <f t="shared" si="15"/>
        <v>2.1829999999999998</v>
      </c>
      <c r="O161" s="10">
        <f t="shared" si="16"/>
        <v>0</v>
      </c>
      <c r="P161" s="10">
        <f t="shared" si="17"/>
        <v>0</v>
      </c>
    </row>
    <row r="162" spans="1:16">
      <c r="A162" s="5" t="s">
        <v>100</v>
      </c>
      <c r="B162" s="6" t="s">
        <v>101</v>
      </c>
      <c r="C162" s="7">
        <v>4543.0150000000003</v>
      </c>
      <c r="D162" s="7">
        <v>79.64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79.64</v>
      </c>
      <c r="M162" s="7">
        <f t="shared" si="14"/>
        <v>0</v>
      </c>
      <c r="N162" s="7">
        <f t="shared" si="15"/>
        <v>79.64</v>
      </c>
      <c r="O162" s="7">
        <f t="shared" si="16"/>
        <v>0</v>
      </c>
      <c r="P162" s="7">
        <f t="shared" si="17"/>
        <v>0</v>
      </c>
    </row>
    <row r="163" spans="1:16">
      <c r="A163" s="8" t="s">
        <v>23</v>
      </c>
      <c r="B163" s="9" t="s">
        <v>24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86</v>
      </c>
      <c r="B165" s="9" t="s">
        <v>87</v>
      </c>
      <c r="C165" s="10">
        <v>81.5</v>
      </c>
      <c r="D165" s="10">
        <v>79.64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79.64</v>
      </c>
      <c r="M165" s="10">
        <f t="shared" si="14"/>
        <v>0</v>
      </c>
      <c r="N165" s="10">
        <f t="shared" si="15"/>
        <v>79.64</v>
      </c>
      <c r="O165" s="10">
        <f t="shared" si="16"/>
        <v>0</v>
      </c>
      <c r="P165" s="10">
        <f t="shared" si="17"/>
        <v>0</v>
      </c>
    </row>
    <row r="166" spans="1:16">
      <c r="A166" s="5" t="s">
        <v>102</v>
      </c>
      <c r="B166" s="6" t="s">
        <v>103</v>
      </c>
      <c r="C166" s="7">
        <v>0</v>
      </c>
      <c r="D166" s="7">
        <v>5037.2809000000007</v>
      </c>
      <c r="E166" s="7">
        <v>87.725999999999999</v>
      </c>
      <c r="F166" s="7">
        <v>338.03416999999996</v>
      </c>
      <c r="G166" s="7">
        <v>0.45</v>
      </c>
      <c r="H166" s="7">
        <v>112.8712</v>
      </c>
      <c r="I166" s="7">
        <v>283.03440999999998</v>
      </c>
      <c r="J166" s="7">
        <v>610.00375000000008</v>
      </c>
      <c r="K166" s="7">
        <f t="shared" si="12"/>
        <v>-250.30816999999996</v>
      </c>
      <c r="L166" s="7">
        <f t="shared" si="13"/>
        <v>4699.2467300000008</v>
      </c>
      <c r="M166" s="7">
        <f t="shared" si="14"/>
        <v>385.3295146250826</v>
      </c>
      <c r="N166" s="7">
        <f t="shared" si="15"/>
        <v>4924.4097000000011</v>
      </c>
      <c r="O166" s="7">
        <f t="shared" si="16"/>
        <v>-25.145200000000003</v>
      </c>
      <c r="P166" s="7">
        <f t="shared" si="17"/>
        <v>128.66333812096755</v>
      </c>
    </row>
    <row r="167" spans="1:16">
      <c r="A167" s="8" t="s">
        <v>23</v>
      </c>
      <c r="B167" s="9" t="s">
        <v>24</v>
      </c>
      <c r="C167" s="10">
        <v>0</v>
      </c>
      <c r="D167" s="10">
        <v>2951.232</v>
      </c>
      <c r="E167" s="10">
        <v>55.5</v>
      </c>
      <c r="F167" s="10">
        <v>143.76957999999999</v>
      </c>
      <c r="G167" s="10">
        <v>0</v>
      </c>
      <c r="H167" s="10">
        <v>35.040500000000002</v>
      </c>
      <c r="I167" s="10">
        <v>143.76957999999999</v>
      </c>
      <c r="J167" s="10">
        <v>412.21644000000003</v>
      </c>
      <c r="K167" s="10">
        <f t="shared" si="12"/>
        <v>-88.269579999999991</v>
      </c>
      <c r="L167" s="10">
        <f t="shared" si="13"/>
        <v>2807.4624199999998</v>
      </c>
      <c r="M167" s="10">
        <f t="shared" si="14"/>
        <v>259.04428828828827</v>
      </c>
      <c r="N167" s="10">
        <f t="shared" si="15"/>
        <v>2916.1914999999999</v>
      </c>
      <c r="O167" s="10">
        <f t="shared" si="16"/>
        <v>20.459499999999998</v>
      </c>
      <c r="P167" s="10">
        <f t="shared" si="17"/>
        <v>63.136036036036039</v>
      </c>
    </row>
    <row r="168" spans="1:16">
      <c r="A168" s="8" t="s">
        <v>25</v>
      </c>
      <c r="B168" s="9" t="s">
        <v>26</v>
      </c>
      <c r="C168" s="10">
        <v>0</v>
      </c>
      <c r="D168" s="10">
        <v>658.12698</v>
      </c>
      <c r="E168" s="10">
        <v>12</v>
      </c>
      <c r="F168" s="10">
        <v>31.776770000000003</v>
      </c>
      <c r="G168" s="10">
        <v>0</v>
      </c>
      <c r="H168" s="10">
        <v>7.7089100000000004</v>
      </c>
      <c r="I168" s="10">
        <v>31.776770000000003</v>
      </c>
      <c r="J168" s="10">
        <v>90.299250000000001</v>
      </c>
      <c r="K168" s="10">
        <f t="shared" si="12"/>
        <v>-19.776770000000003</v>
      </c>
      <c r="L168" s="10">
        <f t="shared" si="13"/>
        <v>626.35020999999995</v>
      </c>
      <c r="M168" s="10">
        <f t="shared" si="14"/>
        <v>264.80641666666668</v>
      </c>
      <c r="N168" s="10">
        <f t="shared" si="15"/>
        <v>650.41807000000006</v>
      </c>
      <c r="O168" s="10">
        <f t="shared" si="16"/>
        <v>4.2910899999999996</v>
      </c>
      <c r="P168" s="10">
        <f t="shared" si="17"/>
        <v>64.240916666666664</v>
      </c>
    </row>
    <row r="169" spans="1:16">
      <c r="A169" s="8" t="s">
        <v>27</v>
      </c>
      <c r="B169" s="9" t="s">
        <v>28</v>
      </c>
      <c r="C169" s="10">
        <v>0</v>
      </c>
      <c r="D169" s="10">
        <v>711.75</v>
      </c>
      <c r="E169" s="10">
        <v>0</v>
      </c>
      <c r="F169" s="10">
        <v>84.847970000000004</v>
      </c>
      <c r="G169" s="10">
        <v>0</v>
      </c>
      <c r="H169" s="10">
        <v>9.6120800000000006</v>
      </c>
      <c r="I169" s="10">
        <v>75.235889999999998</v>
      </c>
      <c r="J169" s="10">
        <v>75.235889999999998</v>
      </c>
      <c r="K169" s="10">
        <f t="shared" si="12"/>
        <v>-84.847970000000004</v>
      </c>
      <c r="L169" s="10">
        <f t="shared" si="13"/>
        <v>626.90202999999997</v>
      </c>
      <c r="M169" s="10">
        <f t="shared" si="14"/>
        <v>0</v>
      </c>
      <c r="N169" s="10">
        <f t="shared" si="15"/>
        <v>702.13792000000001</v>
      </c>
      <c r="O169" s="10">
        <f t="shared" si="16"/>
        <v>-9.6120800000000006</v>
      </c>
      <c r="P169" s="10">
        <f t="shared" si="17"/>
        <v>0</v>
      </c>
    </row>
    <row r="170" spans="1:16">
      <c r="A170" s="8" t="s">
        <v>29</v>
      </c>
      <c r="B170" s="9" t="s">
        <v>30</v>
      </c>
      <c r="C170" s="10">
        <v>0</v>
      </c>
      <c r="D170" s="10">
        <v>425.07191999999998</v>
      </c>
      <c r="E170" s="10">
        <v>2.1</v>
      </c>
      <c r="F170" s="10">
        <v>26.29025</v>
      </c>
      <c r="G170" s="10">
        <v>0</v>
      </c>
      <c r="H170" s="10">
        <v>0.35000000000000003</v>
      </c>
      <c r="I170" s="10">
        <v>25.940249999999999</v>
      </c>
      <c r="J170" s="10">
        <v>25.940249999999999</v>
      </c>
      <c r="K170" s="10">
        <f t="shared" si="12"/>
        <v>-24.190249999999999</v>
      </c>
      <c r="L170" s="10">
        <f t="shared" si="13"/>
        <v>398.78166999999996</v>
      </c>
      <c r="M170" s="10">
        <f t="shared" si="14"/>
        <v>1251.9166666666667</v>
      </c>
      <c r="N170" s="10">
        <f t="shared" si="15"/>
        <v>424.72191999999995</v>
      </c>
      <c r="O170" s="10">
        <f t="shared" si="16"/>
        <v>1.75</v>
      </c>
      <c r="P170" s="10">
        <f t="shared" si="17"/>
        <v>16.666666666666668</v>
      </c>
    </row>
    <row r="171" spans="1:16">
      <c r="A171" s="8" t="s">
        <v>33</v>
      </c>
      <c r="B171" s="9" t="s">
        <v>34</v>
      </c>
      <c r="C171" s="10">
        <v>0</v>
      </c>
      <c r="D171" s="10">
        <v>262.5</v>
      </c>
      <c r="E171" s="10">
        <v>16.5</v>
      </c>
      <c r="F171" s="10">
        <v>49.06082</v>
      </c>
      <c r="G171" s="10">
        <v>0.45</v>
      </c>
      <c r="H171" s="10">
        <v>56.155210000000004</v>
      </c>
      <c r="I171" s="10">
        <v>5.2732399999999995</v>
      </c>
      <c r="J171" s="10">
        <v>5.2732399999999995</v>
      </c>
      <c r="K171" s="10">
        <f t="shared" si="12"/>
        <v>-32.56082</v>
      </c>
      <c r="L171" s="10">
        <f t="shared" si="13"/>
        <v>213.43917999999999</v>
      </c>
      <c r="M171" s="10">
        <f t="shared" si="14"/>
        <v>297.33830303030305</v>
      </c>
      <c r="N171" s="10">
        <f t="shared" si="15"/>
        <v>206.34478999999999</v>
      </c>
      <c r="O171" s="10">
        <f t="shared" si="16"/>
        <v>-39.655210000000004</v>
      </c>
      <c r="P171" s="10">
        <f t="shared" si="17"/>
        <v>340.33460606060612</v>
      </c>
    </row>
    <row r="172" spans="1:16">
      <c r="A172" s="8" t="s">
        <v>35</v>
      </c>
      <c r="B172" s="9" t="s">
        <v>36</v>
      </c>
      <c r="C172" s="10">
        <v>0</v>
      </c>
      <c r="D172" s="10">
        <v>3.5</v>
      </c>
      <c r="E172" s="10">
        <v>0.126</v>
      </c>
      <c r="F172" s="10">
        <v>0.73357000000000006</v>
      </c>
      <c r="G172" s="10">
        <v>0</v>
      </c>
      <c r="H172" s="10">
        <v>0.58416000000000001</v>
      </c>
      <c r="I172" s="10">
        <v>0.14940999999999999</v>
      </c>
      <c r="J172" s="10">
        <v>0.14940999999999999</v>
      </c>
      <c r="K172" s="10">
        <f t="shared" si="12"/>
        <v>-0.60757000000000005</v>
      </c>
      <c r="L172" s="10">
        <f t="shared" si="13"/>
        <v>2.7664299999999997</v>
      </c>
      <c r="M172" s="10">
        <f t="shared" si="14"/>
        <v>582.19841269841277</v>
      </c>
      <c r="N172" s="10">
        <f t="shared" si="15"/>
        <v>2.9158400000000002</v>
      </c>
      <c r="O172" s="10">
        <f t="shared" si="16"/>
        <v>-0.45816000000000001</v>
      </c>
      <c r="P172" s="10">
        <f t="shared" si="17"/>
        <v>463.61904761904765</v>
      </c>
    </row>
    <row r="173" spans="1:16">
      <c r="A173" s="8" t="s">
        <v>37</v>
      </c>
      <c r="B173" s="9" t="s">
        <v>38</v>
      </c>
      <c r="C173" s="10">
        <v>0</v>
      </c>
      <c r="D173" s="10">
        <v>25.1</v>
      </c>
      <c r="E173" s="10">
        <v>1.5</v>
      </c>
      <c r="F173" s="10">
        <v>1.55521</v>
      </c>
      <c r="G173" s="10">
        <v>0</v>
      </c>
      <c r="H173" s="10">
        <v>3.4203400000000004</v>
      </c>
      <c r="I173" s="10">
        <v>0.88927</v>
      </c>
      <c r="J173" s="10">
        <v>0.88927</v>
      </c>
      <c r="K173" s="10">
        <f t="shared" si="12"/>
        <v>-5.5209999999999981E-2</v>
      </c>
      <c r="L173" s="10">
        <f t="shared" si="13"/>
        <v>23.544790000000003</v>
      </c>
      <c r="M173" s="10">
        <f t="shared" si="14"/>
        <v>103.68066666666667</v>
      </c>
      <c r="N173" s="10">
        <f t="shared" si="15"/>
        <v>21.679660000000002</v>
      </c>
      <c r="O173" s="10">
        <f t="shared" si="16"/>
        <v>-1.9203400000000004</v>
      </c>
      <c r="P173" s="10">
        <f t="shared" si="17"/>
        <v>228.02266666666671</v>
      </c>
    </row>
    <row r="174" spans="1:16" ht="25.5">
      <c r="A174" s="5" t="s">
        <v>104</v>
      </c>
      <c r="B174" s="6" t="s">
        <v>105</v>
      </c>
      <c r="C174" s="7">
        <v>7738.0726799999984</v>
      </c>
      <c r="D174" s="7">
        <v>7581.6016799999979</v>
      </c>
      <c r="E174" s="7">
        <v>470.97499999999997</v>
      </c>
      <c r="F174" s="7">
        <v>117.65404000000001</v>
      </c>
      <c r="G174" s="7">
        <v>0</v>
      </c>
      <c r="H174" s="7">
        <v>117.92039000000003</v>
      </c>
      <c r="I174" s="7">
        <v>1.2574100000000001</v>
      </c>
      <c r="J174" s="7">
        <v>342.06479999999999</v>
      </c>
      <c r="K174" s="7">
        <f t="shared" si="12"/>
        <v>353.32095999999996</v>
      </c>
      <c r="L174" s="7">
        <f t="shared" si="13"/>
        <v>7463.9476399999976</v>
      </c>
      <c r="M174" s="7">
        <f t="shared" si="14"/>
        <v>24.980952279845006</v>
      </c>
      <c r="N174" s="7">
        <f t="shared" si="15"/>
        <v>7463.6812899999977</v>
      </c>
      <c r="O174" s="7">
        <f t="shared" si="16"/>
        <v>353.05460999999991</v>
      </c>
      <c r="P174" s="7">
        <f t="shared" si="17"/>
        <v>25.037505175433949</v>
      </c>
    </row>
    <row r="175" spans="1:16">
      <c r="A175" s="8" t="s">
        <v>23</v>
      </c>
      <c r="B175" s="9" t="s">
        <v>24</v>
      </c>
      <c r="C175" s="10">
        <v>5055.6000000000004</v>
      </c>
      <c r="D175" s="10">
        <v>5128.6213399999997</v>
      </c>
      <c r="E175" s="10">
        <v>379.39634000000001</v>
      </c>
      <c r="F175" s="10">
        <v>0</v>
      </c>
      <c r="G175" s="10">
        <v>0</v>
      </c>
      <c r="H175" s="10">
        <v>0</v>
      </c>
      <c r="I175" s="10">
        <v>0</v>
      </c>
      <c r="J175" s="10">
        <v>285.80007000000001</v>
      </c>
      <c r="K175" s="10">
        <f t="shared" si="12"/>
        <v>379.39634000000001</v>
      </c>
      <c r="L175" s="10">
        <f t="shared" si="13"/>
        <v>5128.6213399999997</v>
      </c>
      <c r="M175" s="10">
        <f t="shared" si="14"/>
        <v>0</v>
      </c>
      <c r="N175" s="10">
        <f t="shared" si="15"/>
        <v>5128.6213399999997</v>
      </c>
      <c r="O175" s="10">
        <f t="shared" si="16"/>
        <v>379.39634000000001</v>
      </c>
      <c r="P175" s="10">
        <f t="shared" si="17"/>
        <v>0</v>
      </c>
    </row>
    <row r="176" spans="1:16">
      <c r="A176" s="8" t="s">
        <v>25</v>
      </c>
      <c r="B176" s="9" t="s">
        <v>26</v>
      </c>
      <c r="C176" s="10">
        <v>1112.3</v>
      </c>
      <c r="D176" s="10">
        <v>1128.3771899999999</v>
      </c>
      <c r="E176" s="10">
        <v>83.348190000000002</v>
      </c>
      <c r="F176" s="10">
        <v>0</v>
      </c>
      <c r="G176" s="10">
        <v>0</v>
      </c>
      <c r="H176" s="10">
        <v>0</v>
      </c>
      <c r="I176" s="10">
        <v>0</v>
      </c>
      <c r="J176" s="10">
        <v>55.144730000000003</v>
      </c>
      <c r="K176" s="10">
        <f t="shared" si="12"/>
        <v>83.348190000000002</v>
      </c>
      <c r="L176" s="10">
        <f t="shared" si="13"/>
        <v>1128.3771899999999</v>
      </c>
      <c r="M176" s="10">
        <f t="shared" si="14"/>
        <v>0</v>
      </c>
      <c r="N176" s="10">
        <f t="shared" si="15"/>
        <v>1128.3771899999999</v>
      </c>
      <c r="O176" s="10">
        <f t="shared" si="16"/>
        <v>83.348190000000002</v>
      </c>
      <c r="P176" s="10">
        <f t="shared" si="17"/>
        <v>0</v>
      </c>
    </row>
    <row r="177" spans="1:16">
      <c r="A177" s="8" t="s">
        <v>27</v>
      </c>
      <c r="B177" s="9" t="s">
        <v>28</v>
      </c>
      <c r="C177" s="10">
        <v>186.31100000000001</v>
      </c>
      <c r="D177" s="10">
        <v>194.31100000000001</v>
      </c>
      <c r="E177" s="10">
        <v>0</v>
      </c>
      <c r="F177" s="10">
        <v>1.3971800000000001</v>
      </c>
      <c r="G177" s="10">
        <v>0</v>
      </c>
      <c r="H177" s="10">
        <v>1.3971800000000001</v>
      </c>
      <c r="I177" s="10">
        <v>0</v>
      </c>
      <c r="J177" s="10">
        <v>0</v>
      </c>
      <c r="K177" s="10">
        <f t="shared" si="12"/>
        <v>-1.3971800000000001</v>
      </c>
      <c r="L177" s="10">
        <f t="shared" si="13"/>
        <v>192.91382000000002</v>
      </c>
      <c r="M177" s="10">
        <f t="shared" si="14"/>
        <v>0</v>
      </c>
      <c r="N177" s="10">
        <f t="shared" si="15"/>
        <v>192.91382000000002</v>
      </c>
      <c r="O177" s="10">
        <f t="shared" si="16"/>
        <v>-1.3971800000000001</v>
      </c>
      <c r="P177" s="10">
        <f t="shared" si="17"/>
        <v>0</v>
      </c>
    </row>
    <row r="178" spans="1:16">
      <c r="A178" s="8" t="s">
        <v>78</v>
      </c>
      <c r="B178" s="9" t="s">
        <v>79</v>
      </c>
      <c r="C178" s="10">
        <v>2.4</v>
      </c>
      <c r="D178" s="10">
        <v>2.4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2.4</v>
      </c>
      <c r="M178" s="10">
        <f t="shared" si="14"/>
        <v>0</v>
      </c>
      <c r="N178" s="10">
        <f t="shared" si="15"/>
        <v>2.4</v>
      </c>
      <c r="O178" s="10">
        <f t="shared" si="16"/>
        <v>0</v>
      </c>
      <c r="P178" s="10">
        <f t="shared" si="17"/>
        <v>0</v>
      </c>
    </row>
    <row r="179" spans="1:16">
      <c r="A179" s="8" t="s">
        <v>29</v>
      </c>
      <c r="B179" s="9" t="s">
        <v>30</v>
      </c>
      <c r="C179" s="10">
        <v>579.27167999999995</v>
      </c>
      <c r="D179" s="10">
        <v>571.27167999999995</v>
      </c>
      <c r="E179" s="10">
        <v>2.7</v>
      </c>
      <c r="F179" s="10">
        <v>20.420000000000002</v>
      </c>
      <c r="G179" s="10">
        <v>0</v>
      </c>
      <c r="H179" s="10">
        <v>19.3</v>
      </c>
      <c r="I179" s="10">
        <v>1.1200000000000001</v>
      </c>
      <c r="J179" s="10">
        <v>1.1200000000000001</v>
      </c>
      <c r="K179" s="10">
        <f t="shared" si="12"/>
        <v>-17.720000000000002</v>
      </c>
      <c r="L179" s="10">
        <f t="shared" si="13"/>
        <v>550.85167999999999</v>
      </c>
      <c r="M179" s="10">
        <f t="shared" si="14"/>
        <v>756.2962962962963</v>
      </c>
      <c r="N179" s="10">
        <f t="shared" si="15"/>
        <v>551.97167999999999</v>
      </c>
      <c r="O179" s="10">
        <f t="shared" si="16"/>
        <v>-16.600000000000001</v>
      </c>
      <c r="P179" s="10">
        <f t="shared" si="17"/>
        <v>714.81481481481478</v>
      </c>
    </row>
    <row r="180" spans="1:16">
      <c r="A180" s="8" t="s">
        <v>31</v>
      </c>
      <c r="B180" s="9" t="s">
        <v>32</v>
      </c>
      <c r="C180" s="10">
        <v>66.989999999999995</v>
      </c>
      <c r="D180" s="10">
        <v>66.989999999999995</v>
      </c>
      <c r="E180" s="10">
        <v>0</v>
      </c>
      <c r="F180" s="10">
        <v>4.2450000000000001</v>
      </c>
      <c r="G180" s="10">
        <v>0</v>
      </c>
      <c r="H180" s="10">
        <v>4.2450000000000001</v>
      </c>
      <c r="I180" s="10">
        <v>0</v>
      </c>
      <c r="J180" s="10">
        <v>0</v>
      </c>
      <c r="K180" s="10">
        <f t="shared" si="12"/>
        <v>-4.2450000000000001</v>
      </c>
      <c r="L180" s="10">
        <f t="shared" si="13"/>
        <v>62.744999999999997</v>
      </c>
      <c r="M180" s="10">
        <f t="shared" si="14"/>
        <v>0</v>
      </c>
      <c r="N180" s="10">
        <f t="shared" si="15"/>
        <v>62.744999999999997</v>
      </c>
      <c r="O180" s="10">
        <f t="shared" si="16"/>
        <v>-4.2450000000000001</v>
      </c>
      <c r="P180" s="10">
        <f t="shared" si="17"/>
        <v>0</v>
      </c>
    </row>
    <row r="181" spans="1:16">
      <c r="A181" s="8" t="s">
        <v>33</v>
      </c>
      <c r="B181" s="9" t="s">
        <v>34</v>
      </c>
      <c r="C181" s="10">
        <v>455.5</v>
      </c>
      <c r="D181" s="10">
        <v>323.53046999999998</v>
      </c>
      <c r="E181" s="10">
        <v>3.0304700000000011</v>
      </c>
      <c r="F181" s="10">
        <v>72.941190000000006</v>
      </c>
      <c r="G181" s="10">
        <v>0</v>
      </c>
      <c r="H181" s="10">
        <v>72.823520000000002</v>
      </c>
      <c r="I181" s="10">
        <v>0.11767000000000001</v>
      </c>
      <c r="J181" s="10">
        <v>0</v>
      </c>
      <c r="K181" s="10">
        <f t="shared" si="12"/>
        <v>-69.910719999999998</v>
      </c>
      <c r="L181" s="10">
        <f t="shared" si="13"/>
        <v>250.58927999999997</v>
      </c>
      <c r="M181" s="10">
        <f t="shared" si="14"/>
        <v>2406.9266483416759</v>
      </c>
      <c r="N181" s="10">
        <f t="shared" si="15"/>
        <v>250.70694999999998</v>
      </c>
      <c r="O181" s="10">
        <f t="shared" si="16"/>
        <v>-69.793049999999994</v>
      </c>
      <c r="P181" s="10">
        <f t="shared" si="17"/>
        <v>2403.043752289248</v>
      </c>
    </row>
    <row r="182" spans="1:16">
      <c r="A182" s="8" t="s">
        <v>35</v>
      </c>
      <c r="B182" s="9" t="s">
        <v>36</v>
      </c>
      <c r="C182" s="10">
        <v>32.700000000000003</v>
      </c>
      <c r="D182" s="10">
        <v>20.3</v>
      </c>
      <c r="E182" s="10">
        <v>0</v>
      </c>
      <c r="F182" s="10">
        <v>1.54528</v>
      </c>
      <c r="G182" s="10">
        <v>0</v>
      </c>
      <c r="H182" s="10">
        <v>1.5255399999999999</v>
      </c>
      <c r="I182" s="10">
        <v>1.9739999999999997E-2</v>
      </c>
      <c r="J182" s="10">
        <v>0</v>
      </c>
      <c r="K182" s="10">
        <f t="shared" si="12"/>
        <v>-1.54528</v>
      </c>
      <c r="L182" s="10">
        <f t="shared" si="13"/>
        <v>18.754719999999999</v>
      </c>
      <c r="M182" s="10">
        <f t="shared" si="14"/>
        <v>0</v>
      </c>
      <c r="N182" s="10">
        <f t="shared" si="15"/>
        <v>18.774460000000001</v>
      </c>
      <c r="O182" s="10">
        <f t="shared" si="16"/>
        <v>-1.5255399999999999</v>
      </c>
      <c r="P182" s="10">
        <f t="shared" si="17"/>
        <v>0</v>
      </c>
    </row>
    <row r="183" spans="1:16">
      <c r="A183" s="8" t="s">
        <v>37</v>
      </c>
      <c r="B183" s="9" t="s">
        <v>38</v>
      </c>
      <c r="C183" s="10">
        <v>81.400000000000006</v>
      </c>
      <c r="D183" s="10">
        <v>63.9</v>
      </c>
      <c r="E183" s="10">
        <v>2.3000000000000003</v>
      </c>
      <c r="F183" s="10">
        <v>5.5223900000000006</v>
      </c>
      <c r="G183" s="10">
        <v>0</v>
      </c>
      <c r="H183" s="10">
        <v>5.5223900000000006</v>
      </c>
      <c r="I183" s="10">
        <v>0</v>
      </c>
      <c r="J183" s="10">
        <v>0</v>
      </c>
      <c r="K183" s="10">
        <f t="shared" si="12"/>
        <v>-3.2223900000000003</v>
      </c>
      <c r="L183" s="10">
        <f t="shared" si="13"/>
        <v>58.377609999999997</v>
      </c>
      <c r="M183" s="10">
        <f t="shared" si="14"/>
        <v>240.10391304347826</v>
      </c>
      <c r="N183" s="10">
        <f t="shared" si="15"/>
        <v>58.377609999999997</v>
      </c>
      <c r="O183" s="10">
        <f t="shared" si="16"/>
        <v>-3.2223900000000003</v>
      </c>
      <c r="P183" s="10">
        <f t="shared" si="17"/>
        <v>240.10391304347826</v>
      </c>
    </row>
    <row r="184" spans="1:16">
      <c r="A184" s="8" t="s">
        <v>39</v>
      </c>
      <c r="B184" s="9" t="s">
        <v>40</v>
      </c>
      <c r="C184" s="10">
        <v>152.70000000000002</v>
      </c>
      <c r="D184" s="10">
        <v>77.2</v>
      </c>
      <c r="E184" s="10">
        <v>0.2</v>
      </c>
      <c r="F184" s="10">
        <v>11.583</v>
      </c>
      <c r="G184" s="10">
        <v>0</v>
      </c>
      <c r="H184" s="10">
        <v>13.106760000000001</v>
      </c>
      <c r="I184" s="10">
        <v>0</v>
      </c>
      <c r="J184" s="10">
        <v>0</v>
      </c>
      <c r="K184" s="10">
        <f t="shared" si="12"/>
        <v>-11.383000000000001</v>
      </c>
      <c r="L184" s="10">
        <f t="shared" si="13"/>
        <v>65.617000000000004</v>
      </c>
      <c r="M184" s="10">
        <f t="shared" si="14"/>
        <v>5791.5</v>
      </c>
      <c r="N184" s="10">
        <f t="shared" si="15"/>
        <v>64.093240000000009</v>
      </c>
      <c r="O184" s="10">
        <f t="shared" si="16"/>
        <v>-12.906760000000002</v>
      </c>
      <c r="P184" s="10">
        <f t="shared" si="17"/>
        <v>6553.38</v>
      </c>
    </row>
    <row r="185" spans="1:16" ht="25.5">
      <c r="A185" s="8" t="s">
        <v>41</v>
      </c>
      <c r="B185" s="9" t="s">
        <v>42</v>
      </c>
      <c r="C185" s="10">
        <v>12.4</v>
      </c>
      <c r="D185" s="10">
        <v>4.7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4.7</v>
      </c>
      <c r="M185" s="10">
        <f t="shared" si="14"/>
        <v>0</v>
      </c>
      <c r="N185" s="10">
        <f t="shared" si="15"/>
        <v>4.7</v>
      </c>
      <c r="O185" s="10">
        <f t="shared" si="16"/>
        <v>0</v>
      </c>
      <c r="P185" s="10">
        <f t="shared" si="17"/>
        <v>0</v>
      </c>
    </row>
    <row r="186" spans="1:16">
      <c r="A186" s="8" t="s">
        <v>43</v>
      </c>
      <c r="B186" s="9" t="s">
        <v>44</v>
      </c>
      <c r="C186" s="10">
        <v>0.5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</v>
      </c>
      <c r="M186" s="10">
        <f t="shared" si="14"/>
        <v>0</v>
      </c>
      <c r="N186" s="10">
        <f t="shared" si="15"/>
        <v>0</v>
      </c>
      <c r="O186" s="10">
        <f t="shared" si="16"/>
        <v>0</v>
      </c>
      <c r="P186" s="10">
        <f t="shared" si="17"/>
        <v>0</v>
      </c>
    </row>
    <row r="187" spans="1:16">
      <c r="A187" s="5" t="s">
        <v>106</v>
      </c>
      <c r="B187" s="6" t="s">
        <v>107</v>
      </c>
      <c r="C187" s="7">
        <v>310146.69733</v>
      </c>
      <c r="D187" s="7">
        <v>315739.65320000012</v>
      </c>
      <c r="E187" s="7">
        <v>29989.852270000003</v>
      </c>
      <c r="F187" s="7">
        <v>22857.741629999997</v>
      </c>
      <c r="G187" s="7">
        <v>20.093510000000002</v>
      </c>
      <c r="H187" s="7">
        <v>11458.942870000001</v>
      </c>
      <c r="I187" s="7">
        <v>11751.064110000001</v>
      </c>
      <c r="J187" s="7">
        <v>19241.046840000003</v>
      </c>
      <c r="K187" s="7">
        <f t="shared" si="12"/>
        <v>7132.1106400000062</v>
      </c>
      <c r="L187" s="7">
        <f t="shared" si="13"/>
        <v>292881.91157000011</v>
      </c>
      <c r="M187" s="7">
        <f t="shared" si="14"/>
        <v>76.2182535085892</v>
      </c>
      <c r="N187" s="7">
        <f t="shared" si="15"/>
        <v>304280.71033000009</v>
      </c>
      <c r="O187" s="7">
        <f t="shared" si="16"/>
        <v>18530.909400000004</v>
      </c>
      <c r="P187" s="7">
        <f t="shared" si="17"/>
        <v>38.20940085611165</v>
      </c>
    </row>
    <row r="188" spans="1:16" ht="38.25">
      <c r="A188" s="5" t="s">
        <v>108</v>
      </c>
      <c r="B188" s="6" t="s">
        <v>46</v>
      </c>
      <c r="C188" s="7">
        <v>1769.395</v>
      </c>
      <c r="D188" s="7">
        <v>1649.7270000000001</v>
      </c>
      <c r="E188" s="7">
        <v>121.18247000000001</v>
      </c>
      <c r="F188" s="7">
        <v>2.0449999999999999</v>
      </c>
      <c r="G188" s="7">
        <v>0</v>
      </c>
      <c r="H188" s="7">
        <v>2.3426400000000003</v>
      </c>
      <c r="I188" s="7">
        <v>0</v>
      </c>
      <c r="J188" s="7">
        <v>71.482110000000006</v>
      </c>
      <c r="K188" s="7">
        <f t="shared" si="12"/>
        <v>119.13747000000001</v>
      </c>
      <c r="L188" s="7">
        <f t="shared" si="13"/>
        <v>1647.682</v>
      </c>
      <c r="M188" s="7">
        <f t="shared" si="14"/>
        <v>1.6875378097178575</v>
      </c>
      <c r="N188" s="7">
        <f t="shared" si="15"/>
        <v>1647.38436</v>
      </c>
      <c r="O188" s="7">
        <f t="shared" si="16"/>
        <v>118.83983000000001</v>
      </c>
      <c r="P188" s="7">
        <f t="shared" si="17"/>
        <v>1.9331508922041285</v>
      </c>
    </row>
    <row r="189" spans="1:16">
      <c r="A189" s="8" t="s">
        <v>23</v>
      </c>
      <c r="B189" s="9" t="s">
        <v>24</v>
      </c>
      <c r="C189" s="10">
        <v>1405.106</v>
      </c>
      <c r="D189" s="10">
        <v>1294.2629999999999</v>
      </c>
      <c r="E189" s="10">
        <v>96.592470000000006</v>
      </c>
      <c r="F189" s="10">
        <v>0</v>
      </c>
      <c r="G189" s="10">
        <v>0</v>
      </c>
      <c r="H189" s="10">
        <v>0</v>
      </c>
      <c r="I189" s="10">
        <v>0</v>
      </c>
      <c r="J189" s="10">
        <v>58.591889999999999</v>
      </c>
      <c r="K189" s="10">
        <f t="shared" si="12"/>
        <v>96.592470000000006</v>
      </c>
      <c r="L189" s="10">
        <f t="shared" si="13"/>
        <v>1294.2629999999999</v>
      </c>
      <c r="M189" s="10">
        <f t="shared" si="14"/>
        <v>0</v>
      </c>
      <c r="N189" s="10">
        <f t="shared" si="15"/>
        <v>1294.2629999999999</v>
      </c>
      <c r="O189" s="10">
        <f t="shared" si="16"/>
        <v>96.592470000000006</v>
      </c>
      <c r="P189" s="10">
        <f t="shared" si="17"/>
        <v>0</v>
      </c>
    </row>
    <row r="190" spans="1:16">
      <c r="A190" s="8" t="s">
        <v>25</v>
      </c>
      <c r="B190" s="9" t="s">
        <v>26</v>
      </c>
      <c r="C190" s="10">
        <v>276.47300000000001</v>
      </c>
      <c r="D190" s="10">
        <v>267.64800000000002</v>
      </c>
      <c r="E190" s="10">
        <v>19.273</v>
      </c>
      <c r="F190" s="10">
        <v>0</v>
      </c>
      <c r="G190" s="10">
        <v>0</v>
      </c>
      <c r="H190" s="10">
        <v>0</v>
      </c>
      <c r="I190" s="10">
        <v>0</v>
      </c>
      <c r="J190" s="10">
        <v>12.890219999999999</v>
      </c>
      <c r="K190" s="10">
        <f t="shared" si="12"/>
        <v>19.273</v>
      </c>
      <c r="L190" s="10">
        <f t="shared" si="13"/>
        <v>267.64800000000002</v>
      </c>
      <c r="M190" s="10">
        <f t="shared" si="14"/>
        <v>0</v>
      </c>
      <c r="N190" s="10">
        <f t="shared" si="15"/>
        <v>267.64800000000002</v>
      </c>
      <c r="O190" s="10">
        <f t="shared" si="16"/>
        <v>19.273</v>
      </c>
      <c r="P190" s="10">
        <f t="shared" si="17"/>
        <v>0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31.286999999999999</v>
      </c>
      <c r="E191" s="10">
        <v>3.2869999999999999</v>
      </c>
      <c r="F191" s="10">
        <v>0.69500000000000006</v>
      </c>
      <c r="G191" s="10">
        <v>0</v>
      </c>
      <c r="H191" s="10">
        <v>0.69500000000000006</v>
      </c>
      <c r="I191" s="10">
        <v>0</v>
      </c>
      <c r="J191" s="10">
        <v>0</v>
      </c>
      <c r="K191" s="10">
        <f t="shared" si="12"/>
        <v>2.5919999999999996</v>
      </c>
      <c r="L191" s="10">
        <f t="shared" si="13"/>
        <v>30.591999999999999</v>
      </c>
      <c r="M191" s="10">
        <f t="shared" si="14"/>
        <v>21.143900212960148</v>
      </c>
      <c r="N191" s="10">
        <f t="shared" si="15"/>
        <v>30.591999999999999</v>
      </c>
      <c r="O191" s="10">
        <f t="shared" si="16"/>
        <v>2.5919999999999996</v>
      </c>
      <c r="P191" s="10">
        <f t="shared" si="17"/>
        <v>21.143900212960148</v>
      </c>
    </row>
    <row r="192" spans="1:16">
      <c r="A192" s="8" t="s">
        <v>29</v>
      </c>
      <c r="B192" s="9" t="s">
        <v>30</v>
      </c>
      <c r="C192" s="10">
        <v>51.03</v>
      </c>
      <c r="D192" s="10">
        <v>45.03</v>
      </c>
      <c r="E192" s="10">
        <v>2.0300000000000002</v>
      </c>
      <c r="F192" s="10">
        <v>1.35</v>
      </c>
      <c r="G192" s="10">
        <v>0</v>
      </c>
      <c r="H192" s="10">
        <v>1.6476400000000002</v>
      </c>
      <c r="I192" s="10">
        <v>0</v>
      </c>
      <c r="J192" s="10">
        <v>0</v>
      </c>
      <c r="K192" s="10">
        <f t="shared" si="12"/>
        <v>0.68000000000000016</v>
      </c>
      <c r="L192" s="10">
        <f t="shared" si="13"/>
        <v>43.68</v>
      </c>
      <c r="M192" s="10">
        <f t="shared" si="14"/>
        <v>66.502463054187189</v>
      </c>
      <c r="N192" s="10">
        <f t="shared" si="15"/>
        <v>43.382359999999998</v>
      </c>
      <c r="O192" s="10">
        <f t="shared" si="16"/>
        <v>0.38236000000000003</v>
      </c>
      <c r="P192" s="10">
        <f t="shared" si="17"/>
        <v>81.164532019704438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9.0609999999999999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9.0609999999999999</v>
      </c>
      <c r="M193" s="10">
        <f t="shared" si="14"/>
        <v>0</v>
      </c>
      <c r="N193" s="10">
        <f t="shared" si="15"/>
        <v>9.0609999999999999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41</v>
      </c>
      <c r="B194" s="9" t="s">
        <v>42</v>
      </c>
      <c r="C194" s="10">
        <v>2.4380000000000002</v>
      </c>
      <c r="D194" s="10">
        <v>2.4380000000000002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2.4380000000000002</v>
      </c>
      <c r="M194" s="10">
        <f t="shared" si="14"/>
        <v>0</v>
      </c>
      <c r="N194" s="10">
        <f t="shared" si="15"/>
        <v>2.4380000000000002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181807.14468</v>
      </c>
      <c r="D195" s="7">
        <v>192206.02387000006</v>
      </c>
      <c r="E195" s="7">
        <v>23031.612149999997</v>
      </c>
      <c r="F195" s="7">
        <v>15937.88762</v>
      </c>
      <c r="G195" s="7">
        <v>12.4</v>
      </c>
      <c r="H195" s="7">
        <v>5835.6466900000005</v>
      </c>
      <c r="I195" s="7">
        <v>10319.519800000002</v>
      </c>
      <c r="J195" s="7">
        <v>13667.31136</v>
      </c>
      <c r="K195" s="7">
        <f t="shared" si="12"/>
        <v>7093.7245299999977</v>
      </c>
      <c r="L195" s="7">
        <f t="shared" si="13"/>
        <v>176268.13625000007</v>
      </c>
      <c r="M195" s="7">
        <f t="shared" si="14"/>
        <v>69.200052155272161</v>
      </c>
      <c r="N195" s="7">
        <f t="shared" si="15"/>
        <v>186370.37718000007</v>
      </c>
      <c r="O195" s="7">
        <f t="shared" si="16"/>
        <v>17195.965459999996</v>
      </c>
      <c r="P195" s="7">
        <f t="shared" si="17"/>
        <v>25.337551935112806</v>
      </c>
    </row>
    <row r="196" spans="1:16" ht="25.5">
      <c r="A196" s="8" t="s">
        <v>41</v>
      </c>
      <c r="B196" s="9" t="s">
        <v>42</v>
      </c>
      <c r="C196" s="10">
        <v>181807.14468</v>
      </c>
      <c r="D196" s="10">
        <v>31246.063660000018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31246.063660000018</v>
      </c>
      <c r="M196" s="10">
        <f t="shared" si="14"/>
        <v>0</v>
      </c>
      <c r="N196" s="10">
        <f t="shared" si="15"/>
        <v>31246.063660000018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55</v>
      </c>
      <c r="B197" s="9" t="s">
        <v>56</v>
      </c>
      <c r="C197" s="10">
        <v>0</v>
      </c>
      <c r="D197" s="10">
        <v>160959.96021000005</v>
      </c>
      <c r="E197" s="10">
        <v>23031.612149999997</v>
      </c>
      <c r="F197" s="10">
        <v>15937.88762</v>
      </c>
      <c r="G197" s="10">
        <v>12.4</v>
      </c>
      <c r="H197" s="10">
        <v>5835.6466900000005</v>
      </c>
      <c r="I197" s="10">
        <v>10319.519800000002</v>
      </c>
      <c r="J197" s="10">
        <v>13667.31136</v>
      </c>
      <c r="K197" s="10">
        <f t="shared" si="12"/>
        <v>7093.7245299999977</v>
      </c>
      <c r="L197" s="10">
        <f t="shared" si="13"/>
        <v>145022.07259000005</v>
      </c>
      <c r="M197" s="10">
        <f t="shared" si="14"/>
        <v>69.200052155272161</v>
      </c>
      <c r="N197" s="10">
        <f t="shared" si="15"/>
        <v>155124.31352000005</v>
      </c>
      <c r="O197" s="10">
        <f t="shared" si="16"/>
        <v>17195.965459999996</v>
      </c>
      <c r="P197" s="10">
        <f t="shared" si="17"/>
        <v>25.337551935112806</v>
      </c>
    </row>
    <row r="198" spans="1:16" ht="25.5">
      <c r="A198" s="5" t="s">
        <v>111</v>
      </c>
      <c r="B198" s="6" t="s">
        <v>112</v>
      </c>
      <c r="C198" s="7">
        <v>83478</v>
      </c>
      <c r="D198" s="7">
        <v>75017.981900000013</v>
      </c>
      <c r="E198" s="7">
        <v>2697.4745499999999</v>
      </c>
      <c r="F198" s="7">
        <v>3628.3106000000002</v>
      </c>
      <c r="G198" s="7">
        <v>1.325</v>
      </c>
      <c r="H198" s="7">
        <v>2673.34935</v>
      </c>
      <c r="I198" s="7">
        <v>1021.46531</v>
      </c>
      <c r="J198" s="7">
        <v>4004.57762</v>
      </c>
      <c r="K198" s="7">
        <f t="shared" ref="K198:K261" si="18">E198-F198</f>
        <v>-930.83605000000034</v>
      </c>
      <c r="L198" s="7">
        <f t="shared" ref="L198:L261" si="19">D198-F198</f>
        <v>71389.671300000016</v>
      </c>
      <c r="M198" s="7">
        <f t="shared" ref="M198:M261" si="20">IF(E198=0,0,(F198/E198)*100)</f>
        <v>134.50768608734421</v>
      </c>
      <c r="N198" s="7">
        <f t="shared" ref="N198:N261" si="21">D198-H198</f>
        <v>72344.632550000009</v>
      </c>
      <c r="O198" s="7">
        <f t="shared" ref="O198:O261" si="22">E198-H198</f>
        <v>24.12519999999995</v>
      </c>
      <c r="P198" s="7">
        <f t="shared" ref="P198:P261" si="23">IF(E198=0,0,(H198/E198)*100)</f>
        <v>99.105637530481985</v>
      </c>
    </row>
    <row r="199" spans="1:16" ht="25.5">
      <c r="A199" s="8" t="s">
        <v>41</v>
      </c>
      <c r="B199" s="9" t="s">
        <v>42</v>
      </c>
      <c r="C199" s="10">
        <v>83478</v>
      </c>
      <c r="D199" s="10">
        <v>12182.447260000006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12182.447260000006</v>
      </c>
      <c r="M199" s="10">
        <f t="shared" si="20"/>
        <v>0</v>
      </c>
      <c r="N199" s="10">
        <f t="shared" si="21"/>
        <v>12182.447260000006</v>
      </c>
      <c r="O199" s="10">
        <f t="shared" si="22"/>
        <v>0</v>
      </c>
      <c r="P199" s="10">
        <f t="shared" si="23"/>
        <v>0</v>
      </c>
    </row>
    <row r="200" spans="1:16" ht="25.5">
      <c r="A200" s="8" t="s">
        <v>55</v>
      </c>
      <c r="B200" s="9" t="s">
        <v>56</v>
      </c>
      <c r="C200" s="10">
        <v>0</v>
      </c>
      <c r="D200" s="10">
        <v>62835.534640000005</v>
      </c>
      <c r="E200" s="10">
        <v>2697.4745499999999</v>
      </c>
      <c r="F200" s="10">
        <v>3628.3106000000002</v>
      </c>
      <c r="G200" s="10">
        <v>1.325</v>
      </c>
      <c r="H200" s="10">
        <v>2673.34935</v>
      </c>
      <c r="I200" s="10">
        <v>1021.46531</v>
      </c>
      <c r="J200" s="10">
        <v>4004.57762</v>
      </c>
      <c r="K200" s="10">
        <f t="shared" si="18"/>
        <v>-930.83605000000034</v>
      </c>
      <c r="L200" s="10">
        <f t="shared" si="19"/>
        <v>59207.224040000008</v>
      </c>
      <c r="M200" s="10">
        <f t="shared" si="20"/>
        <v>134.50768608734421</v>
      </c>
      <c r="N200" s="10">
        <f t="shared" si="21"/>
        <v>60162.185290000009</v>
      </c>
      <c r="O200" s="10">
        <f t="shared" si="22"/>
        <v>24.12519999999995</v>
      </c>
      <c r="P200" s="10">
        <f t="shared" si="23"/>
        <v>99.105637530481985</v>
      </c>
    </row>
    <row r="201" spans="1:16">
      <c r="A201" s="5" t="s">
        <v>113</v>
      </c>
      <c r="B201" s="6" t="s">
        <v>114</v>
      </c>
      <c r="C201" s="7">
        <v>15666.87768</v>
      </c>
      <c r="D201" s="7">
        <v>15235.729950000001</v>
      </c>
      <c r="E201" s="7">
        <v>1035.2729899999999</v>
      </c>
      <c r="F201" s="7">
        <v>687.50882999999999</v>
      </c>
      <c r="G201" s="7">
        <v>6.3685100000000006</v>
      </c>
      <c r="H201" s="7">
        <v>646.80495999999994</v>
      </c>
      <c r="I201" s="7">
        <v>50.238320000000002</v>
      </c>
      <c r="J201" s="7">
        <v>716.77035999999998</v>
      </c>
      <c r="K201" s="7">
        <f t="shared" si="18"/>
        <v>347.76415999999995</v>
      </c>
      <c r="L201" s="7">
        <f t="shared" si="19"/>
        <v>14548.22112</v>
      </c>
      <c r="M201" s="7">
        <f t="shared" si="20"/>
        <v>66.408458120789959</v>
      </c>
      <c r="N201" s="7">
        <f t="shared" si="21"/>
        <v>14588.924990000001</v>
      </c>
      <c r="O201" s="7">
        <f t="shared" si="22"/>
        <v>388.46803</v>
      </c>
      <c r="P201" s="7">
        <f t="shared" si="23"/>
        <v>62.476754078168305</v>
      </c>
    </row>
    <row r="202" spans="1:16" ht="25.5">
      <c r="A202" s="8" t="s">
        <v>41</v>
      </c>
      <c r="B202" s="9" t="s">
        <v>42</v>
      </c>
      <c r="C202" s="10">
        <v>15666.87768</v>
      </c>
      <c r="D202" s="10">
        <v>2459.0808300000003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2459.0808300000003</v>
      </c>
      <c r="M202" s="10">
        <f t="shared" si="20"/>
        <v>0</v>
      </c>
      <c r="N202" s="10">
        <f t="shared" si="21"/>
        <v>2459.0808300000003</v>
      </c>
      <c r="O202" s="10">
        <f t="shared" si="22"/>
        <v>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0</v>
      </c>
      <c r="D203" s="10">
        <v>12776.64912</v>
      </c>
      <c r="E203" s="10">
        <v>1035.2729899999999</v>
      </c>
      <c r="F203" s="10">
        <v>687.50882999999999</v>
      </c>
      <c r="G203" s="10">
        <v>6.3685100000000006</v>
      </c>
      <c r="H203" s="10">
        <v>646.80495999999994</v>
      </c>
      <c r="I203" s="10">
        <v>50.238320000000002</v>
      </c>
      <c r="J203" s="10">
        <v>716.77035999999998</v>
      </c>
      <c r="K203" s="10">
        <f t="shared" si="18"/>
        <v>347.76415999999995</v>
      </c>
      <c r="L203" s="10">
        <f t="shared" si="19"/>
        <v>12089.140289999999</v>
      </c>
      <c r="M203" s="10">
        <f t="shared" si="20"/>
        <v>66.408458120789959</v>
      </c>
      <c r="N203" s="10">
        <f t="shared" si="21"/>
        <v>12129.844160000001</v>
      </c>
      <c r="O203" s="10">
        <f t="shared" si="22"/>
        <v>388.46803</v>
      </c>
      <c r="P203" s="10">
        <f t="shared" si="23"/>
        <v>62.476754078168305</v>
      </c>
    </row>
    <row r="204" spans="1:16" ht="38.25">
      <c r="A204" s="5" t="s">
        <v>115</v>
      </c>
      <c r="B204" s="6" t="s">
        <v>116</v>
      </c>
      <c r="C204" s="7">
        <v>1851.1285</v>
      </c>
      <c r="D204" s="7">
        <v>1974.8285000000001</v>
      </c>
      <c r="E204" s="7">
        <v>295.7</v>
      </c>
      <c r="F204" s="7">
        <v>300.60947999999996</v>
      </c>
      <c r="G204" s="7">
        <v>0</v>
      </c>
      <c r="H204" s="7">
        <v>259.20452</v>
      </c>
      <c r="I204" s="7">
        <v>41.404960000000003</v>
      </c>
      <c r="J204" s="7">
        <v>41.404960000000003</v>
      </c>
      <c r="K204" s="7">
        <f t="shared" si="18"/>
        <v>-4.9094799999999736</v>
      </c>
      <c r="L204" s="7">
        <f t="shared" si="19"/>
        <v>1674.21902</v>
      </c>
      <c r="M204" s="7">
        <f t="shared" si="20"/>
        <v>101.66029083530606</v>
      </c>
      <c r="N204" s="7">
        <f t="shared" si="21"/>
        <v>1715.6239800000001</v>
      </c>
      <c r="O204" s="7">
        <f t="shared" si="22"/>
        <v>36.495479999999986</v>
      </c>
      <c r="P204" s="7">
        <f t="shared" si="23"/>
        <v>87.657937098410557</v>
      </c>
    </row>
    <row r="205" spans="1:16" ht="25.5">
      <c r="A205" s="8" t="s">
        <v>55</v>
      </c>
      <c r="B205" s="9" t="s">
        <v>56</v>
      </c>
      <c r="C205" s="10">
        <v>1851.1285</v>
      </c>
      <c r="D205" s="10">
        <v>1974.8285000000001</v>
      </c>
      <c r="E205" s="10">
        <v>295.7</v>
      </c>
      <c r="F205" s="10">
        <v>300.60947999999996</v>
      </c>
      <c r="G205" s="10">
        <v>0</v>
      </c>
      <c r="H205" s="10">
        <v>259.20452</v>
      </c>
      <c r="I205" s="10">
        <v>41.404960000000003</v>
      </c>
      <c r="J205" s="10">
        <v>41.404960000000003</v>
      </c>
      <c r="K205" s="10">
        <f t="shared" si="18"/>
        <v>-4.9094799999999736</v>
      </c>
      <c r="L205" s="10">
        <f t="shared" si="19"/>
        <v>1674.21902</v>
      </c>
      <c r="M205" s="10">
        <f t="shared" si="20"/>
        <v>101.66029083530606</v>
      </c>
      <c r="N205" s="10">
        <f t="shared" si="21"/>
        <v>1715.6239800000001</v>
      </c>
      <c r="O205" s="10">
        <f t="shared" si="22"/>
        <v>36.495479999999986</v>
      </c>
      <c r="P205" s="10">
        <f t="shared" si="23"/>
        <v>87.657937098410557</v>
      </c>
    </row>
    <row r="206" spans="1:16" ht="25.5">
      <c r="A206" s="5" t="s">
        <v>117</v>
      </c>
      <c r="B206" s="6" t="s">
        <v>118</v>
      </c>
      <c r="C206" s="7">
        <v>900.11847</v>
      </c>
      <c r="D206" s="7">
        <v>897.25104999999996</v>
      </c>
      <c r="E206" s="7">
        <v>107.79</v>
      </c>
      <c r="F206" s="7">
        <v>96.804910000000007</v>
      </c>
      <c r="G206" s="7">
        <v>0</v>
      </c>
      <c r="H206" s="7">
        <v>47.362620000000007</v>
      </c>
      <c r="I206" s="7">
        <v>49.992190000000001</v>
      </c>
      <c r="J206" s="7">
        <v>49.992190000000001</v>
      </c>
      <c r="K206" s="7">
        <f t="shared" si="18"/>
        <v>10.98509</v>
      </c>
      <c r="L206" s="7">
        <f t="shared" si="19"/>
        <v>800.44614000000001</v>
      </c>
      <c r="M206" s="7">
        <f t="shared" si="20"/>
        <v>89.808804156229698</v>
      </c>
      <c r="N206" s="7">
        <f t="shared" si="21"/>
        <v>849.88842999999997</v>
      </c>
      <c r="O206" s="7">
        <f t="shared" si="22"/>
        <v>60.427379999999999</v>
      </c>
      <c r="P206" s="7">
        <f t="shared" si="23"/>
        <v>43.939716114667412</v>
      </c>
    </row>
    <row r="207" spans="1:16" ht="25.5">
      <c r="A207" s="8" t="s">
        <v>41</v>
      </c>
      <c r="B207" s="9" t="s">
        <v>42</v>
      </c>
      <c r="C207" s="10">
        <v>900.11847</v>
      </c>
      <c r="D207" s="10">
        <v>897.25104999999996</v>
      </c>
      <c r="E207" s="10">
        <v>107.79</v>
      </c>
      <c r="F207" s="10">
        <v>96.804910000000007</v>
      </c>
      <c r="G207" s="10">
        <v>0</v>
      </c>
      <c r="H207" s="10">
        <v>47.362620000000007</v>
      </c>
      <c r="I207" s="10">
        <v>49.992190000000001</v>
      </c>
      <c r="J207" s="10">
        <v>49.992190000000001</v>
      </c>
      <c r="K207" s="10">
        <f t="shared" si="18"/>
        <v>10.98509</v>
      </c>
      <c r="L207" s="10">
        <f t="shared" si="19"/>
        <v>800.44614000000001</v>
      </c>
      <c r="M207" s="10">
        <f t="shared" si="20"/>
        <v>89.808804156229698</v>
      </c>
      <c r="N207" s="10">
        <f t="shared" si="21"/>
        <v>849.88842999999997</v>
      </c>
      <c r="O207" s="10">
        <f t="shared" si="22"/>
        <v>60.427379999999999</v>
      </c>
      <c r="P207" s="10">
        <f t="shared" si="23"/>
        <v>43.939716114667412</v>
      </c>
    </row>
    <row r="208" spans="1:16" ht="25.5">
      <c r="A208" s="5" t="s">
        <v>119</v>
      </c>
      <c r="B208" s="6" t="s">
        <v>120</v>
      </c>
      <c r="C208" s="7">
        <v>7719.5</v>
      </c>
      <c r="D208" s="7">
        <v>12102.701819999998</v>
      </c>
      <c r="E208" s="7">
        <v>1708.5</v>
      </c>
      <c r="F208" s="7">
        <v>1778.7960800000001</v>
      </c>
      <c r="G208" s="7">
        <v>0</v>
      </c>
      <c r="H208" s="7">
        <v>1708.5</v>
      </c>
      <c r="I208" s="7">
        <v>70.296080000000003</v>
      </c>
      <c r="J208" s="7">
        <v>70.296080000000003</v>
      </c>
      <c r="K208" s="7">
        <f t="shared" si="18"/>
        <v>-70.296080000000075</v>
      </c>
      <c r="L208" s="7">
        <f t="shared" si="19"/>
        <v>10323.905739999998</v>
      </c>
      <c r="M208" s="7">
        <f t="shared" si="20"/>
        <v>104.11449107404155</v>
      </c>
      <c r="N208" s="7">
        <f t="shared" si="21"/>
        <v>10394.201819999998</v>
      </c>
      <c r="O208" s="7">
        <f t="shared" si="22"/>
        <v>0</v>
      </c>
      <c r="P208" s="7">
        <f t="shared" si="23"/>
        <v>100</v>
      </c>
    </row>
    <row r="209" spans="1:16" ht="25.5">
      <c r="A209" s="8" t="s">
        <v>41</v>
      </c>
      <c r="B209" s="9" t="s">
        <v>42</v>
      </c>
      <c r="C209" s="10">
        <v>7719.5</v>
      </c>
      <c r="D209" s="10">
        <v>1000.8961500000004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1000.8961500000004</v>
      </c>
      <c r="M209" s="10">
        <f t="shared" si="20"/>
        <v>0</v>
      </c>
      <c r="N209" s="10">
        <f t="shared" si="21"/>
        <v>1000.8961500000004</v>
      </c>
      <c r="O209" s="10">
        <f t="shared" si="22"/>
        <v>0</v>
      </c>
      <c r="P209" s="10">
        <f t="shared" si="23"/>
        <v>0</v>
      </c>
    </row>
    <row r="210" spans="1:16" ht="25.5">
      <c r="A210" s="8" t="s">
        <v>55</v>
      </c>
      <c r="B210" s="9" t="s">
        <v>56</v>
      </c>
      <c r="C210" s="10">
        <v>0</v>
      </c>
      <c r="D210" s="10">
        <v>2058.3744999999999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2058.3744999999999</v>
      </c>
      <c r="M210" s="10">
        <f t="shared" si="20"/>
        <v>0</v>
      </c>
      <c r="N210" s="10">
        <f t="shared" si="21"/>
        <v>2058.3744999999999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86</v>
      </c>
      <c r="B211" s="9" t="s">
        <v>87</v>
      </c>
      <c r="C211" s="10">
        <v>0</v>
      </c>
      <c r="D211" s="10">
        <v>9043.431169999998</v>
      </c>
      <c r="E211" s="10">
        <v>1708.5</v>
      </c>
      <c r="F211" s="10">
        <v>1778.7960800000001</v>
      </c>
      <c r="G211" s="10">
        <v>0</v>
      </c>
      <c r="H211" s="10">
        <v>1708.5</v>
      </c>
      <c r="I211" s="10">
        <v>70.296080000000003</v>
      </c>
      <c r="J211" s="10">
        <v>70.296080000000003</v>
      </c>
      <c r="K211" s="10">
        <f t="shared" si="18"/>
        <v>-70.296080000000075</v>
      </c>
      <c r="L211" s="10">
        <f t="shared" si="19"/>
        <v>7264.6350899999979</v>
      </c>
      <c r="M211" s="10">
        <f t="shared" si="20"/>
        <v>104.11449107404155</v>
      </c>
      <c r="N211" s="10">
        <f t="shared" si="21"/>
        <v>7334.931169999998</v>
      </c>
      <c r="O211" s="10">
        <f t="shared" si="22"/>
        <v>0</v>
      </c>
      <c r="P211" s="10">
        <f t="shared" si="23"/>
        <v>100</v>
      </c>
    </row>
    <row r="212" spans="1:16" ht="25.5">
      <c r="A212" s="5" t="s">
        <v>121</v>
      </c>
      <c r="B212" s="6" t="s">
        <v>122</v>
      </c>
      <c r="C212" s="7">
        <v>1752.9</v>
      </c>
      <c r="D212" s="7">
        <v>1750.1000000000001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1750.1000000000001</v>
      </c>
      <c r="M212" s="7">
        <f t="shared" si="20"/>
        <v>0</v>
      </c>
      <c r="N212" s="7">
        <f t="shared" si="21"/>
        <v>1750.1000000000001</v>
      </c>
      <c r="O212" s="7">
        <f t="shared" si="22"/>
        <v>0</v>
      </c>
      <c r="P212" s="7">
        <f t="shared" si="23"/>
        <v>0</v>
      </c>
    </row>
    <row r="213" spans="1:16">
      <c r="A213" s="8" t="s">
        <v>86</v>
      </c>
      <c r="B213" s="9" t="s">
        <v>87</v>
      </c>
      <c r="C213" s="10">
        <v>1752.9</v>
      </c>
      <c r="D213" s="10">
        <v>1750.1000000000001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1750.1000000000001</v>
      </c>
      <c r="M213" s="10">
        <f t="shared" si="20"/>
        <v>0</v>
      </c>
      <c r="N213" s="10">
        <f t="shared" si="21"/>
        <v>1750.1000000000001</v>
      </c>
      <c r="O213" s="10">
        <f t="shared" si="22"/>
        <v>0</v>
      </c>
      <c r="P213" s="10">
        <f t="shared" si="23"/>
        <v>0</v>
      </c>
    </row>
    <row r="214" spans="1:16">
      <c r="A214" s="5" t="s">
        <v>123</v>
      </c>
      <c r="B214" s="6" t="s">
        <v>124</v>
      </c>
      <c r="C214" s="7">
        <v>12904.900000000001</v>
      </c>
      <c r="D214" s="7">
        <v>12799.8</v>
      </c>
      <c r="E214" s="7">
        <v>850.1</v>
      </c>
      <c r="F214" s="7">
        <v>326.81835999999998</v>
      </c>
      <c r="G214" s="7">
        <v>0</v>
      </c>
      <c r="H214" s="7">
        <v>277.76409000000001</v>
      </c>
      <c r="I214" s="7">
        <v>107.15470000000001</v>
      </c>
      <c r="J214" s="7">
        <v>528.21941000000004</v>
      </c>
      <c r="K214" s="7">
        <f t="shared" si="18"/>
        <v>523.28164000000004</v>
      </c>
      <c r="L214" s="7">
        <f t="shared" si="19"/>
        <v>12472.98164</v>
      </c>
      <c r="M214" s="7">
        <f t="shared" si="20"/>
        <v>38.444695918127273</v>
      </c>
      <c r="N214" s="7">
        <f t="shared" si="21"/>
        <v>12522.035909999999</v>
      </c>
      <c r="O214" s="7">
        <f t="shared" si="22"/>
        <v>572.33591000000001</v>
      </c>
      <c r="P214" s="7">
        <f t="shared" si="23"/>
        <v>32.674284201858605</v>
      </c>
    </row>
    <row r="215" spans="1:16">
      <c r="A215" s="8" t="s">
        <v>29</v>
      </c>
      <c r="B215" s="9" t="s">
        <v>30</v>
      </c>
      <c r="C215" s="10">
        <v>80</v>
      </c>
      <c r="D215" s="10">
        <v>90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90</v>
      </c>
      <c r="M215" s="10">
        <f t="shared" si="20"/>
        <v>0</v>
      </c>
      <c r="N215" s="10">
        <f t="shared" si="21"/>
        <v>90</v>
      </c>
      <c r="O215" s="10">
        <f t="shared" si="22"/>
        <v>0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2545.7000000000003</v>
      </c>
      <c r="D216" s="10">
        <v>179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179</v>
      </c>
      <c r="M216" s="10">
        <f t="shared" si="20"/>
        <v>0</v>
      </c>
      <c r="N216" s="10">
        <f t="shared" si="21"/>
        <v>179</v>
      </c>
      <c r="O216" s="10">
        <f t="shared" si="22"/>
        <v>0</v>
      </c>
      <c r="P216" s="10">
        <f t="shared" si="23"/>
        <v>0</v>
      </c>
    </row>
    <row r="217" spans="1:16" ht="25.5">
      <c r="A217" s="8" t="s">
        <v>55</v>
      </c>
      <c r="B217" s="9" t="s">
        <v>56</v>
      </c>
      <c r="C217" s="10">
        <v>9724.8000000000011</v>
      </c>
      <c r="D217" s="10">
        <v>11976.4</v>
      </c>
      <c r="E217" s="10">
        <v>803.9</v>
      </c>
      <c r="F217" s="10">
        <v>326.81835999999998</v>
      </c>
      <c r="G217" s="10">
        <v>0</v>
      </c>
      <c r="H217" s="10">
        <v>277.76409000000001</v>
      </c>
      <c r="I217" s="10">
        <v>107.15470000000001</v>
      </c>
      <c r="J217" s="10">
        <v>528.21941000000004</v>
      </c>
      <c r="K217" s="10">
        <f t="shared" si="18"/>
        <v>477.08163999999999</v>
      </c>
      <c r="L217" s="10">
        <f t="shared" si="19"/>
        <v>11649.58164</v>
      </c>
      <c r="M217" s="10">
        <f t="shared" si="20"/>
        <v>40.654106232118423</v>
      </c>
      <c r="N217" s="10">
        <f t="shared" si="21"/>
        <v>11698.635909999999</v>
      </c>
      <c r="O217" s="10">
        <f t="shared" si="22"/>
        <v>526.13590999999997</v>
      </c>
      <c r="P217" s="10">
        <f t="shared" si="23"/>
        <v>34.552069909192689</v>
      </c>
    </row>
    <row r="218" spans="1:16">
      <c r="A218" s="8" t="s">
        <v>86</v>
      </c>
      <c r="B218" s="9" t="s">
        <v>87</v>
      </c>
      <c r="C218" s="10">
        <v>554.4</v>
      </c>
      <c r="D218" s="10">
        <v>554.4</v>
      </c>
      <c r="E218" s="10">
        <v>46.2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46.2</v>
      </c>
      <c r="L218" s="10">
        <f t="shared" si="19"/>
        <v>554.4</v>
      </c>
      <c r="M218" s="10">
        <f t="shared" si="20"/>
        <v>0</v>
      </c>
      <c r="N218" s="10">
        <f t="shared" si="21"/>
        <v>554.4</v>
      </c>
      <c r="O218" s="10">
        <f t="shared" si="22"/>
        <v>46.2</v>
      </c>
      <c r="P218" s="10">
        <f t="shared" si="23"/>
        <v>0</v>
      </c>
    </row>
    <row r="219" spans="1:16" ht="25.5">
      <c r="A219" s="5" t="s">
        <v>125</v>
      </c>
      <c r="B219" s="6" t="s">
        <v>126</v>
      </c>
      <c r="C219" s="7">
        <v>1938.0810000000001</v>
      </c>
      <c r="D219" s="7">
        <v>1910.4371100000001</v>
      </c>
      <c r="E219" s="7">
        <v>105.64411</v>
      </c>
      <c r="F219" s="7">
        <v>90.992750000000001</v>
      </c>
      <c r="G219" s="7">
        <v>0</v>
      </c>
      <c r="H219" s="7">
        <v>0</v>
      </c>
      <c r="I219" s="7">
        <v>90.992750000000001</v>
      </c>
      <c r="J219" s="7">
        <v>90.992750000000001</v>
      </c>
      <c r="K219" s="7">
        <f t="shared" si="18"/>
        <v>14.651359999999997</v>
      </c>
      <c r="L219" s="7">
        <f t="shared" si="19"/>
        <v>1819.44436</v>
      </c>
      <c r="M219" s="7">
        <f t="shared" si="20"/>
        <v>86.131399090777521</v>
      </c>
      <c r="N219" s="7">
        <f t="shared" si="21"/>
        <v>1910.4371100000001</v>
      </c>
      <c r="O219" s="7">
        <f t="shared" si="22"/>
        <v>105.64411</v>
      </c>
      <c r="P219" s="7">
        <f t="shared" si="23"/>
        <v>0</v>
      </c>
    </row>
    <row r="220" spans="1:16" ht="25.5">
      <c r="A220" s="8" t="s">
        <v>55</v>
      </c>
      <c r="B220" s="9" t="s">
        <v>56</v>
      </c>
      <c r="C220" s="10">
        <v>1938.0810000000001</v>
      </c>
      <c r="D220" s="10">
        <v>1910.4371100000001</v>
      </c>
      <c r="E220" s="10">
        <v>105.64411</v>
      </c>
      <c r="F220" s="10">
        <v>90.992750000000001</v>
      </c>
      <c r="G220" s="10">
        <v>0</v>
      </c>
      <c r="H220" s="10">
        <v>0</v>
      </c>
      <c r="I220" s="10">
        <v>90.992750000000001</v>
      </c>
      <c r="J220" s="10">
        <v>90.992750000000001</v>
      </c>
      <c r="K220" s="10">
        <f t="shared" si="18"/>
        <v>14.651359999999997</v>
      </c>
      <c r="L220" s="10">
        <f t="shared" si="19"/>
        <v>1819.44436</v>
      </c>
      <c r="M220" s="10">
        <f t="shared" si="20"/>
        <v>86.131399090777521</v>
      </c>
      <c r="N220" s="10">
        <f t="shared" si="21"/>
        <v>1910.4371100000001</v>
      </c>
      <c r="O220" s="10">
        <f t="shared" si="22"/>
        <v>105.64411</v>
      </c>
      <c r="P220" s="10">
        <f t="shared" si="23"/>
        <v>0</v>
      </c>
    </row>
    <row r="221" spans="1:16" ht="51">
      <c r="A221" s="5" t="s">
        <v>127</v>
      </c>
      <c r="B221" s="6" t="s">
        <v>128</v>
      </c>
      <c r="C221" s="7">
        <v>100.3</v>
      </c>
      <c r="D221" s="7">
        <v>54.800000000000004</v>
      </c>
      <c r="E221" s="7">
        <v>0</v>
      </c>
      <c r="F221" s="7">
        <v>7.2069999999999999</v>
      </c>
      <c r="G221" s="7">
        <v>0</v>
      </c>
      <c r="H221" s="7">
        <v>7.2069999999999999</v>
      </c>
      <c r="I221" s="7">
        <v>0</v>
      </c>
      <c r="J221" s="7">
        <v>0</v>
      </c>
      <c r="K221" s="7">
        <f t="shared" si="18"/>
        <v>-7.2069999999999999</v>
      </c>
      <c r="L221" s="7">
        <f t="shared" si="19"/>
        <v>47.593000000000004</v>
      </c>
      <c r="M221" s="7">
        <f t="shared" si="20"/>
        <v>0</v>
      </c>
      <c r="N221" s="7">
        <f t="shared" si="21"/>
        <v>47.593000000000004</v>
      </c>
      <c r="O221" s="7">
        <f t="shared" si="22"/>
        <v>-7.2069999999999999</v>
      </c>
      <c r="P221" s="7">
        <f t="shared" si="23"/>
        <v>0</v>
      </c>
    </row>
    <row r="222" spans="1:16" ht="25.5">
      <c r="A222" s="8" t="s">
        <v>129</v>
      </c>
      <c r="B222" s="9" t="s">
        <v>130</v>
      </c>
      <c r="C222" s="10">
        <v>100.3</v>
      </c>
      <c r="D222" s="10">
        <v>54.800000000000004</v>
      </c>
      <c r="E222" s="10">
        <v>0</v>
      </c>
      <c r="F222" s="10">
        <v>7.2069999999999999</v>
      </c>
      <c r="G222" s="10">
        <v>0</v>
      </c>
      <c r="H222" s="10">
        <v>7.2069999999999999</v>
      </c>
      <c r="I222" s="10">
        <v>0</v>
      </c>
      <c r="J222" s="10">
        <v>0</v>
      </c>
      <c r="K222" s="10">
        <f t="shared" si="18"/>
        <v>-7.2069999999999999</v>
      </c>
      <c r="L222" s="10">
        <f t="shared" si="19"/>
        <v>47.593000000000004</v>
      </c>
      <c r="M222" s="10">
        <f t="shared" si="20"/>
        <v>0</v>
      </c>
      <c r="N222" s="10">
        <f t="shared" si="21"/>
        <v>47.593000000000004</v>
      </c>
      <c r="O222" s="10">
        <f t="shared" si="22"/>
        <v>-7.2069999999999999</v>
      </c>
      <c r="P222" s="10">
        <f t="shared" si="23"/>
        <v>0</v>
      </c>
    </row>
    <row r="223" spans="1:16">
      <c r="A223" s="5" t="s">
        <v>131</v>
      </c>
      <c r="B223" s="6" t="s">
        <v>132</v>
      </c>
      <c r="C223" s="7">
        <v>258.35200000000003</v>
      </c>
      <c r="D223" s="7">
        <v>140.27199999999999</v>
      </c>
      <c r="E223" s="7">
        <v>36.576000000000001</v>
      </c>
      <c r="F223" s="7">
        <v>0.76100000000000001</v>
      </c>
      <c r="G223" s="7">
        <v>0</v>
      </c>
      <c r="H223" s="7">
        <v>0.76100000000000001</v>
      </c>
      <c r="I223" s="7">
        <v>0</v>
      </c>
      <c r="J223" s="7">
        <v>0</v>
      </c>
      <c r="K223" s="7">
        <f t="shared" si="18"/>
        <v>35.814999999999998</v>
      </c>
      <c r="L223" s="7">
        <f t="shared" si="19"/>
        <v>139.511</v>
      </c>
      <c r="M223" s="7">
        <f t="shared" si="20"/>
        <v>2.0805993000874894</v>
      </c>
      <c r="N223" s="7">
        <f t="shared" si="21"/>
        <v>139.511</v>
      </c>
      <c r="O223" s="7">
        <f t="shared" si="22"/>
        <v>35.814999999999998</v>
      </c>
      <c r="P223" s="7">
        <f t="shared" si="23"/>
        <v>2.0805993000874894</v>
      </c>
    </row>
    <row r="224" spans="1:16" ht="25.5">
      <c r="A224" s="8" t="s">
        <v>129</v>
      </c>
      <c r="B224" s="9" t="s">
        <v>130</v>
      </c>
      <c r="C224" s="10">
        <v>258.35200000000003</v>
      </c>
      <c r="D224" s="10">
        <v>140.27199999999999</v>
      </c>
      <c r="E224" s="10">
        <v>36.576000000000001</v>
      </c>
      <c r="F224" s="10">
        <v>0.76100000000000001</v>
      </c>
      <c r="G224" s="10">
        <v>0</v>
      </c>
      <c r="H224" s="10">
        <v>0.76100000000000001</v>
      </c>
      <c r="I224" s="10">
        <v>0</v>
      </c>
      <c r="J224" s="10">
        <v>0</v>
      </c>
      <c r="K224" s="10">
        <f t="shared" si="18"/>
        <v>35.814999999999998</v>
      </c>
      <c r="L224" s="10">
        <f t="shared" si="19"/>
        <v>139.511</v>
      </c>
      <c r="M224" s="10">
        <f t="shared" si="20"/>
        <v>2.0805993000874894</v>
      </c>
      <c r="N224" s="10">
        <f t="shared" si="21"/>
        <v>139.511</v>
      </c>
      <c r="O224" s="10">
        <f t="shared" si="22"/>
        <v>35.814999999999998</v>
      </c>
      <c r="P224" s="10">
        <f t="shared" si="23"/>
        <v>2.0805993000874894</v>
      </c>
    </row>
    <row r="225" spans="1:16" ht="25.5">
      <c r="A225" s="5" t="s">
        <v>133</v>
      </c>
      <c r="B225" s="6" t="s">
        <v>134</v>
      </c>
      <c r="C225" s="7">
        <v>685497.09247999918</v>
      </c>
      <c r="D225" s="7">
        <v>603437.49743999983</v>
      </c>
      <c r="E225" s="7">
        <v>34953.787760000007</v>
      </c>
      <c r="F225" s="7">
        <v>3072.7310699999998</v>
      </c>
      <c r="G225" s="7">
        <v>1.9339400000000002</v>
      </c>
      <c r="H225" s="7">
        <v>3986.8429299999998</v>
      </c>
      <c r="I225" s="7">
        <v>111.96952</v>
      </c>
      <c r="J225" s="7">
        <v>2558.51971</v>
      </c>
      <c r="K225" s="7">
        <f t="shared" si="18"/>
        <v>31881.056690000005</v>
      </c>
      <c r="L225" s="7">
        <f t="shared" si="19"/>
        <v>600364.76636999985</v>
      </c>
      <c r="M225" s="7">
        <f t="shared" si="20"/>
        <v>8.7908386098182323</v>
      </c>
      <c r="N225" s="7">
        <f t="shared" si="21"/>
        <v>599450.65450999979</v>
      </c>
      <c r="O225" s="7">
        <f t="shared" si="22"/>
        <v>30966.944830000008</v>
      </c>
      <c r="P225" s="7">
        <f t="shared" si="23"/>
        <v>11.406039761340015</v>
      </c>
    </row>
    <row r="226" spans="1:16" ht="38.25">
      <c r="A226" s="5" t="s">
        <v>135</v>
      </c>
      <c r="B226" s="6" t="s">
        <v>46</v>
      </c>
      <c r="C226" s="7">
        <v>36190.814000000006</v>
      </c>
      <c r="D226" s="7">
        <v>35657.762000000002</v>
      </c>
      <c r="E226" s="7">
        <v>2419.7530000000002</v>
      </c>
      <c r="F226" s="7">
        <v>144.93336000000002</v>
      </c>
      <c r="G226" s="7">
        <v>0.96050000000000002</v>
      </c>
      <c r="H226" s="7">
        <v>848.53834000000006</v>
      </c>
      <c r="I226" s="7">
        <v>31.00272</v>
      </c>
      <c r="J226" s="7">
        <v>1953.43658</v>
      </c>
      <c r="K226" s="7">
        <f t="shared" si="18"/>
        <v>2274.8196400000002</v>
      </c>
      <c r="L226" s="7">
        <f t="shared" si="19"/>
        <v>35512.82864</v>
      </c>
      <c r="M226" s="7">
        <f t="shared" si="20"/>
        <v>5.9895931526895518</v>
      </c>
      <c r="N226" s="7">
        <f t="shared" si="21"/>
        <v>34809.223660000003</v>
      </c>
      <c r="O226" s="7">
        <f t="shared" si="22"/>
        <v>1571.2146600000001</v>
      </c>
      <c r="P226" s="7">
        <f t="shared" si="23"/>
        <v>35.067146936071573</v>
      </c>
    </row>
    <row r="227" spans="1:16">
      <c r="A227" s="8" t="s">
        <v>23</v>
      </c>
      <c r="B227" s="9" t="s">
        <v>24</v>
      </c>
      <c r="C227" s="10">
        <v>28743.526000000002</v>
      </c>
      <c r="D227" s="10">
        <v>28084.737000000001</v>
      </c>
      <c r="E227" s="10">
        <v>1991.3420000000001</v>
      </c>
      <c r="F227" s="10">
        <v>0</v>
      </c>
      <c r="G227" s="10">
        <v>0</v>
      </c>
      <c r="H227" s="10">
        <v>577.18500000000006</v>
      </c>
      <c r="I227" s="10">
        <v>0</v>
      </c>
      <c r="J227" s="10">
        <v>1597.35708</v>
      </c>
      <c r="K227" s="10">
        <f t="shared" si="18"/>
        <v>1991.3420000000001</v>
      </c>
      <c r="L227" s="10">
        <f t="shared" si="19"/>
        <v>28084.737000000001</v>
      </c>
      <c r="M227" s="10">
        <f t="shared" si="20"/>
        <v>0</v>
      </c>
      <c r="N227" s="10">
        <f t="shared" si="21"/>
        <v>27507.552</v>
      </c>
      <c r="O227" s="10">
        <f t="shared" si="22"/>
        <v>1414.1570000000002</v>
      </c>
      <c r="P227" s="10">
        <f t="shared" si="23"/>
        <v>28.984724873979456</v>
      </c>
    </row>
    <row r="228" spans="1:16">
      <c r="A228" s="8" t="s">
        <v>25</v>
      </c>
      <c r="B228" s="9" t="s">
        <v>26</v>
      </c>
      <c r="C228" s="10">
        <v>5948.8910000000005</v>
      </c>
      <c r="D228" s="10">
        <v>5894.6279999999997</v>
      </c>
      <c r="E228" s="10">
        <v>271.35300000000001</v>
      </c>
      <c r="F228" s="10">
        <v>0</v>
      </c>
      <c r="G228" s="10">
        <v>0</v>
      </c>
      <c r="H228" s="10">
        <v>126.98</v>
      </c>
      <c r="I228" s="10">
        <v>0</v>
      </c>
      <c r="J228" s="10">
        <v>325.07678000000004</v>
      </c>
      <c r="K228" s="10">
        <f t="shared" si="18"/>
        <v>271.35300000000001</v>
      </c>
      <c r="L228" s="10">
        <f t="shared" si="19"/>
        <v>5894.6279999999997</v>
      </c>
      <c r="M228" s="10">
        <f t="shared" si="20"/>
        <v>0</v>
      </c>
      <c r="N228" s="10">
        <f t="shared" si="21"/>
        <v>5767.6480000000001</v>
      </c>
      <c r="O228" s="10">
        <f t="shared" si="22"/>
        <v>144.37299999999999</v>
      </c>
      <c r="P228" s="10">
        <f t="shared" si="23"/>
        <v>46.795134013628001</v>
      </c>
    </row>
    <row r="229" spans="1:16">
      <c r="A229" s="8" t="s">
        <v>27</v>
      </c>
      <c r="B229" s="9" t="s">
        <v>28</v>
      </c>
      <c r="C229" s="10">
        <v>547.4</v>
      </c>
      <c r="D229" s="10">
        <v>537.4</v>
      </c>
      <c r="E229" s="10">
        <v>37.4</v>
      </c>
      <c r="F229" s="10">
        <v>78.488960000000006</v>
      </c>
      <c r="G229" s="10">
        <v>0</v>
      </c>
      <c r="H229" s="10">
        <v>78.488960000000006</v>
      </c>
      <c r="I229" s="10">
        <v>0</v>
      </c>
      <c r="J229" s="10">
        <v>0</v>
      </c>
      <c r="K229" s="10">
        <f t="shared" si="18"/>
        <v>-41.088960000000007</v>
      </c>
      <c r="L229" s="10">
        <f t="shared" si="19"/>
        <v>458.91103999999996</v>
      </c>
      <c r="M229" s="10">
        <f t="shared" si="20"/>
        <v>209.86352941176474</v>
      </c>
      <c r="N229" s="10">
        <f t="shared" si="21"/>
        <v>458.91103999999996</v>
      </c>
      <c r="O229" s="10">
        <f t="shared" si="22"/>
        <v>-41.088960000000007</v>
      </c>
      <c r="P229" s="10">
        <f t="shared" si="23"/>
        <v>209.86352941176474</v>
      </c>
    </row>
    <row r="230" spans="1:16">
      <c r="A230" s="8" t="s">
        <v>29</v>
      </c>
      <c r="B230" s="9" t="s">
        <v>30</v>
      </c>
      <c r="C230" s="10">
        <v>175</v>
      </c>
      <c r="D230" s="10">
        <v>349.75</v>
      </c>
      <c r="E230" s="10">
        <v>41.871000000000002</v>
      </c>
      <c r="F230" s="10">
        <v>7.2920600000000002</v>
      </c>
      <c r="G230" s="10">
        <v>0</v>
      </c>
      <c r="H230" s="10">
        <v>24.931259999999998</v>
      </c>
      <c r="I230" s="10">
        <v>0</v>
      </c>
      <c r="J230" s="10">
        <v>0</v>
      </c>
      <c r="K230" s="10">
        <f t="shared" si="18"/>
        <v>34.578940000000003</v>
      </c>
      <c r="L230" s="10">
        <f t="shared" si="19"/>
        <v>342.45794000000001</v>
      </c>
      <c r="M230" s="10">
        <f t="shared" si="20"/>
        <v>17.415538200663942</v>
      </c>
      <c r="N230" s="10">
        <f t="shared" si="21"/>
        <v>324.81873999999999</v>
      </c>
      <c r="O230" s="10">
        <f t="shared" si="22"/>
        <v>16.939740000000004</v>
      </c>
      <c r="P230" s="10">
        <f t="shared" si="23"/>
        <v>59.543025005373643</v>
      </c>
    </row>
    <row r="231" spans="1:16">
      <c r="A231" s="8" t="s">
        <v>31</v>
      </c>
      <c r="B231" s="9" t="s">
        <v>32</v>
      </c>
      <c r="C231" s="10">
        <v>21.420999999999999</v>
      </c>
      <c r="D231" s="10">
        <v>31.420999999999999</v>
      </c>
      <c r="E231" s="10">
        <v>0.32100000000000001</v>
      </c>
      <c r="F231" s="10">
        <v>0.83440000000000003</v>
      </c>
      <c r="G231" s="10">
        <v>0</v>
      </c>
      <c r="H231" s="10">
        <v>0.83440000000000003</v>
      </c>
      <c r="I231" s="10">
        <v>0</v>
      </c>
      <c r="J231" s="10">
        <v>0</v>
      </c>
      <c r="K231" s="10">
        <f t="shared" si="18"/>
        <v>-0.51340000000000008</v>
      </c>
      <c r="L231" s="10">
        <f t="shared" si="19"/>
        <v>30.586600000000001</v>
      </c>
      <c r="M231" s="10">
        <f t="shared" si="20"/>
        <v>259.93769470404982</v>
      </c>
      <c r="N231" s="10">
        <f t="shared" si="21"/>
        <v>30.586600000000001</v>
      </c>
      <c r="O231" s="10">
        <f t="shared" si="22"/>
        <v>-0.51340000000000008</v>
      </c>
      <c r="P231" s="10">
        <f t="shared" si="23"/>
        <v>259.93769470404982</v>
      </c>
    </row>
    <row r="232" spans="1:16">
      <c r="A232" s="8" t="s">
        <v>33</v>
      </c>
      <c r="B232" s="9" t="s">
        <v>34</v>
      </c>
      <c r="C232" s="10">
        <v>185.38900000000001</v>
      </c>
      <c r="D232" s="10">
        <v>185.38900000000001</v>
      </c>
      <c r="E232" s="10">
        <v>8</v>
      </c>
      <c r="F232" s="10">
        <v>47.932449999999996</v>
      </c>
      <c r="G232" s="10">
        <v>0</v>
      </c>
      <c r="H232" s="10">
        <v>16.929729999999999</v>
      </c>
      <c r="I232" s="10">
        <v>31.00272</v>
      </c>
      <c r="J232" s="10">
        <v>31.00272</v>
      </c>
      <c r="K232" s="10">
        <f t="shared" si="18"/>
        <v>-39.932449999999996</v>
      </c>
      <c r="L232" s="10">
        <f t="shared" si="19"/>
        <v>137.45655000000002</v>
      </c>
      <c r="M232" s="10">
        <f t="shared" si="20"/>
        <v>599.15562499999999</v>
      </c>
      <c r="N232" s="10">
        <f t="shared" si="21"/>
        <v>168.45927</v>
      </c>
      <c r="O232" s="10">
        <f t="shared" si="22"/>
        <v>-8.9297299999999993</v>
      </c>
      <c r="P232" s="10">
        <f t="shared" si="23"/>
        <v>211.62162499999999</v>
      </c>
    </row>
    <row r="233" spans="1:16">
      <c r="A233" s="8" t="s">
        <v>35</v>
      </c>
      <c r="B233" s="9" t="s">
        <v>36</v>
      </c>
      <c r="C233" s="10">
        <v>24.733000000000001</v>
      </c>
      <c r="D233" s="10">
        <v>34.733000000000004</v>
      </c>
      <c r="E233" s="10">
        <v>3.4</v>
      </c>
      <c r="F233" s="10">
        <v>1.89775</v>
      </c>
      <c r="G233" s="10">
        <v>0</v>
      </c>
      <c r="H233" s="10">
        <v>2.3306399999999998</v>
      </c>
      <c r="I233" s="10">
        <v>0</v>
      </c>
      <c r="J233" s="10">
        <v>0</v>
      </c>
      <c r="K233" s="10">
        <f t="shared" si="18"/>
        <v>1.5022499999999999</v>
      </c>
      <c r="L233" s="10">
        <f t="shared" si="19"/>
        <v>32.835250000000002</v>
      </c>
      <c r="M233" s="10">
        <f t="shared" si="20"/>
        <v>55.816176470588239</v>
      </c>
      <c r="N233" s="10">
        <f t="shared" si="21"/>
        <v>32.402360000000002</v>
      </c>
      <c r="O233" s="10">
        <f t="shared" si="22"/>
        <v>1.0693600000000001</v>
      </c>
      <c r="P233" s="10">
        <f t="shared" si="23"/>
        <v>68.548235294117646</v>
      </c>
    </row>
    <row r="234" spans="1:16">
      <c r="A234" s="8" t="s">
        <v>37</v>
      </c>
      <c r="B234" s="9" t="s">
        <v>38</v>
      </c>
      <c r="C234" s="10">
        <v>274.32800000000003</v>
      </c>
      <c r="D234" s="10">
        <v>264.32800000000003</v>
      </c>
      <c r="E234" s="10">
        <v>45.928000000000004</v>
      </c>
      <c r="F234" s="10">
        <v>6.70824</v>
      </c>
      <c r="G234" s="10">
        <v>0</v>
      </c>
      <c r="H234" s="10">
        <v>12.355350000000001</v>
      </c>
      <c r="I234" s="10">
        <v>0</v>
      </c>
      <c r="J234" s="10">
        <v>0</v>
      </c>
      <c r="K234" s="10">
        <f t="shared" si="18"/>
        <v>39.219760000000008</v>
      </c>
      <c r="L234" s="10">
        <f t="shared" si="19"/>
        <v>257.61976000000004</v>
      </c>
      <c r="M234" s="10">
        <f t="shared" si="20"/>
        <v>14.60599198745863</v>
      </c>
      <c r="N234" s="10">
        <f t="shared" si="21"/>
        <v>251.97265000000004</v>
      </c>
      <c r="O234" s="10">
        <f t="shared" si="22"/>
        <v>33.572650000000003</v>
      </c>
      <c r="P234" s="10">
        <f t="shared" si="23"/>
        <v>26.901563316495388</v>
      </c>
    </row>
    <row r="235" spans="1:16">
      <c r="A235" s="8" t="s">
        <v>82</v>
      </c>
      <c r="B235" s="9" t="s">
        <v>83</v>
      </c>
      <c r="C235" s="10">
        <v>0</v>
      </c>
      <c r="D235" s="10">
        <v>5.25</v>
      </c>
      <c r="E235" s="10">
        <v>0.42899999999999999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0.42899999999999999</v>
      </c>
      <c r="L235" s="10">
        <f t="shared" si="19"/>
        <v>5.25</v>
      </c>
      <c r="M235" s="10">
        <f t="shared" si="20"/>
        <v>0</v>
      </c>
      <c r="N235" s="10">
        <f t="shared" si="21"/>
        <v>5.25</v>
      </c>
      <c r="O235" s="10">
        <f t="shared" si="22"/>
        <v>0.42899999999999999</v>
      </c>
      <c r="P235" s="10">
        <f t="shared" si="23"/>
        <v>0</v>
      </c>
    </row>
    <row r="236" spans="1:16" ht="25.5">
      <c r="A236" s="8" t="s">
        <v>41</v>
      </c>
      <c r="B236" s="9" t="s">
        <v>42</v>
      </c>
      <c r="C236" s="10">
        <v>12.516999999999999</v>
      </c>
      <c r="D236" s="10">
        <v>12.516999999999999</v>
      </c>
      <c r="E236" s="10">
        <v>0</v>
      </c>
      <c r="F236" s="10">
        <v>2.74</v>
      </c>
      <c r="G236" s="10">
        <v>0</v>
      </c>
      <c r="H236" s="10">
        <v>2.74</v>
      </c>
      <c r="I236" s="10">
        <v>0</v>
      </c>
      <c r="J236" s="10">
        <v>0</v>
      </c>
      <c r="K236" s="10">
        <f t="shared" si="18"/>
        <v>-2.74</v>
      </c>
      <c r="L236" s="10">
        <f t="shared" si="19"/>
        <v>9.7769999999999992</v>
      </c>
      <c r="M236" s="10">
        <f t="shared" si="20"/>
        <v>0</v>
      </c>
      <c r="N236" s="10">
        <f t="shared" si="21"/>
        <v>9.7769999999999992</v>
      </c>
      <c r="O236" s="10">
        <f t="shared" si="22"/>
        <v>-2.74</v>
      </c>
      <c r="P236" s="10">
        <f t="shared" si="23"/>
        <v>0</v>
      </c>
    </row>
    <row r="237" spans="1:16">
      <c r="A237" s="8" t="s">
        <v>43</v>
      </c>
      <c r="B237" s="9" t="s">
        <v>44</v>
      </c>
      <c r="C237" s="10">
        <v>257.60899999999998</v>
      </c>
      <c r="D237" s="10">
        <v>257.60899999999998</v>
      </c>
      <c r="E237" s="10">
        <v>19.709</v>
      </c>
      <c r="F237" s="10">
        <v>-0.96050000000000002</v>
      </c>
      <c r="G237" s="10">
        <v>0.96050000000000002</v>
      </c>
      <c r="H237" s="10">
        <v>5.7629999999999999</v>
      </c>
      <c r="I237" s="10">
        <v>0</v>
      </c>
      <c r="J237" s="10">
        <v>0</v>
      </c>
      <c r="K237" s="10">
        <f t="shared" si="18"/>
        <v>20.669499999999999</v>
      </c>
      <c r="L237" s="10">
        <f t="shared" si="19"/>
        <v>258.56950000000001</v>
      </c>
      <c r="M237" s="10">
        <f t="shared" si="20"/>
        <v>-4.8734080876756813</v>
      </c>
      <c r="N237" s="10">
        <f t="shared" si="21"/>
        <v>251.84599999999998</v>
      </c>
      <c r="O237" s="10">
        <f t="shared" si="22"/>
        <v>13.946</v>
      </c>
      <c r="P237" s="10">
        <f t="shared" si="23"/>
        <v>29.240448526054085</v>
      </c>
    </row>
    <row r="238" spans="1:16">
      <c r="A238" s="5" t="s">
        <v>136</v>
      </c>
      <c r="B238" s="6" t="s">
        <v>50</v>
      </c>
      <c r="C238" s="7">
        <v>30</v>
      </c>
      <c r="D238" s="7">
        <v>40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40</v>
      </c>
      <c r="M238" s="7">
        <f t="shared" si="20"/>
        <v>0</v>
      </c>
      <c r="N238" s="7">
        <f t="shared" si="21"/>
        <v>40</v>
      </c>
      <c r="O238" s="7">
        <f t="shared" si="22"/>
        <v>0</v>
      </c>
      <c r="P238" s="7">
        <f t="shared" si="23"/>
        <v>0</v>
      </c>
    </row>
    <row r="239" spans="1:16">
      <c r="A239" s="8" t="s">
        <v>86</v>
      </c>
      <c r="B239" s="9" t="s">
        <v>87</v>
      </c>
      <c r="C239" s="10">
        <v>20.038</v>
      </c>
      <c r="D239" s="10">
        <v>30.038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30.038</v>
      </c>
      <c r="M239" s="10">
        <f t="shared" si="20"/>
        <v>0</v>
      </c>
      <c r="N239" s="10">
        <f t="shared" si="21"/>
        <v>30.038</v>
      </c>
      <c r="O239" s="10">
        <f t="shared" si="22"/>
        <v>0</v>
      </c>
      <c r="P239" s="10">
        <f t="shared" si="23"/>
        <v>0</v>
      </c>
    </row>
    <row r="240" spans="1:16">
      <c r="A240" s="8" t="s">
        <v>43</v>
      </c>
      <c r="B240" s="9" t="s">
        <v>44</v>
      </c>
      <c r="C240" s="10">
        <v>9.9619999999999997</v>
      </c>
      <c r="D240" s="10">
        <v>9.9619999999999997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9.9619999999999997</v>
      </c>
      <c r="M240" s="10">
        <f t="shared" si="20"/>
        <v>0</v>
      </c>
      <c r="N240" s="10">
        <f t="shared" si="21"/>
        <v>9.9619999999999997</v>
      </c>
      <c r="O240" s="10">
        <f t="shared" si="22"/>
        <v>0</v>
      </c>
      <c r="P240" s="10">
        <f t="shared" si="23"/>
        <v>0</v>
      </c>
    </row>
    <row r="241" spans="1:16" ht="38.25">
      <c r="A241" s="5" t="s">
        <v>137</v>
      </c>
      <c r="B241" s="6" t="s">
        <v>138</v>
      </c>
      <c r="C241" s="7">
        <v>94133.322</v>
      </c>
      <c r="D241" s="7">
        <v>85992.552030000006</v>
      </c>
      <c r="E241" s="7">
        <v>4.6566128730773927E-13</v>
      </c>
      <c r="F241" s="7">
        <v>-57.963459999999998</v>
      </c>
      <c r="G241" s="7">
        <v>0</v>
      </c>
      <c r="H241" s="7">
        <v>-15.505120000000002</v>
      </c>
      <c r="I241" s="7">
        <v>0</v>
      </c>
      <c r="J241" s="7">
        <v>0</v>
      </c>
      <c r="K241" s="7">
        <f t="shared" si="18"/>
        <v>57.963460000000467</v>
      </c>
      <c r="L241" s="7">
        <f t="shared" si="19"/>
        <v>86050.515490000005</v>
      </c>
      <c r="M241" s="7">
        <f t="shared" si="20"/>
        <v>-1.2447558253150208E+16</v>
      </c>
      <c r="N241" s="7">
        <f t="shared" si="21"/>
        <v>86008.057150000008</v>
      </c>
      <c r="O241" s="7">
        <f t="shared" si="22"/>
        <v>15.505120000000467</v>
      </c>
      <c r="P241" s="7">
        <f t="shared" si="23"/>
        <v>-3329699166027776</v>
      </c>
    </row>
    <row r="242" spans="1:16">
      <c r="A242" s="8" t="s">
        <v>86</v>
      </c>
      <c r="B242" s="9" t="s">
        <v>87</v>
      </c>
      <c r="C242" s="10">
        <v>94133.322</v>
      </c>
      <c r="D242" s="10">
        <v>85992.552030000006</v>
      </c>
      <c r="E242" s="10">
        <v>4.6566128730773927E-13</v>
      </c>
      <c r="F242" s="10">
        <v>-57.963459999999998</v>
      </c>
      <c r="G242" s="10">
        <v>0</v>
      </c>
      <c r="H242" s="10">
        <v>-15.505120000000002</v>
      </c>
      <c r="I242" s="10">
        <v>0</v>
      </c>
      <c r="J242" s="10">
        <v>0</v>
      </c>
      <c r="K242" s="10">
        <f t="shared" si="18"/>
        <v>57.963460000000467</v>
      </c>
      <c r="L242" s="10">
        <f t="shared" si="19"/>
        <v>86050.515490000005</v>
      </c>
      <c r="M242" s="10">
        <f t="shared" si="20"/>
        <v>-1.2447558253150208E+16</v>
      </c>
      <c r="N242" s="10">
        <f t="shared" si="21"/>
        <v>86008.057150000008</v>
      </c>
      <c r="O242" s="10">
        <f t="shared" si="22"/>
        <v>15.505120000000467</v>
      </c>
      <c r="P242" s="10">
        <f t="shared" si="23"/>
        <v>-3329699166027776</v>
      </c>
    </row>
    <row r="243" spans="1:16" ht="25.5">
      <c r="A243" s="5" t="s">
        <v>139</v>
      </c>
      <c r="B243" s="6" t="s">
        <v>140</v>
      </c>
      <c r="C243" s="7">
        <v>171114.77800000002</v>
      </c>
      <c r="D243" s="7">
        <v>91626.747970000011</v>
      </c>
      <c r="E243" s="7">
        <v>0</v>
      </c>
      <c r="F243" s="7">
        <v>-89.75827000000001</v>
      </c>
      <c r="G243" s="7">
        <v>0</v>
      </c>
      <c r="H243" s="7">
        <v>-28.362099999999998</v>
      </c>
      <c r="I243" s="7">
        <v>0.43891000000000002</v>
      </c>
      <c r="J243" s="7">
        <v>0</v>
      </c>
      <c r="K243" s="7">
        <f t="shared" si="18"/>
        <v>89.75827000000001</v>
      </c>
      <c r="L243" s="7">
        <f t="shared" si="19"/>
        <v>91716.506240000017</v>
      </c>
      <c r="M243" s="7">
        <f t="shared" si="20"/>
        <v>0</v>
      </c>
      <c r="N243" s="7">
        <f t="shared" si="21"/>
        <v>91655.11007000001</v>
      </c>
      <c r="O243" s="7">
        <f t="shared" si="22"/>
        <v>28.362099999999998</v>
      </c>
      <c r="P243" s="7">
        <f t="shared" si="23"/>
        <v>0</v>
      </c>
    </row>
    <row r="244" spans="1:16">
      <c r="A244" s="8" t="s">
        <v>29</v>
      </c>
      <c r="B244" s="9" t="s">
        <v>30</v>
      </c>
      <c r="C244" s="10">
        <v>0.41799999999999998</v>
      </c>
      <c r="D244" s="10">
        <v>0.41799999999999998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0.41799999999999998</v>
      </c>
      <c r="M244" s="10">
        <f t="shared" si="20"/>
        <v>0</v>
      </c>
      <c r="N244" s="10">
        <f t="shared" si="21"/>
        <v>0.41799999999999998</v>
      </c>
      <c r="O244" s="10">
        <f t="shared" si="22"/>
        <v>0</v>
      </c>
      <c r="P244" s="10">
        <f t="shared" si="23"/>
        <v>0</v>
      </c>
    </row>
    <row r="245" spans="1:16">
      <c r="A245" s="8" t="s">
        <v>86</v>
      </c>
      <c r="B245" s="9" t="s">
        <v>87</v>
      </c>
      <c r="C245" s="10">
        <v>171114.36000000002</v>
      </c>
      <c r="D245" s="10">
        <v>91626.329970000006</v>
      </c>
      <c r="E245" s="10">
        <v>0</v>
      </c>
      <c r="F245" s="10">
        <v>-89.75827000000001</v>
      </c>
      <c r="G245" s="10">
        <v>0</v>
      </c>
      <c r="H245" s="10">
        <v>-28.362099999999998</v>
      </c>
      <c r="I245" s="10">
        <v>0.43891000000000002</v>
      </c>
      <c r="J245" s="10">
        <v>0</v>
      </c>
      <c r="K245" s="10">
        <f t="shared" si="18"/>
        <v>89.75827000000001</v>
      </c>
      <c r="L245" s="10">
        <f t="shared" si="19"/>
        <v>91716.088240000012</v>
      </c>
      <c r="M245" s="10">
        <f t="shared" si="20"/>
        <v>0</v>
      </c>
      <c r="N245" s="10">
        <f t="shared" si="21"/>
        <v>91654.692070000005</v>
      </c>
      <c r="O245" s="10">
        <f t="shared" si="22"/>
        <v>28.362099999999998</v>
      </c>
      <c r="P245" s="10">
        <f t="shared" si="23"/>
        <v>0</v>
      </c>
    </row>
    <row r="246" spans="1:16" ht="38.25">
      <c r="A246" s="5" t="s">
        <v>141</v>
      </c>
      <c r="B246" s="6" t="s">
        <v>142</v>
      </c>
      <c r="C246" s="7">
        <v>41.724000000000004</v>
      </c>
      <c r="D246" s="7">
        <v>54.724000000000004</v>
      </c>
      <c r="E246" s="7">
        <v>0.17726999999999996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0.17726999999999996</v>
      </c>
      <c r="L246" s="7">
        <f t="shared" si="19"/>
        <v>54.724000000000004</v>
      </c>
      <c r="M246" s="7">
        <f t="shared" si="20"/>
        <v>0</v>
      </c>
      <c r="N246" s="7">
        <f t="shared" si="21"/>
        <v>54.724000000000004</v>
      </c>
      <c r="O246" s="7">
        <f t="shared" si="22"/>
        <v>0.17726999999999996</v>
      </c>
      <c r="P246" s="7">
        <f t="shared" si="23"/>
        <v>0</v>
      </c>
    </row>
    <row r="247" spans="1:16">
      <c r="A247" s="8" t="s">
        <v>29</v>
      </c>
      <c r="B247" s="9" t="s">
        <v>30</v>
      </c>
      <c r="C247" s="10">
        <v>0.35000000000000003</v>
      </c>
      <c r="D247" s="10">
        <v>0.35000000000000003</v>
      </c>
      <c r="E247" s="10">
        <v>-2.8421709430404008E-17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-2.8421709430404008E-17</v>
      </c>
      <c r="L247" s="10">
        <f t="shared" si="19"/>
        <v>0.35000000000000003</v>
      </c>
      <c r="M247" s="10">
        <f t="shared" si="20"/>
        <v>0</v>
      </c>
      <c r="N247" s="10">
        <f t="shared" si="21"/>
        <v>0.35000000000000003</v>
      </c>
      <c r="O247" s="10">
        <f t="shared" si="22"/>
        <v>-2.8421709430404008E-17</v>
      </c>
      <c r="P247" s="10">
        <f t="shared" si="23"/>
        <v>0</v>
      </c>
    </row>
    <row r="248" spans="1:16">
      <c r="A248" s="8" t="s">
        <v>86</v>
      </c>
      <c r="B248" s="9" t="s">
        <v>87</v>
      </c>
      <c r="C248" s="10">
        <v>41.374000000000002</v>
      </c>
      <c r="D248" s="10">
        <v>54.374000000000002</v>
      </c>
      <c r="E248" s="10">
        <v>0.17726999999999998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0.17726999999999998</v>
      </c>
      <c r="L248" s="10">
        <f t="shared" si="19"/>
        <v>54.374000000000002</v>
      </c>
      <c r="M248" s="10">
        <f t="shared" si="20"/>
        <v>0</v>
      </c>
      <c r="N248" s="10">
        <f t="shared" si="21"/>
        <v>54.374000000000002</v>
      </c>
      <c r="O248" s="10">
        <f t="shared" si="22"/>
        <v>0.17726999999999998</v>
      </c>
      <c r="P248" s="10">
        <f t="shared" si="23"/>
        <v>0</v>
      </c>
    </row>
    <row r="249" spans="1:16" ht="38.25">
      <c r="A249" s="5" t="s">
        <v>143</v>
      </c>
      <c r="B249" s="6" t="s">
        <v>144</v>
      </c>
      <c r="C249" s="7">
        <v>177.876</v>
      </c>
      <c r="D249" s="7">
        <v>164.876</v>
      </c>
      <c r="E249" s="7">
        <v>6.058720000000001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6.058720000000001</v>
      </c>
      <c r="L249" s="7">
        <f t="shared" si="19"/>
        <v>164.876</v>
      </c>
      <c r="M249" s="7">
        <f t="shared" si="20"/>
        <v>0</v>
      </c>
      <c r="N249" s="7">
        <f t="shared" si="21"/>
        <v>164.876</v>
      </c>
      <c r="O249" s="7">
        <f t="shared" si="22"/>
        <v>6.058720000000001</v>
      </c>
      <c r="P249" s="7">
        <f t="shared" si="23"/>
        <v>0</v>
      </c>
    </row>
    <row r="250" spans="1:16">
      <c r="A250" s="8" t="s">
        <v>29</v>
      </c>
      <c r="B250" s="9" t="s">
        <v>30</v>
      </c>
      <c r="C250" s="10">
        <v>1.8</v>
      </c>
      <c r="D250" s="10">
        <v>1.8</v>
      </c>
      <c r="E250" s="10">
        <v>1.4335100000000001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1.4335100000000001</v>
      </c>
      <c r="L250" s="10">
        <f t="shared" si="19"/>
        <v>1.8</v>
      </c>
      <c r="M250" s="10">
        <f t="shared" si="20"/>
        <v>0</v>
      </c>
      <c r="N250" s="10">
        <f t="shared" si="21"/>
        <v>1.8</v>
      </c>
      <c r="O250" s="10">
        <f t="shared" si="22"/>
        <v>1.4335100000000001</v>
      </c>
      <c r="P250" s="10">
        <f t="shared" si="23"/>
        <v>0</v>
      </c>
    </row>
    <row r="251" spans="1:16">
      <c r="A251" s="8" t="s">
        <v>86</v>
      </c>
      <c r="B251" s="9" t="s">
        <v>87</v>
      </c>
      <c r="C251" s="10">
        <v>176.07599999999999</v>
      </c>
      <c r="D251" s="10">
        <v>163.07599999999999</v>
      </c>
      <c r="E251" s="10">
        <v>4.6252100000000009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4.6252100000000009</v>
      </c>
      <c r="L251" s="10">
        <f t="shared" si="19"/>
        <v>163.07599999999999</v>
      </c>
      <c r="M251" s="10">
        <f t="shared" si="20"/>
        <v>0</v>
      </c>
      <c r="N251" s="10">
        <f t="shared" si="21"/>
        <v>163.07599999999999</v>
      </c>
      <c r="O251" s="10">
        <f t="shared" si="22"/>
        <v>4.6252100000000009</v>
      </c>
      <c r="P251" s="10">
        <f t="shared" si="23"/>
        <v>0</v>
      </c>
    </row>
    <row r="252" spans="1:16" ht="25.5">
      <c r="A252" s="5" t="s">
        <v>145</v>
      </c>
      <c r="B252" s="6" t="s">
        <v>146</v>
      </c>
      <c r="C252" s="7">
        <v>364.90500000000003</v>
      </c>
      <c r="D252" s="7">
        <v>153.56605999999999</v>
      </c>
      <c r="E252" s="7">
        <v>5.0000000000000001E-3</v>
      </c>
      <c r="F252" s="7">
        <v>0</v>
      </c>
      <c r="G252" s="7">
        <v>0</v>
      </c>
      <c r="H252" s="7">
        <v>0</v>
      </c>
      <c r="I252" s="7">
        <v>0</v>
      </c>
      <c r="J252" s="7">
        <v>31.847729999999999</v>
      </c>
      <c r="K252" s="7">
        <f t="shared" si="18"/>
        <v>5.0000000000000001E-3</v>
      </c>
      <c r="L252" s="7">
        <f t="shared" si="19"/>
        <v>153.56605999999999</v>
      </c>
      <c r="M252" s="7">
        <f t="shared" si="20"/>
        <v>0</v>
      </c>
      <c r="N252" s="7">
        <f t="shared" si="21"/>
        <v>153.56605999999999</v>
      </c>
      <c r="O252" s="7">
        <f t="shared" si="22"/>
        <v>5.0000000000000001E-3</v>
      </c>
      <c r="P252" s="7">
        <f t="shared" si="23"/>
        <v>0</v>
      </c>
    </row>
    <row r="253" spans="1:16">
      <c r="A253" s="8" t="s">
        <v>86</v>
      </c>
      <c r="B253" s="9" t="s">
        <v>87</v>
      </c>
      <c r="C253" s="10">
        <v>364.90500000000003</v>
      </c>
      <c r="D253" s="10">
        <v>153.56605999999999</v>
      </c>
      <c r="E253" s="10">
        <v>5.0000000000000001E-3</v>
      </c>
      <c r="F253" s="10">
        <v>0</v>
      </c>
      <c r="G253" s="10">
        <v>0</v>
      </c>
      <c r="H253" s="10">
        <v>0</v>
      </c>
      <c r="I253" s="10">
        <v>0</v>
      </c>
      <c r="J253" s="10">
        <v>31.847729999999999</v>
      </c>
      <c r="K253" s="10">
        <f t="shared" si="18"/>
        <v>5.0000000000000001E-3</v>
      </c>
      <c r="L253" s="10">
        <f t="shared" si="19"/>
        <v>153.56605999999999</v>
      </c>
      <c r="M253" s="10">
        <f t="shared" si="20"/>
        <v>0</v>
      </c>
      <c r="N253" s="10">
        <f t="shared" si="21"/>
        <v>153.56605999999999</v>
      </c>
      <c r="O253" s="10">
        <f t="shared" si="22"/>
        <v>5.0000000000000001E-3</v>
      </c>
      <c r="P253" s="10">
        <f t="shared" si="23"/>
        <v>0</v>
      </c>
    </row>
    <row r="254" spans="1:16" ht="25.5">
      <c r="A254" s="5" t="s">
        <v>147</v>
      </c>
      <c r="B254" s="6" t="s">
        <v>148</v>
      </c>
      <c r="C254" s="7">
        <v>4.2439999999999998</v>
      </c>
      <c r="D254" s="7">
        <v>3.8835600000000001</v>
      </c>
      <c r="E254" s="7">
        <v>0</v>
      </c>
      <c r="F254" s="7">
        <v>6.7099999999999993E-2</v>
      </c>
      <c r="G254" s="7">
        <v>0</v>
      </c>
      <c r="H254" s="7">
        <v>0.49660000000000004</v>
      </c>
      <c r="I254" s="7">
        <v>6.7099999999999993E-2</v>
      </c>
      <c r="J254" s="7">
        <v>6.7099999999999993E-2</v>
      </c>
      <c r="K254" s="7">
        <f t="shared" si="18"/>
        <v>-6.7099999999999993E-2</v>
      </c>
      <c r="L254" s="7">
        <f t="shared" si="19"/>
        <v>3.8164600000000002</v>
      </c>
      <c r="M254" s="7">
        <f t="shared" si="20"/>
        <v>0</v>
      </c>
      <c r="N254" s="7">
        <f t="shared" si="21"/>
        <v>3.3869600000000002</v>
      </c>
      <c r="O254" s="7">
        <f t="shared" si="22"/>
        <v>-0.49660000000000004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4.2439999999999998</v>
      </c>
      <c r="D255" s="10">
        <v>3.8835600000000001</v>
      </c>
      <c r="E255" s="10">
        <v>0</v>
      </c>
      <c r="F255" s="10">
        <v>6.7099999999999993E-2</v>
      </c>
      <c r="G255" s="10">
        <v>0</v>
      </c>
      <c r="H255" s="10">
        <v>0.49660000000000004</v>
      </c>
      <c r="I255" s="10">
        <v>6.7099999999999993E-2</v>
      </c>
      <c r="J255" s="10">
        <v>6.7099999999999993E-2</v>
      </c>
      <c r="K255" s="10">
        <f t="shared" si="18"/>
        <v>-6.7099999999999993E-2</v>
      </c>
      <c r="L255" s="10">
        <f t="shared" si="19"/>
        <v>3.8164600000000002</v>
      </c>
      <c r="M255" s="10">
        <f t="shared" si="20"/>
        <v>0</v>
      </c>
      <c r="N255" s="10">
        <f t="shared" si="21"/>
        <v>3.3869600000000002</v>
      </c>
      <c r="O255" s="10">
        <f t="shared" si="22"/>
        <v>-0.49660000000000004</v>
      </c>
      <c r="P255" s="10">
        <f t="shared" si="23"/>
        <v>0</v>
      </c>
    </row>
    <row r="256" spans="1:16" ht="25.5">
      <c r="A256" s="5" t="s">
        <v>149</v>
      </c>
      <c r="B256" s="6" t="s">
        <v>150</v>
      </c>
      <c r="C256" s="7">
        <v>3002.6950000000002</v>
      </c>
      <c r="D256" s="7">
        <v>1892.075</v>
      </c>
      <c r="E256" s="7">
        <v>0</v>
      </c>
      <c r="F256" s="7">
        <v>160.625</v>
      </c>
      <c r="G256" s="7">
        <v>0</v>
      </c>
      <c r="H256" s="7">
        <v>160.625</v>
      </c>
      <c r="I256" s="7">
        <v>0</v>
      </c>
      <c r="J256" s="7">
        <v>0</v>
      </c>
      <c r="K256" s="7">
        <f t="shared" si="18"/>
        <v>-160.625</v>
      </c>
      <c r="L256" s="7">
        <f t="shared" si="19"/>
        <v>1731.45</v>
      </c>
      <c r="M256" s="7">
        <f t="shared" si="20"/>
        <v>0</v>
      </c>
      <c r="N256" s="7">
        <f t="shared" si="21"/>
        <v>1731.45</v>
      </c>
      <c r="O256" s="7">
        <f t="shared" si="22"/>
        <v>-160.625</v>
      </c>
      <c r="P256" s="7">
        <f t="shared" si="23"/>
        <v>0</v>
      </c>
    </row>
    <row r="257" spans="1:16" ht="25.5">
      <c r="A257" s="8" t="s">
        <v>55</v>
      </c>
      <c r="B257" s="9" t="s">
        <v>56</v>
      </c>
      <c r="C257" s="10">
        <v>3002.6950000000002</v>
      </c>
      <c r="D257" s="10">
        <v>1892.075</v>
      </c>
      <c r="E257" s="10">
        <v>0</v>
      </c>
      <c r="F257" s="10">
        <v>160.625</v>
      </c>
      <c r="G257" s="10">
        <v>0</v>
      </c>
      <c r="H257" s="10">
        <v>160.625</v>
      </c>
      <c r="I257" s="10">
        <v>0</v>
      </c>
      <c r="J257" s="10">
        <v>0</v>
      </c>
      <c r="K257" s="10">
        <f t="shared" si="18"/>
        <v>-160.625</v>
      </c>
      <c r="L257" s="10">
        <f t="shared" si="19"/>
        <v>1731.45</v>
      </c>
      <c r="M257" s="10">
        <f t="shared" si="20"/>
        <v>0</v>
      </c>
      <c r="N257" s="10">
        <f t="shared" si="21"/>
        <v>1731.45</v>
      </c>
      <c r="O257" s="10">
        <f t="shared" si="22"/>
        <v>-160.625</v>
      </c>
      <c r="P257" s="10">
        <f t="shared" si="23"/>
        <v>0</v>
      </c>
    </row>
    <row r="258" spans="1:16">
      <c r="A258" s="5" t="s">
        <v>151</v>
      </c>
      <c r="B258" s="6" t="s">
        <v>152</v>
      </c>
      <c r="C258" s="7">
        <v>2188.2050000000004</v>
      </c>
      <c r="D258" s="7">
        <v>2188.2050000000004</v>
      </c>
      <c r="E258" s="7">
        <v>191.35</v>
      </c>
      <c r="F258" s="7">
        <v>19.223240000000001</v>
      </c>
      <c r="G258" s="7">
        <v>0</v>
      </c>
      <c r="H258" s="7">
        <v>19.223240000000001</v>
      </c>
      <c r="I258" s="7">
        <v>0</v>
      </c>
      <c r="J258" s="7">
        <v>0</v>
      </c>
      <c r="K258" s="7">
        <f t="shared" si="18"/>
        <v>172.12675999999999</v>
      </c>
      <c r="L258" s="7">
        <f t="shared" si="19"/>
        <v>2168.9817600000006</v>
      </c>
      <c r="M258" s="7">
        <f t="shared" si="20"/>
        <v>10.046114449960806</v>
      </c>
      <c r="N258" s="7">
        <f t="shared" si="21"/>
        <v>2168.9817600000006</v>
      </c>
      <c r="O258" s="7">
        <f t="shared" si="22"/>
        <v>172.12675999999999</v>
      </c>
      <c r="P258" s="7">
        <f t="shared" si="23"/>
        <v>10.046114449960806</v>
      </c>
    </row>
    <row r="259" spans="1:16">
      <c r="A259" s="8" t="s">
        <v>29</v>
      </c>
      <c r="B259" s="9" t="s">
        <v>30</v>
      </c>
      <c r="C259" s="10">
        <v>0.20400000000000001</v>
      </c>
      <c r="D259" s="10">
        <v>0.20400000000000001</v>
      </c>
      <c r="E259" s="10">
        <v>1.7000000000000001E-2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1.7000000000000001E-2</v>
      </c>
      <c r="L259" s="10">
        <f t="shared" si="19"/>
        <v>0.20400000000000001</v>
      </c>
      <c r="M259" s="10">
        <f t="shared" si="20"/>
        <v>0</v>
      </c>
      <c r="N259" s="10">
        <f t="shared" si="21"/>
        <v>0.20400000000000001</v>
      </c>
      <c r="O259" s="10">
        <f t="shared" si="22"/>
        <v>1.7000000000000001E-2</v>
      </c>
      <c r="P259" s="10">
        <f t="shared" si="23"/>
        <v>0</v>
      </c>
    </row>
    <row r="260" spans="1:16">
      <c r="A260" s="8" t="s">
        <v>86</v>
      </c>
      <c r="B260" s="9" t="s">
        <v>87</v>
      </c>
      <c r="C260" s="10">
        <v>2188.0010000000002</v>
      </c>
      <c r="D260" s="10">
        <v>2188.0010000000002</v>
      </c>
      <c r="E260" s="10">
        <v>191.333</v>
      </c>
      <c r="F260" s="10">
        <v>19.223240000000001</v>
      </c>
      <c r="G260" s="10">
        <v>0</v>
      </c>
      <c r="H260" s="10">
        <v>19.223240000000001</v>
      </c>
      <c r="I260" s="10">
        <v>0</v>
      </c>
      <c r="J260" s="10">
        <v>0</v>
      </c>
      <c r="K260" s="10">
        <f t="shared" si="18"/>
        <v>172.10975999999999</v>
      </c>
      <c r="L260" s="10">
        <f t="shared" si="19"/>
        <v>2168.7777600000004</v>
      </c>
      <c r="M260" s="10">
        <f t="shared" si="20"/>
        <v>10.047007050534932</v>
      </c>
      <c r="N260" s="10">
        <f t="shared" si="21"/>
        <v>2168.7777600000004</v>
      </c>
      <c r="O260" s="10">
        <f t="shared" si="22"/>
        <v>172.10975999999999</v>
      </c>
      <c r="P260" s="10">
        <f t="shared" si="23"/>
        <v>10.047007050534932</v>
      </c>
    </row>
    <row r="261" spans="1:16">
      <c r="A261" s="5" t="s">
        <v>153</v>
      </c>
      <c r="B261" s="6" t="s">
        <v>154</v>
      </c>
      <c r="C261" s="7">
        <v>710.32400000000007</v>
      </c>
      <c r="D261" s="7">
        <v>724.32400000000007</v>
      </c>
      <c r="E261" s="7">
        <v>59.192999999999998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59.192999999999998</v>
      </c>
      <c r="L261" s="7">
        <f t="shared" si="19"/>
        <v>724.32400000000007</v>
      </c>
      <c r="M261" s="7">
        <f t="shared" si="20"/>
        <v>0</v>
      </c>
      <c r="N261" s="7">
        <f t="shared" si="21"/>
        <v>724.32400000000007</v>
      </c>
      <c r="O261" s="7">
        <f t="shared" si="22"/>
        <v>59.192999999999998</v>
      </c>
      <c r="P261" s="7">
        <f t="shared" si="23"/>
        <v>0</v>
      </c>
    </row>
    <row r="262" spans="1:16">
      <c r="A262" s="8" t="s">
        <v>29</v>
      </c>
      <c r="B262" s="9" t="s">
        <v>30</v>
      </c>
      <c r="C262" s="10">
        <v>0.12</v>
      </c>
      <c r="D262" s="10">
        <v>0.12</v>
      </c>
      <c r="E262" s="10">
        <v>0.01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0.01</v>
      </c>
      <c r="L262" s="10">
        <f t="shared" ref="L262:L325" si="25">D262-F262</f>
        <v>0.12</v>
      </c>
      <c r="M262" s="10">
        <f t="shared" ref="M262:M325" si="26">IF(E262=0,0,(F262/E262)*100)</f>
        <v>0</v>
      </c>
      <c r="N262" s="10">
        <f t="shared" ref="N262:N325" si="27">D262-H262</f>
        <v>0.12</v>
      </c>
      <c r="O262" s="10">
        <f t="shared" ref="O262:O325" si="28">E262-H262</f>
        <v>0.01</v>
      </c>
      <c r="P262" s="10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710.20400000000006</v>
      </c>
      <c r="D263" s="10">
        <v>724.20400000000006</v>
      </c>
      <c r="E263" s="10">
        <v>59.183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59.183</v>
      </c>
      <c r="L263" s="10">
        <f t="shared" si="25"/>
        <v>724.20400000000006</v>
      </c>
      <c r="M263" s="10">
        <f t="shared" si="26"/>
        <v>0</v>
      </c>
      <c r="N263" s="10">
        <f t="shared" si="27"/>
        <v>724.20400000000006</v>
      </c>
      <c r="O263" s="10">
        <f t="shared" si="28"/>
        <v>59.183</v>
      </c>
      <c r="P263" s="10">
        <f t="shared" si="29"/>
        <v>0</v>
      </c>
    </row>
    <row r="264" spans="1:16">
      <c r="A264" s="5" t="s">
        <v>155</v>
      </c>
      <c r="B264" s="6" t="s">
        <v>156</v>
      </c>
      <c r="C264" s="7">
        <v>151507.451</v>
      </c>
      <c r="D264" s="7">
        <v>123955.55100000001</v>
      </c>
      <c r="E264" s="7">
        <v>8366.4920000000002</v>
      </c>
      <c r="F264" s="7">
        <v>564.72411999999997</v>
      </c>
      <c r="G264" s="7">
        <v>0</v>
      </c>
      <c r="H264" s="7">
        <v>565.02</v>
      </c>
      <c r="I264" s="7">
        <v>2.3638699999999999</v>
      </c>
      <c r="J264" s="7">
        <v>0</v>
      </c>
      <c r="K264" s="7">
        <f t="shared" si="24"/>
        <v>7801.7678800000003</v>
      </c>
      <c r="L264" s="7">
        <f t="shared" si="25"/>
        <v>123390.82688000001</v>
      </c>
      <c r="M264" s="7">
        <f t="shared" si="26"/>
        <v>6.7498315901096895</v>
      </c>
      <c r="N264" s="7">
        <f t="shared" si="27"/>
        <v>123390.531</v>
      </c>
      <c r="O264" s="7">
        <f t="shared" si="28"/>
        <v>7801.4719999999998</v>
      </c>
      <c r="P264" s="7">
        <f t="shared" si="29"/>
        <v>6.7533680782817935</v>
      </c>
    </row>
    <row r="265" spans="1:16">
      <c r="A265" s="8" t="s">
        <v>29</v>
      </c>
      <c r="B265" s="9" t="s">
        <v>30</v>
      </c>
      <c r="C265" s="10">
        <v>4.8</v>
      </c>
      <c r="D265" s="10">
        <v>4.8</v>
      </c>
      <c r="E265" s="10">
        <v>0.4</v>
      </c>
      <c r="F265" s="10">
        <v>-1.358E-2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0.41358</v>
      </c>
      <c r="L265" s="10">
        <f t="shared" si="25"/>
        <v>4.81358</v>
      </c>
      <c r="M265" s="10">
        <f t="shared" si="26"/>
        <v>-3.395</v>
      </c>
      <c r="N265" s="10">
        <f t="shared" si="27"/>
        <v>4.8</v>
      </c>
      <c r="O265" s="10">
        <f t="shared" si="28"/>
        <v>0.4</v>
      </c>
      <c r="P265" s="10">
        <f t="shared" si="29"/>
        <v>0</v>
      </c>
    </row>
    <row r="266" spans="1:16">
      <c r="A266" s="8" t="s">
        <v>86</v>
      </c>
      <c r="B266" s="9" t="s">
        <v>87</v>
      </c>
      <c r="C266" s="10">
        <v>151502.65100000001</v>
      </c>
      <c r="D266" s="10">
        <v>123950.751</v>
      </c>
      <c r="E266" s="10">
        <v>8366.0920000000006</v>
      </c>
      <c r="F266" s="10">
        <v>564.73770000000002</v>
      </c>
      <c r="G266" s="10">
        <v>0</v>
      </c>
      <c r="H266" s="10">
        <v>565.02</v>
      </c>
      <c r="I266" s="10">
        <v>2.3638699999999999</v>
      </c>
      <c r="J266" s="10">
        <v>0</v>
      </c>
      <c r="K266" s="10">
        <f t="shared" si="24"/>
        <v>7801.3543000000009</v>
      </c>
      <c r="L266" s="10">
        <f t="shared" si="25"/>
        <v>123386.01330000001</v>
      </c>
      <c r="M266" s="10">
        <f t="shared" si="26"/>
        <v>6.7503166352939932</v>
      </c>
      <c r="N266" s="10">
        <f t="shared" si="27"/>
        <v>123385.731</v>
      </c>
      <c r="O266" s="10">
        <f t="shared" si="28"/>
        <v>7801.0720000000001</v>
      </c>
      <c r="P266" s="10">
        <f t="shared" si="29"/>
        <v>6.7536909706467485</v>
      </c>
    </row>
    <row r="267" spans="1:16" ht="25.5">
      <c r="A267" s="5" t="s">
        <v>157</v>
      </c>
      <c r="B267" s="6" t="s">
        <v>158</v>
      </c>
      <c r="C267" s="7">
        <v>10804.263999999999</v>
      </c>
      <c r="D267" s="7">
        <v>11854.263999999999</v>
      </c>
      <c r="E267" s="7">
        <v>1015.355</v>
      </c>
      <c r="F267" s="7">
        <v>4.3860000000000001</v>
      </c>
      <c r="G267" s="7">
        <v>0</v>
      </c>
      <c r="H267" s="7">
        <v>4.3860000000000001</v>
      </c>
      <c r="I267" s="7">
        <v>0</v>
      </c>
      <c r="J267" s="7">
        <v>0</v>
      </c>
      <c r="K267" s="7">
        <f t="shared" si="24"/>
        <v>1010.9690000000001</v>
      </c>
      <c r="L267" s="7">
        <f t="shared" si="25"/>
        <v>11849.877999999999</v>
      </c>
      <c r="M267" s="7">
        <f t="shared" si="26"/>
        <v>0.43196714449625995</v>
      </c>
      <c r="N267" s="7">
        <f t="shared" si="27"/>
        <v>11849.877999999999</v>
      </c>
      <c r="O267" s="7">
        <f t="shared" si="28"/>
        <v>1010.9690000000001</v>
      </c>
      <c r="P267" s="7">
        <f t="shared" si="29"/>
        <v>0.43196714449625995</v>
      </c>
    </row>
    <row r="268" spans="1:16">
      <c r="A268" s="8" t="s">
        <v>29</v>
      </c>
      <c r="B268" s="9" t="s">
        <v>30</v>
      </c>
      <c r="C268" s="10">
        <v>3.996</v>
      </c>
      <c r="D268" s="10">
        <v>3.996</v>
      </c>
      <c r="E268" s="10">
        <v>0.33300000000000002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0.33300000000000002</v>
      </c>
      <c r="L268" s="10">
        <f t="shared" si="25"/>
        <v>3.996</v>
      </c>
      <c r="M268" s="10">
        <f t="shared" si="26"/>
        <v>0</v>
      </c>
      <c r="N268" s="10">
        <f t="shared" si="27"/>
        <v>3.996</v>
      </c>
      <c r="O268" s="10">
        <f t="shared" si="28"/>
        <v>0.33300000000000002</v>
      </c>
      <c r="P268" s="10">
        <f t="shared" si="29"/>
        <v>0</v>
      </c>
    </row>
    <row r="269" spans="1:16">
      <c r="A269" s="8" t="s">
        <v>86</v>
      </c>
      <c r="B269" s="9" t="s">
        <v>87</v>
      </c>
      <c r="C269" s="10">
        <v>10800.268</v>
      </c>
      <c r="D269" s="10">
        <v>11850.268</v>
      </c>
      <c r="E269" s="10">
        <v>1015.022</v>
      </c>
      <c r="F269" s="10">
        <v>4.3860000000000001</v>
      </c>
      <c r="G269" s="10">
        <v>0</v>
      </c>
      <c r="H269" s="10">
        <v>4.3860000000000001</v>
      </c>
      <c r="I269" s="10">
        <v>0</v>
      </c>
      <c r="J269" s="10">
        <v>0</v>
      </c>
      <c r="K269" s="10">
        <f t="shared" si="24"/>
        <v>1010.6360000000001</v>
      </c>
      <c r="L269" s="10">
        <f t="shared" si="25"/>
        <v>11845.882</v>
      </c>
      <c r="M269" s="10">
        <f t="shared" si="26"/>
        <v>0.43210886069464505</v>
      </c>
      <c r="N269" s="10">
        <f t="shared" si="27"/>
        <v>11845.882</v>
      </c>
      <c r="O269" s="10">
        <f t="shared" si="28"/>
        <v>1010.6360000000001</v>
      </c>
      <c r="P269" s="10">
        <f t="shared" si="29"/>
        <v>0.43210886069464505</v>
      </c>
    </row>
    <row r="270" spans="1:16">
      <c r="A270" s="5" t="s">
        <v>159</v>
      </c>
      <c r="B270" s="6" t="s">
        <v>160</v>
      </c>
      <c r="C270" s="7">
        <v>35727.302000000003</v>
      </c>
      <c r="D270" s="7">
        <v>35727.302000000003</v>
      </c>
      <c r="E270" s="7">
        <v>3272.2750000000001</v>
      </c>
      <c r="F270" s="7">
        <v>44.929749999999999</v>
      </c>
      <c r="G270" s="7">
        <v>0</v>
      </c>
      <c r="H270" s="7">
        <v>44.929749999999999</v>
      </c>
      <c r="I270" s="7">
        <v>0</v>
      </c>
      <c r="J270" s="7">
        <v>0</v>
      </c>
      <c r="K270" s="7">
        <f t="shared" si="24"/>
        <v>3227.3452500000003</v>
      </c>
      <c r="L270" s="7">
        <f t="shared" si="25"/>
        <v>35682.37225</v>
      </c>
      <c r="M270" s="7">
        <f t="shared" si="26"/>
        <v>1.3730432191670932</v>
      </c>
      <c r="N270" s="7">
        <f t="shared" si="27"/>
        <v>35682.37225</v>
      </c>
      <c r="O270" s="7">
        <f t="shared" si="28"/>
        <v>3227.3452500000003</v>
      </c>
      <c r="P270" s="7">
        <f t="shared" si="29"/>
        <v>1.3730432191670932</v>
      </c>
    </row>
    <row r="271" spans="1:16">
      <c r="A271" s="8" t="s">
        <v>29</v>
      </c>
      <c r="B271" s="9" t="s">
        <v>30</v>
      </c>
      <c r="C271" s="10">
        <v>1.8</v>
      </c>
      <c r="D271" s="10">
        <v>1.8</v>
      </c>
      <c r="E271" s="10">
        <v>0.15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0.15</v>
      </c>
      <c r="L271" s="10">
        <f t="shared" si="25"/>
        <v>1.8</v>
      </c>
      <c r="M271" s="10">
        <f t="shared" si="26"/>
        <v>0</v>
      </c>
      <c r="N271" s="10">
        <f t="shared" si="27"/>
        <v>1.8</v>
      </c>
      <c r="O271" s="10">
        <f t="shared" si="28"/>
        <v>0.15</v>
      </c>
      <c r="P271" s="10">
        <f t="shared" si="29"/>
        <v>0</v>
      </c>
    </row>
    <row r="272" spans="1:16">
      <c r="A272" s="8" t="s">
        <v>86</v>
      </c>
      <c r="B272" s="9" t="s">
        <v>87</v>
      </c>
      <c r="C272" s="10">
        <v>35725.502</v>
      </c>
      <c r="D272" s="10">
        <v>35725.502</v>
      </c>
      <c r="E272" s="10">
        <v>3272.125</v>
      </c>
      <c r="F272" s="10">
        <v>44.929749999999999</v>
      </c>
      <c r="G272" s="10">
        <v>0</v>
      </c>
      <c r="H272" s="10">
        <v>44.929749999999999</v>
      </c>
      <c r="I272" s="10">
        <v>0</v>
      </c>
      <c r="J272" s="10">
        <v>0</v>
      </c>
      <c r="K272" s="10">
        <f t="shared" si="24"/>
        <v>3227.1952500000002</v>
      </c>
      <c r="L272" s="10">
        <f t="shared" si="25"/>
        <v>35680.572249999997</v>
      </c>
      <c r="M272" s="10">
        <f t="shared" si="26"/>
        <v>1.3731061618978493</v>
      </c>
      <c r="N272" s="10">
        <f t="shared" si="27"/>
        <v>35680.572249999997</v>
      </c>
      <c r="O272" s="10">
        <f t="shared" si="28"/>
        <v>3227.1952500000002</v>
      </c>
      <c r="P272" s="10">
        <f t="shared" si="29"/>
        <v>1.3731061618978493</v>
      </c>
    </row>
    <row r="273" spans="1:16">
      <c r="A273" s="5" t="s">
        <v>161</v>
      </c>
      <c r="B273" s="6" t="s">
        <v>162</v>
      </c>
      <c r="C273" s="7">
        <v>1846.298</v>
      </c>
      <c r="D273" s="7">
        <v>1846.298</v>
      </c>
      <c r="E273" s="7">
        <v>153.858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153.858</v>
      </c>
      <c r="L273" s="7">
        <f t="shared" si="25"/>
        <v>1846.298</v>
      </c>
      <c r="M273" s="7">
        <f t="shared" si="26"/>
        <v>0</v>
      </c>
      <c r="N273" s="7">
        <f t="shared" si="27"/>
        <v>1846.298</v>
      </c>
      <c r="O273" s="7">
        <f t="shared" si="28"/>
        <v>153.858</v>
      </c>
      <c r="P273" s="7">
        <f t="shared" si="29"/>
        <v>0</v>
      </c>
    </row>
    <row r="274" spans="1:16">
      <c r="A274" s="8" t="s">
        <v>29</v>
      </c>
      <c r="B274" s="9" t="s">
        <v>30</v>
      </c>
      <c r="C274" s="10">
        <v>0.12</v>
      </c>
      <c r="D274" s="10">
        <v>0.12</v>
      </c>
      <c r="E274" s="10">
        <v>0.01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0.01</v>
      </c>
      <c r="L274" s="10">
        <f t="shared" si="25"/>
        <v>0.12</v>
      </c>
      <c r="M274" s="10">
        <f t="shared" si="26"/>
        <v>0</v>
      </c>
      <c r="N274" s="10">
        <f t="shared" si="27"/>
        <v>0.12</v>
      </c>
      <c r="O274" s="10">
        <f t="shared" si="28"/>
        <v>0.01</v>
      </c>
      <c r="P274" s="10">
        <f t="shared" si="29"/>
        <v>0</v>
      </c>
    </row>
    <row r="275" spans="1:16">
      <c r="A275" s="8" t="s">
        <v>86</v>
      </c>
      <c r="B275" s="9" t="s">
        <v>87</v>
      </c>
      <c r="C275" s="10">
        <v>1846.1780000000001</v>
      </c>
      <c r="D275" s="10">
        <v>1846.1780000000001</v>
      </c>
      <c r="E275" s="10">
        <v>153.84800000000001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153.84800000000001</v>
      </c>
      <c r="L275" s="10">
        <f t="shared" si="25"/>
        <v>1846.1780000000001</v>
      </c>
      <c r="M275" s="10">
        <f t="shared" si="26"/>
        <v>0</v>
      </c>
      <c r="N275" s="10">
        <f t="shared" si="27"/>
        <v>1846.1780000000001</v>
      </c>
      <c r="O275" s="10">
        <f t="shared" si="28"/>
        <v>153.84800000000001</v>
      </c>
      <c r="P275" s="10">
        <f t="shared" si="29"/>
        <v>0</v>
      </c>
    </row>
    <row r="276" spans="1:16" ht="25.5">
      <c r="A276" s="5" t="s">
        <v>163</v>
      </c>
      <c r="B276" s="6" t="s">
        <v>164</v>
      </c>
      <c r="C276" s="7">
        <v>35831.865000000005</v>
      </c>
      <c r="D276" s="7">
        <v>30946.265000000003</v>
      </c>
      <c r="E276" s="7">
        <v>3481.4380000000001</v>
      </c>
      <c r="F276" s="7">
        <v>28.907299999999999</v>
      </c>
      <c r="G276" s="7">
        <v>0</v>
      </c>
      <c r="H276" s="7">
        <v>28.907299999999999</v>
      </c>
      <c r="I276" s="7">
        <v>0</v>
      </c>
      <c r="J276" s="7">
        <v>0</v>
      </c>
      <c r="K276" s="7">
        <f t="shared" si="24"/>
        <v>3452.5307000000003</v>
      </c>
      <c r="L276" s="7">
        <f t="shared" si="25"/>
        <v>30917.357700000004</v>
      </c>
      <c r="M276" s="7">
        <f t="shared" si="26"/>
        <v>0.83032643407695317</v>
      </c>
      <c r="N276" s="7">
        <f t="shared" si="27"/>
        <v>30917.357700000004</v>
      </c>
      <c r="O276" s="7">
        <f t="shared" si="28"/>
        <v>3452.5307000000003</v>
      </c>
      <c r="P276" s="7">
        <f t="shared" si="29"/>
        <v>0.83032643407695317</v>
      </c>
    </row>
    <row r="277" spans="1:16">
      <c r="A277" s="8" t="s">
        <v>29</v>
      </c>
      <c r="B277" s="9" t="s">
        <v>30</v>
      </c>
      <c r="C277" s="10">
        <v>2.4</v>
      </c>
      <c r="D277" s="10">
        <v>2.4</v>
      </c>
      <c r="E277" s="10">
        <v>0.2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0.2</v>
      </c>
      <c r="L277" s="10">
        <f t="shared" si="25"/>
        <v>2.4</v>
      </c>
      <c r="M277" s="10">
        <f t="shared" si="26"/>
        <v>0</v>
      </c>
      <c r="N277" s="10">
        <f t="shared" si="27"/>
        <v>2.4</v>
      </c>
      <c r="O277" s="10">
        <f t="shared" si="28"/>
        <v>0.2</v>
      </c>
      <c r="P277" s="10">
        <f t="shared" si="29"/>
        <v>0</v>
      </c>
    </row>
    <row r="278" spans="1:16">
      <c r="A278" s="8" t="s">
        <v>86</v>
      </c>
      <c r="B278" s="9" t="s">
        <v>87</v>
      </c>
      <c r="C278" s="10">
        <v>35829.465000000004</v>
      </c>
      <c r="D278" s="10">
        <v>30943.865000000002</v>
      </c>
      <c r="E278" s="10">
        <v>3481.2380000000003</v>
      </c>
      <c r="F278" s="10">
        <v>28.907299999999999</v>
      </c>
      <c r="G278" s="10">
        <v>0</v>
      </c>
      <c r="H278" s="10">
        <v>28.907299999999999</v>
      </c>
      <c r="I278" s="10">
        <v>0</v>
      </c>
      <c r="J278" s="10">
        <v>0</v>
      </c>
      <c r="K278" s="10">
        <f t="shared" si="24"/>
        <v>3452.3307000000004</v>
      </c>
      <c r="L278" s="10">
        <f t="shared" si="25"/>
        <v>30914.957700000003</v>
      </c>
      <c r="M278" s="10">
        <f t="shared" si="26"/>
        <v>0.83037413701677387</v>
      </c>
      <c r="N278" s="10">
        <f t="shared" si="27"/>
        <v>30914.957700000003</v>
      </c>
      <c r="O278" s="10">
        <f t="shared" si="28"/>
        <v>3452.3307000000004</v>
      </c>
      <c r="P278" s="10">
        <f t="shared" si="29"/>
        <v>0.83037413701677387</v>
      </c>
    </row>
    <row r="279" spans="1:16" ht="25.5">
      <c r="A279" s="5" t="s">
        <v>165</v>
      </c>
      <c r="B279" s="6" t="s">
        <v>166</v>
      </c>
      <c r="C279" s="7">
        <v>0</v>
      </c>
      <c r="D279" s="7">
        <v>612</v>
      </c>
      <c r="E279" s="7">
        <v>68</v>
      </c>
      <c r="F279" s="7">
        <v>14.634</v>
      </c>
      <c r="G279" s="7">
        <v>0</v>
      </c>
      <c r="H279" s="7">
        <v>14.634</v>
      </c>
      <c r="I279" s="7">
        <v>0</v>
      </c>
      <c r="J279" s="7">
        <v>0</v>
      </c>
      <c r="K279" s="7">
        <f t="shared" si="24"/>
        <v>53.366</v>
      </c>
      <c r="L279" s="7">
        <f t="shared" si="25"/>
        <v>597.36599999999999</v>
      </c>
      <c r="M279" s="7">
        <f t="shared" si="26"/>
        <v>21.52058823529412</v>
      </c>
      <c r="N279" s="7">
        <f t="shared" si="27"/>
        <v>597.36599999999999</v>
      </c>
      <c r="O279" s="7">
        <f t="shared" si="28"/>
        <v>53.366</v>
      </c>
      <c r="P279" s="7">
        <f t="shared" si="29"/>
        <v>21.52058823529412</v>
      </c>
    </row>
    <row r="280" spans="1:16">
      <c r="A280" s="8" t="s">
        <v>86</v>
      </c>
      <c r="B280" s="9" t="s">
        <v>87</v>
      </c>
      <c r="C280" s="10">
        <v>0</v>
      </c>
      <c r="D280" s="10">
        <v>612</v>
      </c>
      <c r="E280" s="10">
        <v>68</v>
      </c>
      <c r="F280" s="10">
        <v>14.634</v>
      </c>
      <c r="G280" s="10">
        <v>0</v>
      </c>
      <c r="H280" s="10">
        <v>14.634</v>
      </c>
      <c r="I280" s="10">
        <v>0</v>
      </c>
      <c r="J280" s="10">
        <v>0</v>
      </c>
      <c r="K280" s="10">
        <f t="shared" si="24"/>
        <v>53.366</v>
      </c>
      <c r="L280" s="10">
        <f t="shared" si="25"/>
        <v>597.36599999999999</v>
      </c>
      <c r="M280" s="10">
        <f t="shared" si="26"/>
        <v>21.52058823529412</v>
      </c>
      <c r="N280" s="10">
        <f t="shared" si="27"/>
        <v>597.36599999999999</v>
      </c>
      <c r="O280" s="10">
        <f t="shared" si="28"/>
        <v>53.366</v>
      </c>
      <c r="P280" s="10">
        <f t="shared" si="29"/>
        <v>21.52058823529412</v>
      </c>
    </row>
    <row r="281" spans="1:16" ht="25.5">
      <c r="A281" s="5" t="s">
        <v>167</v>
      </c>
      <c r="B281" s="6" t="s">
        <v>168</v>
      </c>
      <c r="C281" s="7">
        <v>500.6</v>
      </c>
      <c r="D281" s="7">
        <v>500.6</v>
      </c>
      <c r="E281" s="7">
        <v>43.243000000000002</v>
      </c>
      <c r="F281" s="7">
        <v>29.97109</v>
      </c>
      <c r="G281" s="7">
        <v>0</v>
      </c>
      <c r="H281" s="7">
        <v>29.97109</v>
      </c>
      <c r="I281" s="7">
        <v>0</v>
      </c>
      <c r="J281" s="7">
        <v>0</v>
      </c>
      <c r="K281" s="7">
        <f t="shared" si="24"/>
        <v>13.271910000000002</v>
      </c>
      <c r="L281" s="7">
        <f t="shared" si="25"/>
        <v>470.62891000000002</v>
      </c>
      <c r="M281" s="7">
        <f t="shared" si="26"/>
        <v>69.308535485512095</v>
      </c>
      <c r="N281" s="7">
        <f t="shared" si="27"/>
        <v>470.62891000000002</v>
      </c>
      <c r="O281" s="7">
        <f t="shared" si="28"/>
        <v>13.271910000000002</v>
      </c>
      <c r="P281" s="7">
        <f t="shared" si="29"/>
        <v>69.308535485512095</v>
      </c>
    </row>
    <row r="282" spans="1:16">
      <c r="A282" s="8" t="s">
        <v>86</v>
      </c>
      <c r="B282" s="9" t="s">
        <v>87</v>
      </c>
      <c r="C282" s="10">
        <v>500.6</v>
      </c>
      <c r="D282" s="10">
        <v>500.6</v>
      </c>
      <c r="E282" s="10">
        <v>43.243000000000002</v>
      </c>
      <c r="F282" s="10">
        <v>29.97109</v>
      </c>
      <c r="G282" s="10">
        <v>0</v>
      </c>
      <c r="H282" s="10">
        <v>29.97109</v>
      </c>
      <c r="I282" s="10">
        <v>0</v>
      </c>
      <c r="J282" s="10">
        <v>0</v>
      </c>
      <c r="K282" s="10">
        <f t="shared" si="24"/>
        <v>13.271910000000002</v>
      </c>
      <c r="L282" s="10">
        <f t="shared" si="25"/>
        <v>470.62891000000002</v>
      </c>
      <c r="M282" s="10">
        <f t="shared" si="26"/>
        <v>69.308535485512095</v>
      </c>
      <c r="N282" s="10">
        <f t="shared" si="27"/>
        <v>470.62891000000002</v>
      </c>
      <c r="O282" s="10">
        <f t="shared" si="28"/>
        <v>13.271910000000002</v>
      </c>
      <c r="P282" s="10">
        <f t="shared" si="29"/>
        <v>69.308535485512095</v>
      </c>
    </row>
    <row r="283" spans="1:16" ht="25.5">
      <c r="A283" s="5" t="s">
        <v>169</v>
      </c>
      <c r="B283" s="6" t="s">
        <v>170</v>
      </c>
      <c r="C283" s="7">
        <v>79223.701000000001</v>
      </c>
      <c r="D283" s="7">
        <v>87523.701000000001</v>
      </c>
      <c r="E283" s="7">
        <v>7967.326</v>
      </c>
      <c r="F283" s="7">
        <v>57.596360000000004</v>
      </c>
      <c r="G283" s="7">
        <v>0</v>
      </c>
      <c r="H283" s="7">
        <v>60.733260000000001</v>
      </c>
      <c r="I283" s="7">
        <v>1.6380000000000001</v>
      </c>
      <c r="J283" s="7">
        <v>0</v>
      </c>
      <c r="K283" s="7">
        <f t="shared" si="24"/>
        <v>7909.7296399999996</v>
      </c>
      <c r="L283" s="7">
        <f t="shared" si="25"/>
        <v>87466.104640000005</v>
      </c>
      <c r="M283" s="7">
        <f t="shared" si="26"/>
        <v>0.72290703304973336</v>
      </c>
      <c r="N283" s="7">
        <f t="shared" si="27"/>
        <v>87462.967740000007</v>
      </c>
      <c r="O283" s="7">
        <f t="shared" si="28"/>
        <v>7906.59274</v>
      </c>
      <c r="P283" s="7">
        <f t="shared" si="29"/>
        <v>0.76227908836666158</v>
      </c>
    </row>
    <row r="284" spans="1:16">
      <c r="A284" s="8" t="s">
        <v>29</v>
      </c>
      <c r="B284" s="9" t="s">
        <v>30</v>
      </c>
      <c r="C284" s="10">
        <v>93</v>
      </c>
      <c r="D284" s="10">
        <v>92.415000000000006</v>
      </c>
      <c r="E284" s="10">
        <v>7.3</v>
      </c>
      <c r="F284" s="10">
        <v>6.3499999999999997E-3</v>
      </c>
      <c r="G284" s="10">
        <v>0</v>
      </c>
      <c r="H284" s="10">
        <v>3.7069999999999999E-2</v>
      </c>
      <c r="I284" s="10">
        <v>0</v>
      </c>
      <c r="J284" s="10">
        <v>0</v>
      </c>
      <c r="K284" s="10">
        <f t="shared" si="24"/>
        <v>7.2936499999999995</v>
      </c>
      <c r="L284" s="10">
        <f t="shared" si="25"/>
        <v>92.408650000000009</v>
      </c>
      <c r="M284" s="10">
        <f t="shared" si="26"/>
        <v>8.6986301369863017E-2</v>
      </c>
      <c r="N284" s="10">
        <f t="shared" si="27"/>
        <v>92.377930000000006</v>
      </c>
      <c r="O284" s="10">
        <f t="shared" si="28"/>
        <v>7.2629299999999999</v>
      </c>
      <c r="P284" s="10">
        <f t="shared" si="29"/>
        <v>0.50780821917808217</v>
      </c>
    </row>
    <row r="285" spans="1:16">
      <c r="A285" s="8" t="s">
        <v>86</v>
      </c>
      <c r="B285" s="9" t="s">
        <v>87</v>
      </c>
      <c r="C285" s="10">
        <v>79130.701000000001</v>
      </c>
      <c r="D285" s="10">
        <v>87431.286000000007</v>
      </c>
      <c r="E285" s="10">
        <v>7960.0259999999998</v>
      </c>
      <c r="F285" s="10">
        <v>57.590010000000007</v>
      </c>
      <c r="G285" s="10">
        <v>0</v>
      </c>
      <c r="H285" s="10">
        <v>60.696190000000001</v>
      </c>
      <c r="I285" s="10">
        <v>1.6380000000000001</v>
      </c>
      <c r="J285" s="10">
        <v>0</v>
      </c>
      <c r="K285" s="10">
        <f t="shared" si="24"/>
        <v>7902.4359899999999</v>
      </c>
      <c r="L285" s="10">
        <f t="shared" si="25"/>
        <v>87373.695990000007</v>
      </c>
      <c r="M285" s="10">
        <f t="shared" si="26"/>
        <v>0.72349022478067293</v>
      </c>
      <c r="N285" s="10">
        <f t="shared" si="27"/>
        <v>87370.589810000005</v>
      </c>
      <c r="O285" s="10">
        <f t="shared" si="28"/>
        <v>7899.3298100000002</v>
      </c>
      <c r="P285" s="10">
        <f t="shared" si="29"/>
        <v>0.76251245913015864</v>
      </c>
    </row>
    <row r="286" spans="1:16" ht="38.25">
      <c r="A286" s="5" t="s">
        <v>171</v>
      </c>
      <c r="B286" s="6" t="s">
        <v>172</v>
      </c>
      <c r="C286" s="7">
        <v>13920.796</v>
      </c>
      <c r="D286" s="7">
        <v>15670.796</v>
      </c>
      <c r="E286" s="7">
        <v>1490.066</v>
      </c>
      <c r="F286" s="7">
        <v>30.468660000000003</v>
      </c>
      <c r="G286" s="7">
        <v>0</v>
      </c>
      <c r="H286" s="7">
        <v>32.007899999999999</v>
      </c>
      <c r="I286" s="7">
        <v>0</v>
      </c>
      <c r="J286" s="7">
        <v>0</v>
      </c>
      <c r="K286" s="7">
        <f t="shared" si="24"/>
        <v>1459.59734</v>
      </c>
      <c r="L286" s="7">
        <f t="shared" si="25"/>
        <v>15640.32734</v>
      </c>
      <c r="M286" s="7">
        <f t="shared" si="26"/>
        <v>2.0447859356565417</v>
      </c>
      <c r="N286" s="7">
        <f t="shared" si="27"/>
        <v>15638.7881</v>
      </c>
      <c r="O286" s="7">
        <f t="shared" si="28"/>
        <v>1458.0581</v>
      </c>
      <c r="P286" s="7">
        <f t="shared" si="29"/>
        <v>2.1480860579330043</v>
      </c>
    </row>
    <row r="287" spans="1:16">
      <c r="A287" s="8" t="s">
        <v>29</v>
      </c>
      <c r="B287" s="9" t="s">
        <v>30</v>
      </c>
      <c r="C287" s="10">
        <v>11.4</v>
      </c>
      <c r="D287" s="10">
        <v>11.4</v>
      </c>
      <c r="E287" s="10">
        <v>0.95000000000000007</v>
      </c>
      <c r="F287" s="10">
        <v>3.7080000000000002E-2</v>
      </c>
      <c r="G287" s="10">
        <v>0</v>
      </c>
      <c r="H287" s="10">
        <v>4.9420000000000006E-2</v>
      </c>
      <c r="I287" s="10">
        <v>0</v>
      </c>
      <c r="J287" s="10">
        <v>0</v>
      </c>
      <c r="K287" s="10">
        <f t="shared" si="24"/>
        <v>0.91292000000000006</v>
      </c>
      <c r="L287" s="10">
        <f t="shared" si="25"/>
        <v>11.362920000000001</v>
      </c>
      <c r="M287" s="10">
        <f t="shared" si="26"/>
        <v>3.9031578947368417</v>
      </c>
      <c r="N287" s="10">
        <f t="shared" si="27"/>
        <v>11.350580000000001</v>
      </c>
      <c r="O287" s="10">
        <f t="shared" si="28"/>
        <v>0.90058000000000005</v>
      </c>
      <c r="P287" s="10">
        <f t="shared" si="29"/>
        <v>5.202105263157895</v>
      </c>
    </row>
    <row r="288" spans="1:16">
      <c r="A288" s="8" t="s">
        <v>86</v>
      </c>
      <c r="B288" s="9" t="s">
        <v>87</v>
      </c>
      <c r="C288" s="10">
        <v>13909.396000000001</v>
      </c>
      <c r="D288" s="10">
        <v>15659.396000000001</v>
      </c>
      <c r="E288" s="10">
        <v>1489.116</v>
      </c>
      <c r="F288" s="10">
        <v>30.431580000000004</v>
      </c>
      <c r="G288" s="10">
        <v>0</v>
      </c>
      <c r="H288" s="10">
        <v>31.958480000000002</v>
      </c>
      <c r="I288" s="10">
        <v>0</v>
      </c>
      <c r="J288" s="10">
        <v>0</v>
      </c>
      <c r="K288" s="10">
        <f t="shared" si="24"/>
        <v>1458.68442</v>
      </c>
      <c r="L288" s="10">
        <f t="shared" si="25"/>
        <v>15628.96442</v>
      </c>
      <c r="M288" s="10">
        <f t="shared" si="26"/>
        <v>2.043600364242947</v>
      </c>
      <c r="N288" s="10">
        <f t="shared" si="27"/>
        <v>15627.437520000001</v>
      </c>
      <c r="O288" s="10">
        <f t="shared" si="28"/>
        <v>1457.15752</v>
      </c>
      <c r="P288" s="10">
        <f t="shared" si="29"/>
        <v>2.1461377085465472</v>
      </c>
    </row>
    <row r="289" spans="1:16" ht="25.5">
      <c r="A289" s="5" t="s">
        <v>173</v>
      </c>
      <c r="B289" s="6" t="s">
        <v>174</v>
      </c>
      <c r="C289" s="7">
        <v>8034.817</v>
      </c>
      <c r="D289" s="7">
        <v>8444.8169999999991</v>
      </c>
      <c r="E289" s="7">
        <v>739.56799999999998</v>
      </c>
      <c r="F289" s="7">
        <v>13.796959999999999</v>
      </c>
      <c r="G289" s="7">
        <v>0</v>
      </c>
      <c r="H289" s="7">
        <v>13.796959999999999</v>
      </c>
      <c r="I289" s="7">
        <v>0</v>
      </c>
      <c r="J289" s="7">
        <v>0</v>
      </c>
      <c r="K289" s="7">
        <f t="shared" si="24"/>
        <v>725.77103999999997</v>
      </c>
      <c r="L289" s="7">
        <f t="shared" si="25"/>
        <v>8431.0200399999994</v>
      </c>
      <c r="M289" s="7">
        <f t="shared" si="26"/>
        <v>1.8655431278800598</v>
      </c>
      <c r="N289" s="7">
        <f t="shared" si="27"/>
        <v>8431.0200399999994</v>
      </c>
      <c r="O289" s="7">
        <f t="shared" si="28"/>
        <v>725.77103999999997</v>
      </c>
      <c r="P289" s="7">
        <f t="shared" si="29"/>
        <v>1.8655431278800598</v>
      </c>
    </row>
    <row r="290" spans="1:16">
      <c r="A290" s="8" t="s">
        <v>29</v>
      </c>
      <c r="B290" s="9" t="s">
        <v>30</v>
      </c>
      <c r="C290" s="10">
        <v>7.8</v>
      </c>
      <c r="D290" s="10">
        <v>7.8</v>
      </c>
      <c r="E290" s="10">
        <v>0.65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0.65</v>
      </c>
      <c r="L290" s="10">
        <f t="shared" si="25"/>
        <v>7.8</v>
      </c>
      <c r="M290" s="10">
        <f t="shared" si="26"/>
        <v>0</v>
      </c>
      <c r="N290" s="10">
        <f t="shared" si="27"/>
        <v>7.8</v>
      </c>
      <c r="O290" s="10">
        <f t="shared" si="28"/>
        <v>0.65</v>
      </c>
      <c r="P290" s="10">
        <f t="shared" si="29"/>
        <v>0</v>
      </c>
    </row>
    <row r="291" spans="1:16">
      <c r="A291" s="8" t="s">
        <v>86</v>
      </c>
      <c r="B291" s="9" t="s">
        <v>87</v>
      </c>
      <c r="C291" s="10">
        <v>8027.0169999999998</v>
      </c>
      <c r="D291" s="10">
        <v>8437.0169999999998</v>
      </c>
      <c r="E291" s="10">
        <v>738.91800000000001</v>
      </c>
      <c r="F291" s="10">
        <v>13.796959999999999</v>
      </c>
      <c r="G291" s="10">
        <v>0</v>
      </c>
      <c r="H291" s="10">
        <v>13.796959999999999</v>
      </c>
      <c r="I291" s="10">
        <v>0</v>
      </c>
      <c r="J291" s="10">
        <v>0</v>
      </c>
      <c r="K291" s="10">
        <f t="shared" si="24"/>
        <v>725.12103999999999</v>
      </c>
      <c r="L291" s="10">
        <f t="shared" si="25"/>
        <v>8423.2200400000002</v>
      </c>
      <c r="M291" s="10">
        <f t="shared" si="26"/>
        <v>1.8671841801120015</v>
      </c>
      <c r="N291" s="10">
        <f t="shared" si="27"/>
        <v>8423.2200400000002</v>
      </c>
      <c r="O291" s="10">
        <f t="shared" si="28"/>
        <v>725.12103999999999</v>
      </c>
      <c r="P291" s="10">
        <f t="shared" si="29"/>
        <v>1.8671841801120015</v>
      </c>
    </row>
    <row r="292" spans="1:16" ht="38.25">
      <c r="A292" s="5" t="s">
        <v>175</v>
      </c>
      <c r="B292" s="6" t="s">
        <v>176</v>
      </c>
      <c r="C292" s="7">
        <v>400.02800000000002</v>
      </c>
      <c r="D292" s="7">
        <v>1539.6279999999999</v>
      </c>
      <c r="E292" s="7">
        <v>200</v>
      </c>
      <c r="F292" s="7">
        <v>10.700100000000001</v>
      </c>
      <c r="G292" s="7">
        <v>0</v>
      </c>
      <c r="H292" s="7">
        <v>10.700100000000001</v>
      </c>
      <c r="I292" s="7">
        <v>0</v>
      </c>
      <c r="J292" s="7">
        <v>0</v>
      </c>
      <c r="K292" s="7">
        <f t="shared" si="24"/>
        <v>189.29990000000001</v>
      </c>
      <c r="L292" s="7">
        <f t="shared" si="25"/>
        <v>1528.9278999999999</v>
      </c>
      <c r="M292" s="7">
        <f t="shared" si="26"/>
        <v>5.3500500000000004</v>
      </c>
      <c r="N292" s="7">
        <f t="shared" si="27"/>
        <v>1528.9278999999999</v>
      </c>
      <c r="O292" s="7">
        <f t="shared" si="28"/>
        <v>189.29990000000001</v>
      </c>
      <c r="P292" s="7">
        <f t="shared" si="29"/>
        <v>5.3500500000000004</v>
      </c>
    </row>
    <row r="293" spans="1:16">
      <c r="A293" s="8" t="s">
        <v>29</v>
      </c>
      <c r="B293" s="9" t="s">
        <v>30</v>
      </c>
      <c r="C293" s="10">
        <v>0.36</v>
      </c>
      <c r="D293" s="10">
        <v>0.36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0.36</v>
      </c>
      <c r="M293" s="10">
        <f t="shared" si="26"/>
        <v>0</v>
      </c>
      <c r="N293" s="10">
        <f t="shared" si="27"/>
        <v>0.36</v>
      </c>
      <c r="O293" s="10">
        <f t="shared" si="28"/>
        <v>0</v>
      </c>
      <c r="P293" s="10">
        <f t="shared" si="29"/>
        <v>0</v>
      </c>
    </row>
    <row r="294" spans="1:16">
      <c r="A294" s="8" t="s">
        <v>86</v>
      </c>
      <c r="B294" s="9" t="s">
        <v>87</v>
      </c>
      <c r="C294" s="10">
        <v>399.66800000000001</v>
      </c>
      <c r="D294" s="10">
        <v>1539.268</v>
      </c>
      <c r="E294" s="10">
        <v>200</v>
      </c>
      <c r="F294" s="10">
        <v>10.700100000000001</v>
      </c>
      <c r="G294" s="10">
        <v>0</v>
      </c>
      <c r="H294" s="10">
        <v>10.700100000000001</v>
      </c>
      <c r="I294" s="10">
        <v>0</v>
      </c>
      <c r="J294" s="10">
        <v>0</v>
      </c>
      <c r="K294" s="10">
        <f t="shared" si="24"/>
        <v>189.29990000000001</v>
      </c>
      <c r="L294" s="10">
        <f t="shared" si="25"/>
        <v>1528.5679</v>
      </c>
      <c r="M294" s="10">
        <f t="shared" si="26"/>
        <v>5.3500500000000004</v>
      </c>
      <c r="N294" s="10">
        <f t="shared" si="27"/>
        <v>1528.5679</v>
      </c>
      <c r="O294" s="10">
        <f t="shared" si="28"/>
        <v>189.29990000000001</v>
      </c>
      <c r="P294" s="10">
        <f t="shared" si="29"/>
        <v>5.3500500000000004</v>
      </c>
    </row>
    <row r="295" spans="1:16" ht="38.25">
      <c r="A295" s="5" t="s">
        <v>177</v>
      </c>
      <c r="B295" s="6" t="s">
        <v>178</v>
      </c>
      <c r="C295" s="7">
        <v>191.74900000000002</v>
      </c>
      <c r="D295" s="7">
        <v>191.74900000000002</v>
      </c>
      <c r="E295" s="7">
        <v>15.978999999999999</v>
      </c>
      <c r="F295" s="7">
        <v>-4.8399999999999999E-2</v>
      </c>
      <c r="G295" s="7">
        <v>0</v>
      </c>
      <c r="H295" s="7">
        <v>-4.8399999999999999E-2</v>
      </c>
      <c r="I295" s="7">
        <v>0</v>
      </c>
      <c r="J295" s="7">
        <v>0</v>
      </c>
      <c r="K295" s="7">
        <f t="shared" si="24"/>
        <v>16.0274</v>
      </c>
      <c r="L295" s="7">
        <f t="shared" si="25"/>
        <v>191.79740000000001</v>
      </c>
      <c r="M295" s="7">
        <f t="shared" si="26"/>
        <v>-0.30289755303836285</v>
      </c>
      <c r="N295" s="7">
        <f t="shared" si="27"/>
        <v>191.79740000000001</v>
      </c>
      <c r="O295" s="7">
        <f t="shared" si="28"/>
        <v>16.0274</v>
      </c>
      <c r="P295" s="7">
        <f t="shared" si="29"/>
        <v>-0.30289755303836285</v>
      </c>
    </row>
    <row r="296" spans="1:16">
      <c r="A296" s="8" t="s">
        <v>29</v>
      </c>
      <c r="B296" s="9" t="s">
        <v>30</v>
      </c>
      <c r="C296" s="10">
        <v>0.24</v>
      </c>
      <c r="D296" s="10">
        <v>0.24</v>
      </c>
      <c r="E296" s="10">
        <v>0.02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0.02</v>
      </c>
      <c r="L296" s="10">
        <f t="shared" si="25"/>
        <v>0.24</v>
      </c>
      <c r="M296" s="10">
        <f t="shared" si="26"/>
        <v>0</v>
      </c>
      <c r="N296" s="10">
        <f t="shared" si="27"/>
        <v>0.24</v>
      </c>
      <c r="O296" s="10">
        <f t="shared" si="28"/>
        <v>0.02</v>
      </c>
      <c r="P296" s="10">
        <f t="shared" si="29"/>
        <v>0</v>
      </c>
    </row>
    <row r="297" spans="1:16">
      <c r="A297" s="8" t="s">
        <v>86</v>
      </c>
      <c r="B297" s="9" t="s">
        <v>87</v>
      </c>
      <c r="C297" s="10">
        <v>191.50900000000001</v>
      </c>
      <c r="D297" s="10">
        <v>191.50900000000001</v>
      </c>
      <c r="E297" s="10">
        <v>15.959</v>
      </c>
      <c r="F297" s="10">
        <v>-4.8399999999999999E-2</v>
      </c>
      <c r="G297" s="10">
        <v>0</v>
      </c>
      <c r="H297" s="10">
        <v>-4.8399999999999999E-2</v>
      </c>
      <c r="I297" s="10">
        <v>0</v>
      </c>
      <c r="J297" s="10">
        <v>0</v>
      </c>
      <c r="K297" s="10">
        <f t="shared" si="24"/>
        <v>16.007400000000001</v>
      </c>
      <c r="L297" s="10">
        <f t="shared" si="25"/>
        <v>191.5574</v>
      </c>
      <c r="M297" s="10">
        <f t="shared" si="26"/>
        <v>-0.30327714769095809</v>
      </c>
      <c r="N297" s="10">
        <f t="shared" si="27"/>
        <v>191.5574</v>
      </c>
      <c r="O297" s="10">
        <f t="shared" si="28"/>
        <v>16.007400000000001</v>
      </c>
      <c r="P297" s="10">
        <f t="shared" si="29"/>
        <v>-0.30327714769095809</v>
      </c>
    </row>
    <row r="298" spans="1:16" ht="63.75">
      <c r="A298" s="5" t="s">
        <v>179</v>
      </c>
      <c r="B298" s="6" t="s">
        <v>180</v>
      </c>
      <c r="C298" s="7">
        <v>0</v>
      </c>
      <c r="D298" s="7">
        <v>450</v>
      </c>
      <c r="E298" s="7">
        <v>50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50</v>
      </c>
      <c r="L298" s="7">
        <f t="shared" si="25"/>
        <v>450</v>
      </c>
      <c r="M298" s="7">
        <f t="shared" si="26"/>
        <v>0</v>
      </c>
      <c r="N298" s="7">
        <f t="shared" si="27"/>
        <v>450</v>
      </c>
      <c r="O298" s="7">
        <f t="shared" si="28"/>
        <v>50</v>
      </c>
      <c r="P298" s="7">
        <f t="shared" si="29"/>
        <v>0</v>
      </c>
    </row>
    <row r="299" spans="1:16">
      <c r="A299" s="8" t="s">
        <v>29</v>
      </c>
      <c r="B299" s="9" t="s">
        <v>30</v>
      </c>
      <c r="C299" s="10">
        <v>0</v>
      </c>
      <c r="D299" s="10">
        <v>0.45</v>
      </c>
      <c r="E299" s="10">
        <v>0.05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0.05</v>
      </c>
      <c r="L299" s="10">
        <f t="shared" si="25"/>
        <v>0.45</v>
      </c>
      <c r="M299" s="10">
        <f t="shared" si="26"/>
        <v>0</v>
      </c>
      <c r="N299" s="10">
        <f t="shared" si="27"/>
        <v>0.45</v>
      </c>
      <c r="O299" s="10">
        <f t="shared" si="28"/>
        <v>0.05</v>
      </c>
      <c r="P299" s="10">
        <f t="shared" si="29"/>
        <v>0</v>
      </c>
    </row>
    <row r="300" spans="1:16">
      <c r="A300" s="8" t="s">
        <v>86</v>
      </c>
      <c r="B300" s="9" t="s">
        <v>87</v>
      </c>
      <c r="C300" s="10">
        <v>0</v>
      </c>
      <c r="D300" s="10">
        <v>449.55</v>
      </c>
      <c r="E300" s="10">
        <v>49.95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49.95</v>
      </c>
      <c r="L300" s="10">
        <f t="shared" si="25"/>
        <v>449.55</v>
      </c>
      <c r="M300" s="10">
        <f t="shared" si="26"/>
        <v>0</v>
      </c>
      <c r="N300" s="10">
        <f t="shared" si="27"/>
        <v>449.55</v>
      </c>
      <c r="O300" s="10">
        <f t="shared" si="28"/>
        <v>49.95</v>
      </c>
      <c r="P300" s="10">
        <f t="shared" si="29"/>
        <v>0</v>
      </c>
    </row>
    <row r="301" spans="1:16" ht="25.5">
      <c r="A301" s="5" t="s">
        <v>181</v>
      </c>
      <c r="B301" s="6" t="s">
        <v>182</v>
      </c>
      <c r="C301" s="7">
        <v>0</v>
      </c>
      <c r="D301" s="7">
        <v>18711.899999999998</v>
      </c>
      <c r="E301" s="7">
        <v>2079.1</v>
      </c>
      <c r="F301" s="7">
        <v>17</v>
      </c>
      <c r="G301" s="7">
        <v>0</v>
      </c>
      <c r="H301" s="7">
        <v>17</v>
      </c>
      <c r="I301" s="7">
        <v>0</v>
      </c>
      <c r="J301" s="7">
        <v>0</v>
      </c>
      <c r="K301" s="7">
        <f t="shared" si="24"/>
        <v>2062.1</v>
      </c>
      <c r="L301" s="7">
        <f t="shared" si="25"/>
        <v>18694.899999999998</v>
      </c>
      <c r="M301" s="7">
        <f t="shared" si="26"/>
        <v>0.81766148814390849</v>
      </c>
      <c r="N301" s="7">
        <f t="shared" si="27"/>
        <v>18694.899999999998</v>
      </c>
      <c r="O301" s="7">
        <f t="shared" si="28"/>
        <v>2062.1</v>
      </c>
      <c r="P301" s="7">
        <f t="shared" si="29"/>
        <v>0.81766148814390849</v>
      </c>
    </row>
    <row r="302" spans="1:16">
      <c r="A302" s="8" t="s">
        <v>29</v>
      </c>
      <c r="B302" s="9" t="s">
        <v>30</v>
      </c>
      <c r="C302" s="10">
        <v>0</v>
      </c>
      <c r="D302" s="10">
        <v>0.13500000000000001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0.13500000000000001</v>
      </c>
      <c r="M302" s="10">
        <f t="shared" si="26"/>
        <v>0</v>
      </c>
      <c r="N302" s="10">
        <f t="shared" si="27"/>
        <v>0.13500000000000001</v>
      </c>
      <c r="O302" s="10">
        <f t="shared" si="28"/>
        <v>0</v>
      </c>
      <c r="P302" s="10">
        <f t="shared" si="29"/>
        <v>0</v>
      </c>
    </row>
    <row r="303" spans="1:16">
      <c r="A303" s="8" t="s">
        <v>86</v>
      </c>
      <c r="B303" s="9" t="s">
        <v>87</v>
      </c>
      <c r="C303" s="10">
        <v>0</v>
      </c>
      <c r="D303" s="10">
        <v>18711.764999999999</v>
      </c>
      <c r="E303" s="10">
        <v>2079.1</v>
      </c>
      <c r="F303" s="10">
        <v>17</v>
      </c>
      <c r="G303" s="10">
        <v>0</v>
      </c>
      <c r="H303" s="10">
        <v>17</v>
      </c>
      <c r="I303" s="10">
        <v>0</v>
      </c>
      <c r="J303" s="10">
        <v>0</v>
      </c>
      <c r="K303" s="10">
        <f t="shared" si="24"/>
        <v>2062.1</v>
      </c>
      <c r="L303" s="10">
        <f t="shared" si="25"/>
        <v>18694.764999999999</v>
      </c>
      <c r="M303" s="10">
        <f t="shared" si="26"/>
        <v>0.81766148814390849</v>
      </c>
      <c r="N303" s="10">
        <f t="shared" si="27"/>
        <v>18694.764999999999</v>
      </c>
      <c r="O303" s="10">
        <f t="shared" si="28"/>
        <v>2062.1</v>
      </c>
      <c r="P303" s="10">
        <f t="shared" si="29"/>
        <v>0.81766148814390849</v>
      </c>
    </row>
    <row r="304" spans="1:16" ht="51">
      <c r="A304" s="5" t="s">
        <v>183</v>
      </c>
      <c r="B304" s="6" t="s">
        <v>184</v>
      </c>
      <c r="C304" s="7">
        <v>17274.925780000005</v>
      </c>
      <c r="D304" s="7">
        <v>17233.525780000004</v>
      </c>
      <c r="E304" s="7">
        <v>1317.1179999999999</v>
      </c>
      <c r="F304" s="7">
        <v>537.3583000000001</v>
      </c>
      <c r="G304" s="7">
        <v>0</v>
      </c>
      <c r="H304" s="7">
        <v>562.34586000000002</v>
      </c>
      <c r="I304" s="7">
        <v>0</v>
      </c>
      <c r="J304" s="7">
        <v>0</v>
      </c>
      <c r="K304" s="7">
        <f t="shared" si="24"/>
        <v>779.75969999999984</v>
      </c>
      <c r="L304" s="7">
        <f t="shared" si="25"/>
        <v>16696.167480000004</v>
      </c>
      <c r="M304" s="7">
        <f t="shared" si="26"/>
        <v>40.798037837156585</v>
      </c>
      <c r="N304" s="7">
        <f t="shared" si="27"/>
        <v>16671.179920000002</v>
      </c>
      <c r="O304" s="7">
        <f t="shared" si="28"/>
        <v>754.77213999999992</v>
      </c>
      <c r="P304" s="7">
        <f t="shared" si="29"/>
        <v>42.695176893793878</v>
      </c>
    </row>
    <row r="305" spans="1:16">
      <c r="A305" s="8" t="s">
        <v>23</v>
      </c>
      <c r="B305" s="9" t="s">
        <v>24</v>
      </c>
      <c r="C305" s="10">
        <v>11711.492</v>
      </c>
      <c r="D305" s="10">
        <v>12053.592000000001</v>
      </c>
      <c r="E305" s="10">
        <v>973.69200000000001</v>
      </c>
      <c r="F305" s="10">
        <v>371.74903000000006</v>
      </c>
      <c r="G305" s="10">
        <v>0</v>
      </c>
      <c r="H305" s="10">
        <v>371.74903000000006</v>
      </c>
      <c r="I305" s="10">
        <v>0</v>
      </c>
      <c r="J305" s="10">
        <v>0</v>
      </c>
      <c r="K305" s="10">
        <f t="shared" si="24"/>
        <v>601.94296999999995</v>
      </c>
      <c r="L305" s="10">
        <f t="shared" si="25"/>
        <v>11681.84297</v>
      </c>
      <c r="M305" s="10">
        <f t="shared" si="26"/>
        <v>38.179324673510727</v>
      </c>
      <c r="N305" s="10">
        <f t="shared" si="27"/>
        <v>11681.84297</v>
      </c>
      <c r="O305" s="10">
        <f t="shared" si="28"/>
        <v>601.94296999999995</v>
      </c>
      <c r="P305" s="10">
        <f t="shared" si="29"/>
        <v>38.179324673510727</v>
      </c>
    </row>
    <row r="306" spans="1:16">
      <c r="A306" s="8" t="s">
        <v>25</v>
      </c>
      <c r="B306" s="9" t="s">
        <v>26</v>
      </c>
      <c r="C306" s="10">
        <v>2691.2314200000001</v>
      </c>
      <c r="D306" s="10">
        <v>2607.7614199999998</v>
      </c>
      <c r="E306" s="10">
        <v>237.11600000000001</v>
      </c>
      <c r="F306" s="10">
        <v>60.39479</v>
      </c>
      <c r="G306" s="10">
        <v>0</v>
      </c>
      <c r="H306" s="10">
        <v>60.39479</v>
      </c>
      <c r="I306" s="10">
        <v>0</v>
      </c>
      <c r="J306" s="10">
        <v>0</v>
      </c>
      <c r="K306" s="10">
        <f t="shared" si="24"/>
        <v>176.72121000000001</v>
      </c>
      <c r="L306" s="10">
        <f t="shared" si="25"/>
        <v>2547.36663</v>
      </c>
      <c r="M306" s="10">
        <f t="shared" si="26"/>
        <v>25.47056714856863</v>
      </c>
      <c r="N306" s="10">
        <f t="shared" si="27"/>
        <v>2547.36663</v>
      </c>
      <c r="O306" s="10">
        <f t="shared" si="28"/>
        <v>176.72121000000001</v>
      </c>
      <c r="P306" s="10">
        <f t="shared" si="29"/>
        <v>25.47056714856863</v>
      </c>
    </row>
    <row r="307" spans="1:16">
      <c r="A307" s="8" t="s">
        <v>27</v>
      </c>
      <c r="B307" s="9" t="s">
        <v>28</v>
      </c>
      <c r="C307" s="10">
        <v>435.32171999999997</v>
      </c>
      <c r="D307" s="10">
        <v>518.79171999999994</v>
      </c>
      <c r="E307" s="10">
        <v>20</v>
      </c>
      <c r="F307" s="10">
        <v>22.244299999999999</v>
      </c>
      <c r="G307" s="10">
        <v>0</v>
      </c>
      <c r="H307" s="10">
        <v>46.084300000000006</v>
      </c>
      <c r="I307" s="10">
        <v>0</v>
      </c>
      <c r="J307" s="10">
        <v>0</v>
      </c>
      <c r="K307" s="10">
        <f t="shared" si="24"/>
        <v>-2.2442999999999991</v>
      </c>
      <c r="L307" s="10">
        <f t="shared" si="25"/>
        <v>496.54741999999993</v>
      </c>
      <c r="M307" s="10">
        <f t="shared" si="26"/>
        <v>111.22149999999999</v>
      </c>
      <c r="N307" s="10">
        <f t="shared" si="27"/>
        <v>472.70741999999996</v>
      </c>
      <c r="O307" s="10">
        <f t="shared" si="28"/>
        <v>-26.084300000000006</v>
      </c>
      <c r="P307" s="10">
        <f t="shared" si="29"/>
        <v>230.42150000000001</v>
      </c>
    </row>
    <row r="308" spans="1:16">
      <c r="A308" s="8" t="s">
        <v>78</v>
      </c>
      <c r="B308" s="9" t="s">
        <v>79</v>
      </c>
      <c r="C308" s="10">
        <v>3.7</v>
      </c>
      <c r="D308" s="10">
        <v>3.7</v>
      </c>
      <c r="E308" s="10">
        <v>0.3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0.3</v>
      </c>
      <c r="L308" s="10">
        <f t="shared" si="25"/>
        <v>3.7</v>
      </c>
      <c r="M308" s="10">
        <f t="shared" si="26"/>
        <v>0</v>
      </c>
      <c r="N308" s="10">
        <f t="shared" si="27"/>
        <v>3.7</v>
      </c>
      <c r="O308" s="10">
        <f t="shared" si="28"/>
        <v>0.3</v>
      </c>
      <c r="P308" s="10">
        <f t="shared" si="29"/>
        <v>0</v>
      </c>
    </row>
    <row r="309" spans="1:16">
      <c r="A309" s="8" t="s">
        <v>80</v>
      </c>
      <c r="B309" s="9" t="s">
        <v>81</v>
      </c>
      <c r="C309" s="10">
        <v>875</v>
      </c>
      <c r="D309" s="10">
        <v>875</v>
      </c>
      <c r="E309" s="10">
        <v>41.81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41.81</v>
      </c>
      <c r="L309" s="10">
        <f t="shared" si="25"/>
        <v>875</v>
      </c>
      <c r="M309" s="10">
        <f t="shared" si="26"/>
        <v>0</v>
      </c>
      <c r="N309" s="10">
        <f t="shared" si="27"/>
        <v>875</v>
      </c>
      <c r="O309" s="10">
        <f t="shared" si="28"/>
        <v>41.81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148.98064000000002</v>
      </c>
      <c r="D310" s="10">
        <v>148.98064000000002</v>
      </c>
      <c r="E310" s="10">
        <v>10</v>
      </c>
      <c r="F310" s="10">
        <v>4.3950000000000005</v>
      </c>
      <c r="G310" s="10">
        <v>0</v>
      </c>
      <c r="H310" s="10">
        <v>4.3950000000000005</v>
      </c>
      <c r="I310" s="10">
        <v>0</v>
      </c>
      <c r="J310" s="10">
        <v>0</v>
      </c>
      <c r="K310" s="10">
        <f t="shared" si="24"/>
        <v>5.6049999999999995</v>
      </c>
      <c r="L310" s="10">
        <f t="shared" si="25"/>
        <v>144.58564000000001</v>
      </c>
      <c r="M310" s="10">
        <f t="shared" si="26"/>
        <v>43.95</v>
      </c>
      <c r="N310" s="10">
        <f t="shared" si="27"/>
        <v>144.58564000000001</v>
      </c>
      <c r="O310" s="10">
        <f t="shared" si="28"/>
        <v>5.6049999999999995</v>
      </c>
      <c r="P310" s="10">
        <f t="shared" si="29"/>
        <v>43.95</v>
      </c>
    </row>
    <row r="311" spans="1:16">
      <c r="A311" s="8" t="s">
        <v>31</v>
      </c>
      <c r="B311" s="9" t="s">
        <v>32</v>
      </c>
      <c r="C311" s="10">
        <v>264.7</v>
      </c>
      <c r="D311" s="10">
        <v>134.1</v>
      </c>
      <c r="E311" s="10">
        <v>0</v>
      </c>
      <c r="F311" s="10">
        <v>12.14368</v>
      </c>
      <c r="G311" s="10">
        <v>0</v>
      </c>
      <c r="H311" s="10">
        <v>12.14368</v>
      </c>
      <c r="I311" s="10">
        <v>0</v>
      </c>
      <c r="J311" s="10">
        <v>0</v>
      </c>
      <c r="K311" s="10">
        <f t="shared" si="24"/>
        <v>-12.14368</v>
      </c>
      <c r="L311" s="10">
        <f t="shared" si="25"/>
        <v>121.95631999999999</v>
      </c>
      <c r="M311" s="10">
        <f t="shared" si="26"/>
        <v>0</v>
      </c>
      <c r="N311" s="10">
        <f t="shared" si="27"/>
        <v>121.95631999999999</v>
      </c>
      <c r="O311" s="10">
        <f t="shared" si="28"/>
        <v>-12.14368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471.2</v>
      </c>
      <c r="D312" s="10">
        <v>219.69400000000002</v>
      </c>
      <c r="E312" s="10">
        <v>30</v>
      </c>
      <c r="F312" s="10">
        <v>64.118560000000002</v>
      </c>
      <c r="G312" s="10">
        <v>0</v>
      </c>
      <c r="H312" s="10">
        <v>64.118560000000002</v>
      </c>
      <c r="I312" s="10">
        <v>0</v>
      </c>
      <c r="J312" s="10">
        <v>0</v>
      </c>
      <c r="K312" s="10">
        <f t="shared" si="24"/>
        <v>-34.118560000000002</v>
      </c>
      <c r="L312" s="10">
        <f t="shared" si="25"/>
        <v>155.57544000000001</v>
      </c>
      <c r="M312" s="10">
        <f t="shared" si="26"/>
        <v>213.72853333333333</v>
      </c>
      <c r="N312" s="10">
        <f t="shared" si="27"/>
        <v>155.57544000000001</v>
      </c>
      <c r="O312" s="10">
        <f t="shared" si="28"/>
        <v>-34.118560000000002</v>
      </c>
      <c r="P312" s="10">
        <f t="shared" si="29"/>
        <v>213.72853333333333</v>
      </c>
    </row>
    <row r="313" spans="1:16">
      <c r="A313" s="8" t="s">
        <v>35</v>
      </c>
      <c r="B313" s="9" t="s">
        <v>36</v>
      </c>
      <c r="C313" s="10">
        <v>10.4</v>
      </c>
      <c r="D313" s="10">
        <v>9.0060000000000002</v>
      </c>
      <c r="E313" s="10">
        <v>0.8</v>
      </c>
      <c r="F313" s="10">
        <v>0</v>
      </c>
      <c r="G313" s="10">
        <v>0</v>
      </c>
      <c r="H313" s="10">
        <v>1.1475599999999999</v>
      </c>
      <c r="I313" s="10">
        <v>0</v>
      </c>
      <c r="J313" s="10">
        <v>0</v>
      </c>
      <c r="K313" s="10">
        <f t="shared" si="24"/>
        <v>0.8</v>
      </c>
      <c r="L313" s="10">
        <f t="shared" si="25"/>
        <v>9.0060000000000002</v>
      </c>
      <c r="M313" s="10">
        <f t="shared" si="26"/>
        <v>0</v>
      </c>
      <c r="N313" s="10">
        <f t="shared" si="27"/>
        <v>7.8584399999999999</v>
      </c>
      <c r="O313" s="10">
        <f t="shared" si="28"/>
        <v>-0.34755999999999987</v>
      </c>
      <c r="P313" s="10">
        <f t="shared" si="29"/>
        <v>143.44499999999996</v>
      </c>
    </row>
    <row r="314" spans="1:16">
      <c r="A314" s="8" t="s">
        <v>37</v>
      </c>
      <c r="B314" s="9" t="s">
        <v>38</v>
      </c>
      <c r="C314" s="10">
        <v>41.9</v>
      </c>
      <c r="D314" s="10">
        <v>41.9</v>
      </c>
      <c r="E314" s="10">
        <v>3.4</v>
      </c>
      <c r="F314" s="10">
        <v>2.3129400000000002</v>
      </c>
      <c r="G314" s="10">
        <v>0</v>
      </c>
      <c r="H314" s="10">
        <v>2.3129400000000002</v>
      </c>
      <c r="I314" s="10">
        <v>0</v>
      </c>
      <c r="J314" s="10">
        <v>0</v>
      </c>
      <c r="K314" s="10">
        <f t="shared" si="24"/>
        <v>1.0870599999999997</v>
      </c>
      <c r="L314" s="10">
        <f t="shared" si="25"/>
        <v>39.587060000000001</v>
      </c>
      <c r="M314" s="10">
        <f t="shared" si="26"/>
        <v>68.027647058823533</v>
      </c>
      <c r="N314" s="10">
        <f t="shared" si="27"/>
        <v>39.587060000000001</v>
      </c>
      <c r="O314" s="10">
        <f t="shared" si="28"/>
        <v>1.0870599999999997</v>
      </c>
      <c r="P314" s="10">
        <f t="shared" si="29"/>
        <v>68.027647058823533</v>
      </c>
    </row>
    <row r="315" spans="1:16">
      <c r="A315" s="8" t="s">
        <v>86</v>
      </c>
      <c r="B315" s="9" t="s">
        <v>87</v>
      </c>
      <c r="C315" s="10">
        <v>621</v>
      </c>
      <c r="D315" s="10">
        <v>621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621</v>
      </c>
      <c r="M315" s="10">
        <f t="shared" si="26"/>
        <v>0</v>
      </c>
      <c r="N315" s="10">
        <f t="shared" si="27"/>
        <v>621</v>
      </c>
      <c r="O315" s="10">
        <f t="shared" si="28"/>
        <v>0</v>
      </c>
      <c r="P315" s="10">
        <f t="shared" si="29"/>
        <v>0</v>
      </c>
    </row>
    <row r="316" spans="1:16" ht="25.5">
      <c r="A316" s="5" t="s">
        <v>185</v>
      </c>
      <c r="B316" s="6" t="s">
        <v>186</v>
      </c>
      <c r="C316" s="7">
        <v>2515.5236999999993</v>
      </c>
      <c r="D316" s="7">
        <v>2691.6236999999996</v>
      </c>
      <c r="E316" s="7">
        <v>195.98999999999995</v>
      </c>
      <c r="F316" s="7">
        <v>317.4778</v>
      </c>
      <c r="G316" s="7">
        <v>0</v>
      </c>
      <c r="H316" s="7">
        <v>398.82862</v>
      </c>
      <c r="I316" s="7">
        <v>0</v>
      </c>
      <c r="J316" s="7">
        <v>0</v>
      </c>
      <c r="K316" s="7">
        <f t="shared" si="24"/>
        <v>-121.48780000000005</v>
      </c>
      <c r="L316" s="7">
        <f t="shared" si="25"/>
        <v>2374.1458999999995</v>
      </c>
      <c r="M316" s="7">
        <f t="shared" si="26"/>
        <v>161.98673401704173</v>
      </c>
      <c r="N316" s="7">
        <f t="shared" si="27"/>
        <v>2292.7950799999999</v>
      </c>
      <c r="O316" s="7">
        <f t="shared" si="28"/>
        <v>-202.83862000000005</v>
      </c>
      <c r="P316" s="7">
        <f t="shared" si="29"/>
        <v>203.49437216184504</v>
      </c>
    </row>
    <row r="317" spans="1:16">
      <c r="A317" s="8" t="s">
        <v>23</v>
      </c>
      <c r="B317" s="9" t="s">
        <v>24</v>
      </c>
      <c r="C317" s="10">
        <v>1846.9069999999999</v>
      </c>
      <c r="D317" s="10">
        <v>1846.9069999999999</v>
      </c>
      <c r="E317" s="10">
        <v>151.80000000000001</v>
      </c>
      <c r="F317" s="10">
        <v>86.548400000000001</v>
      </c>
      <c r="G317" s="10">
        <v>0</v>
      </c>
      <c r="H317" s="10">
        <v>153.2294</v>
      </c>
      <c r="I317" s="10">
        <v>0</v>
      </c>
      <c r="J317" s="10">
        <v>0</v>
      </c>
      <c r="K317" s="10">
        <f t="shared" si="24"/>
        <v>65.25160000000001</v>
      </c>
      <c r="L317" s="10">
        <f t="shared" si="25"/>
        <v>1760.3586</v>
      </c>
      <c r="M317" s="10">
        <f t="shared" si="26"/>
        <v>57.014756258234513</v>
      </c>
      <c r="N317" s="10">
        <f t="shared" si="27"/>
        <v>1693.6776</v>
      </c>
      <c r="O317" s="10">
        <f t="shared" si="28"/>
        <v>-1.4293999999999869</v>
      </c>
      <c r="P317" s="10">
        <f t="shared" si="29"/>
        <v>100.94163372859025</v>
      </c>
    </row>
    <row r="318" spans="1:16">
      <c r="A318" s="8" t="s">
        <v>25</v>
      </c>
      <c r="B318" s="9" t="s">
        <v>26</v>
      </c>
      <c r="C318" s="10">
        <v>420.71962000000002</v>
      </c>
      <c r="D318" s="10">
        <v>395.31961999999999</v>
      </c>
      <c r="E318" s="10">
        <v>30.39</v>
      </c>
      <c r="F318" s="10">
        <v>14.129440000000001</v>
      </c>
      <c r="G318" s="10">
        <v>0</v>
      </c>
      <c r="H318" s="10">
        <v>28.79926</v>
      </c>
      <c r="I318" s="10">
        <v>0</v>
      </c>
      <c r="J318" s="10">
        <v>0</v>
      </c>
      <c r="K318" s="10">
        <f t="shared" si="24"/>
        <v>16.260559999999998</v>
      </c>
      <c r="L318" s="10">
        <f t="shared" si="25"/>
        <v>381.19018</v>
      </c>
      <c r="M318" s="10">
        <f t="shared" si="26"/>
        <v>46.493715037841397</v>
      </c>
      <c r="N318" s="10">
        <f t="shared" si="27"/>
        <v>366.52035999999998</v>
      </c>
      <c r="O318" s="10">
        <f t="shared" si="28"/>
        <v>1.5907400000000003</v>
      </c>
      <c r="P318" s="10">
        <f t="shared" si="29"/>
        <v>94.765580783152345</v>
      </c>
    </row>
    <row r="319" spans="1:16">
      <c r="A319" s="8" t="s">
        <v>27</v>
      </c>
      <c r="B319" s="9" t="s">
        <v>28</v>
      </c>
      <c r="C319" s="10">
        <v>118.40978</v>
      </c>
      <c r="D319" s="10">
        <v>135.90978000000001</v>
      </c>
      <c r="E319" s="10">
        <v>11.700000000000001</v>
      </c>
      <c r="F319" s="10">
        <v>17.699069999999999</v>
      </c>
      <c r="G319" s="10">
        <v>0</v>
      </c>
      <c r="H319" s="10">
        <v>17.699069999999999</v>
      </c>
      <c r="I319" s="10">
        <v>0</v>
      </c>
      <c r="J319" s="10">
        <v>0</v>
      </c>
      <c r="K319" s="10">
        <f t="shared" si="24"/>
        <v>-5.9990699999999979</v>
      </c>
      <c r="L319" s="10">
        <f t="shared" si="25"/>
        <v>118.21071000000001</v>
      </c>
      <c r="M319" s="10">
        <f t="shared" si="26"/>
        <v>151.27410256410255</v>
      </c>
      <c r="N319" s="10">
        <f t="shared" si="27"/>
        <v>118.21071000000001</v>
      </c>
      <c r="O319" s="10">
        <f t="shared" si="28"/>
        <v>-5.9990699999999979</v>
      </c>
      <c r="P319" s="10">
        <f t="shared" si="29"/>
        <v>151.27410256410255</v>
      </c>
    </row>
    <row r="320" spans="1:16">
      <c r="A320" s="8" t="s">
        <v>78</v>
      </c>
      <c r="B320" s="9" t="s">
        <v>79</v>
      </c>
      <c r="C320" s="10">
        <v>4.7</v>
      </c>
      <c r="D320" s="10">
        <v>4.7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</v>
      </c>
      <c r="L320" s="10">
        <f t="shared" si="25"/>
        <v>4.7</v>
      </c>
      <c r="M320" s="10">
        <f t="shared" si="26"/>
        <v>0</v>
      </c>
      <c r="N320" s="10">
        <f t="shared" si="27"/>
        <v>4.7</v>
      </c>
      <c r="O320" s="10">
        <f t="shared" si="28"/>
        <v>0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41.887300000000003</v>
      </c>
      <c r="D321" s="10">
        <v>244.3073</v>
      </c>
      <c r="E321" s="10">
        <v>1.1599999999999999</v>
      </c>
      <c r="F321" s="10">
        <v>199.10089000000002</v>
      </c>
      <c r="G321" s="10">
        <v>0</v>
      </c>
      <c r="H321" s="10">
        <v>199.10089000000002</v>
      </c>
      <c r="I321" s="10">
        <v>0</v>
      </c>
      <c r="J321" s="10">
        <v>0</v>
      </c>
      <c r="K321" s="10">
        <f t="shared" si="24"/>
        <v>-197.94089000000002</v>
      </c>
      <c r="L321" s="10">
        <f t="shared" si="25"/>
        <v>45.206409999999977</v>
      </c>
      <c r="M321" s="10">
        <f t="shared" si="26"/>
        <v>17163.869827586212</v>
      </c>
      <c r="N321" s="10">
        <f t="shared" si="27"/>
        <v>45.206409999999977</v>
      </c>
      <c r="O321" s="10">
        <f t="shared" si="28"/>
        <v>-197.94089000000002</v>
      </c>
      <c r="P321" s="10">
        <f t="shared" si="29"/>
        <v>17163.869827586212</v>
      </c>
    </row>
    <row r="322" spans="1:16">
      <c r="A322" s="8" t="s">
        <v>33</v>
      </c>
      <c r="B322" s="9" t="s">
        <v>34</v>
      </c>
      <c r="C322" s="10">
        <v>64</v>
      </c>
      <c r="D322" s="10">
        <v>44.550000000000004</v>
      </c>
      <c r="E322" s="10">
        <v>0.70000000000000007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0.70000000000000007</v>
      </c>
      <c r="L322" s="10">
        <f t="shared" si="25"/>
        <v>44.550000000000004</v>
      </c>
      <c r="M322" s="10">
        <f t="shared" si="26"/>
        <v>0</v>
      </c>
      <c r="N322" s="10">
        <f t="shared" si="27"/>
        <v>44.550000000000004</v>
      </c>
      <c r="O322" s="10">
        <f t="shared" si="28"/>
        <v>0.70000000000000007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3.7</v>
      </c>
      <c r="D323" s="10">
        <v>2.8000000000000003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2.8000000000000003</v>
      </c>
      <c r="M323" s="10">
        <f t="shared" si="26"/>
        <v>0</v>
      </c>
      <c r="N323" s="10">
        <f t="shared" si="27"/>
        <v>2.8000000000000003</v>
      </c>
      <c r="O323" s="10">
        <f t="shared" si="28"/>
        <v>0</v>
      </c>
      <c r="P323" s="10">
        <f t="shared" si="29"/>
        <v>0</v>
      </c>
    </row>
    <row r="324" spans="1:16">
      <c r="A324" s="8" t="s">
        <v>37</v>
      </c>
      <c r="B324" s="9" t="s">
        <v>38</v>
      </c>
      <c r="C324" s="10">
        <v>15.200000000000001</v>
      </c>
      <c r="D324" s="10">
        <v>12.200000000000001</v>
      </c>
      <c r="E324" s="10">
        <v>0.2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0.2</v>
      </c>
      <c r="L324" s="10">
        <f t="shared" si="25"/>
        <v>12.200000000000001</v>
      </c>
      <c r="M324" s="10">
        <f t="shared" si="26"/>
        <v>0</v>
      </c>
      <c r="N324" s="10">
        <f t="shared" si="27"/>
        <v>12.200000000000001</v>
      </c>
      <c r="O324" s="10">
        <f t="shared" si="28"/>
        <v>0.2</v>
      </c>
      <c r="P324" s="10">
        <f t="shared" si="29"/>
        <v>0</v>
      </c>
    </row>
    <row r="325" spans="1:16">
      <c r="A325" s="8" t="s">
        <v>39</v>
      </c>
      <c r="B325" s="9" t="s">
        <v>40</v>
      </c>
      <c r="C325" s="10">
        <v>0</v>
      </c>
      <c r="D325" s="10">
        <v>4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4</v>
      </c>
      <c r="M325" s="10">
        <f t="shared" si="26"/>
        <v>0</v>
      </c>
      <c r="N325" s="10">
        <f t="shared" si="27"/>
        <v>4</v>
      </c>
      <c r="O325" s="10">
        <f t="shared" si="28"/>
        <v>0</v>
      </c>
      <c r="P325" s="10">
        <f t="shared" si="29"/>
        <v>0</v>
      </c>
    </row>
    <row r="326" spans="1:16">
      <c r="A326" s="8" t="s">
        <v>82</v>
      </c>
      <c r="B326" s="9" t="s">
        <v>83</v>
      </c>
      <c r="C326" s="10">
        <v>0</v>
      </c>
      <c r="D326" s="10">
        <v>0.93</v>
      </c>
      <c r="E326" s="10">
        <v>0.04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0.04</v>
      </c>
      <c r="L326" s="10">
        <f t="shared" ref="L326:L389" si="31">D326-F326</f>
        <v>0.93</v>
      </c>
      <c r="M326" s="10">
        <f t="shared" ref="M326:M389" si="32">IF(E326=0,0,(F326/E326)*100)</f>
        <v>0</v>
      </c>
      <c r="N326" s="10">
        <f t="shared" ref="N326:N389" si="33">D326-H326</f>
        <v>0.93</v>
      </c>
      <c r="O326" s="10">
        <f t="shared" ref="O326:O389" si="34">E326-H326</f>
        <v>0.04</v>
      </c>
      <c r="P326" s="10">
        <f t="shared" ref="P326:P389" si="35">IF(E326=0,0,(H326/E326)*100)</f>
        <v>0</v>
      </c>
    </row>
    <row r="327" spans="1:16" ht="51">
      <c r="A327" s="5" t="s">
        <v>187</v>
      </c>
      <c r="B327" s="6" t="s">
        <v>188</v>
      </c>
      <c r="C327" s="7">
        <v>1492.4060000000002</v>
      </c>
      <c r="D327" s="7">
        <v>1357.44478</v>
      </c>
      <c r="E327" s="7">
        <v>41.971779999999995</v>
      </c>
      <c r="F327" s="7">
        <v>49.143819999999998</v>
      </c>
      <c r="G327" s="7">
        <v>0.97344000000000008</v>
      </c>
      <c r="H327" s="7">
        <v>119.4928</v>
      </c>
      <c r="I327" s="7">
        <v>0.25730000000000003</v>
      </c>
      <c r="J327" s="7">
        <v>0</v>
      </c>
      <c r="K327" s="7">
        <f t="shared" si="30"/>
        <v>-7.1720400000000026</v>
      </c>
      <c r="L327" s="7">
        <f t="shared" si="31"/>
        <v>1308.30096</v>
      </c>
      <c r="M327" s="7">
        <f t="shared" si="32"/>
        <v>117.08776706634791</v>
      </c>
      <c r="N327" s="7">
        <f t="shared" si="33"/>
        <v>1237.95198</v>
      </c>
      <c r="O327" s="7">
        <f t="shared" si="34"/>
        <v>-77.521020000000007</v>
      </c>
      <c r="P327" s="7">
        <f t="shared" si="35"/>
        <v>284.69795657939699</v>
      </c>
    </row>
    <row r="328" spans="1:16">
      <c r="A328" s="8" t="s">
        <v>29</v>
      </c>
      <c r="B328" s="9" t="s">
        <v>30</v>
      </c>
      <c r="C328" s="10">
        <v>2.6320000000000001</v>
      </c>
      <c r="D328" s="10">
        <v>0.49882999999999994</v>
      </c>
      <c r="E328" s="10">
        <v>2.583000000000004E-2</v>
      </c>
      <c r="F328" s="10">
        <v>4.2199999999999998E-3</v>
      </c>
      <c r="G328" s="10">
        <v>0</v>
      </c>
      <c r="H328" s="10">
        <v>4.0719999999999999E-2</v>
      </c>
      <c r="I328" s="10">
        <v>0</v>
      </c>
      <c r="J328" s="10">
        <v>0</v>
      </c>
      <c r="K328" s="10">
        <f t="shared" si="30"/>
        <v>2.1610000000000039E-2</v>
      </c>
      <c r="L328" s="10">
        <f t="shared" si="31"/>
        <v>0.49460999999999994</v>
      </c>
      <c r="M328" s="10">
        <f t="shared" si="32"/>
        <v>16.337591947348017</v>
      </c>
      <c r="N328" s="10">
        <f t="shared" si="33"/>
        <v>0.45810999999999996</v>
      </c>
      <c r="O328" s="10">
        <f t="shared" si="34"/>
        <v>-1.4889999999999959E-2</v>
      </c>
      <c r="P328" s="10">
        <f t="shared" si="35"/>
        <v>157.64614789005006</v>
      </c>
    </row>
    <row r="329" spans="1:16">
      <c r="A329" s="8" t="s">
        <v>86</v>
      </c>
      <c r="B329" s="9" t="s">
        <v>87</v>
      </c>
      <c r="C329" s="10">
        <v>1489.7740000000001</v>
      </c>
      <c r="D329" s="10">
        <v>1356.94595</v>
      </c>
      <c r="E329" s="10">
        <v>41.945949999999996</v>
      </c>
      <c r="F329" s="10">
        <v>49.139600000000002</v>
      </c>
      <c r="G329" s="10">
        <v>0.97344000000000008</v>
      </c>
      <c r="H329" s="10">
        <v>119.45208000000001</v>
      </c>
      <c r="I329" s="10">
        <v>0.25730000000000003</v>
      </c>
      <c r="J329" s="10">
        <v>0</v>
      </c>
      <c r="K329" s="10">
        <f t="shared" si="30"/>
        <v>-7.1936500000000052</v>
      </c>
      <c r="L329" s="10">
        <f t="shared" si="31"/>
        <v>1307.8063500000001</v>
      </c>
      <c r="M329" s="10">
        <f t="shared" si="32"/>
        <v>117.1498082651603</v>
      </c>
      <c r="N329" s="10">
        <f t="shared" si="33"/>
        <v>1237.49387</v>
      </c>
      <c r="O329" s="10">
        <f t="shared" si="34"/>
        <v>-77.506130000000013</v>
      </c>
      <c r="P329" s="10">
        <f t="shared" si="35"/>
        <v>284.77619412601223</v>
      </c>
    </row>
    <row r="330" spans="1:16" ht="51">
      <c r="A330" s="5" t="s">
        <v>189</v>
      </c>
      <c r="B330" s="6" t="s">
        <v>190</v>
      </c>
      <c r="C330" s="7">
        <v>1259.2</v>
      </c>
      <c r="D330" s="7">
        <v>964.84327000000008</v>
      </c>
      <c r="E330" s="7">
        <v>113.64326999999999</v>
      </c>
      <c r="F330" s="7">
        <v>162.09801999999999</v>
      </c>
      <c r="G330" s="7">
        <v>0</v>
      </c>
      <c r="H330" s="7">
        <v>162.09801999999999</v>
      </c>
      <c r="I330" s="7">
        <v>0</v>
      </c>
      <c r="J330" s="7">
        <v>93.914090000000002</v>
      </c>
      <c r="K330" s="7">
        <f t="shared" si="30"/>
        <v>-48.454750000000004</v>
      </c>
      <c r="L330" s="7">
        <f t="shared" si="31"/>
        <v>802.74525000000006</v>
      </c>
      <c r="M330" s="7">
        <f t="shared" si="32"/>
        <v>142.63758865791175</v>
      </c>
      <c r="N330" s="7">
        <f t="shared" si="33"/>
        <v>802.74525000000006</v>
      </c>
      <c r="O330" s="7">
        <f t="shared" si="34"/>
        <v>-48.454750000000004</v>
      </c>
      <c r="P330" s="7">
        <f t="shared" si="35"/>
        <v>142.63758865791175</v>
      </c>
    </row>
    <row r="331" spans="1:16">
      <c r="A331" s="8" t="s">
        <v>86</v>
      </c>
      <c r="B331" s="9" t="s">
        <v>87</v>
      </c>
      <c r="C331" s="10">
        <v>1259.2</v>
      </c>
      <c r="D331" s="10">
        <v>964.84327000000008</v>
      </c>
      <c r="E331" s="10">
        <v>113.64326999999999</v>
      </c>
      <c r="F331" s="10">
        <v>162.09801999999999</v>
      </c>
      <c r="G331" s="10">
        <v>0</v>
      </c>
      <c r="H331" s="10">
        <v>162.09801999999999</v>
      </c>
      <c r="I331" s="10">
        <v>0</v>
      </c>
      <c r="J331" s="10">
        <v>93.914090000000002</v>
      </c>
      <c r="K331" s="10">
        <f t="shared" si="30"/>
        <v>-48.454750000000004</v>
      </c>
      <c r="L331" s="10">
        <f t="shared" si="31"/>
        <v>802.74525000000006</v>
      </c>
      <c r="M331" s="10">
        <f t="shared" si="32"/>
        <v>142.63758865791175</v>
      </c>
      <c r="N331" s="10">
        <f t="shared" si="33"/>
        <v>802.74525000000006</v>
      </c>
      <c r="O331" s="10">
        <f t="shared" si="34"/>
        <v>-48.454750000000004</v>
      </c>
      <c r="P331" s="10">
        <f t="shared" si="35"/>
        <v>142.63758865791175</v>
      </c>
    </row>
    <row r="332" spans="1:16" ht="38.25">
      <c r="A332" s="5" t="s">
        <v>191</v>
      </c>
      <c r="B332" s="6" t="s">
        <v>192</v>
      </c>
      <c r="C332" s="7">
        <v>258.04000000000002</v>
      </c>
      <c r="D332" s="7">
        <v>261.83825000000002</v>
      </c>
      <c r="E332" s="7">
        <v>0.42</v>
      </c>
      <c r="F332" s="7">
        <v>12</v>
      </c>
      <c r="G332" s="7">
        <v>0</v>
      </c>
      <c r="H332" s="7">
        <v>12</v>
      </c>
      <c r="I332" s="7">
        <v>0</v>
      </c>
      <c r="J332" s="7">
        <v>0</v>
      </c>
      <c r="K332" s="7">
        <f t="shared" si="30"/>
        <v>-11.58</v>
      </c>
      <c r="L332" s="7">
        <f t="shared" si="31"/>
        <v>249.83825000000002</v>
      </c>
      <c r="M332" s="7">
        <f t="shared" si="32"/>
        <v>2857.1428571428573</v>
      </c>
      <c r="N332" s="7">
        <f t="shared" si="33"/>
        <v>249.83825000000002</v>
      </c>
      <c r="O332" s="7">
        <f t="shared" si="34"/>
        <v>-11.58</v>
      </c>
      <c r="P332" s="7">
        <f t="shared" si="35"/>
        <v>2857.1428571428573</v>
      </c>
    </row>
    <row r="333" spans="1:16" ht="25.5">
      <c r="A333" s="8" t="s">
        <v>55</v>
      </c>
      <c r="B333" s="9" t="s">
        <v>56</v>
      </c>
      <c r="C333" s="10">
        <v>258.04000000000002</v>
      </c>
      <c r="D333" s="10">
        <v>261.83825000000002</v>
      </c>
      <c r="E333" s="10">
        <v>0.42</v>
      </c>
      <c r="F333" s="10">
        <v>12</v>
      </c>
      <c r="G333" s="10">
        <v>0</v>
      </c>
      <c r="H333" s="10">
        <v>12</v>
      </c>
      <c r="I333" s="10">
        <v>0</v>
      </c>
      <c r="J333" s="10">
        <v>0</v>
      </c>
      <c r="K333" s="10">
        <f t="shared" si="30"/>
        <v>-11.58</v>
      </c>
      <c r="L333" s="10">
        <f t="shared" si="31"/>
        <v>249.83825000000002</v>
      </c>
      <c r="M333" s="10">
        <f t="shared" si="32"/>
        <v>2857.1428571428573</v>
      </c>
      <c r="N333" s="10">
        <f t="shared" si="33"/>
        <v>249.83825000000002</v>
      </c>
      <c r="O333" s="10">
        <f t="shared" si="34"/>
        <v>-11.58</v>
      </c>
      <c r="P333" s="10">
        <f t="shared" si="35"/>
        <v>2857.1428571428573</v>
      </c>
    </row>
    <row r="334" spans="1:16">
      <c r="A334" s="5" t="s">
        <v>193</v>
      </c>
      <c r="B334" s="6" t="s">
        <v>194</v>
      </c>
      <c r="C334" s="7">
        <v>367.20499999999998</v>
      </c>
      <c r="D334" s="7">
        <v>281.08132000000001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281.08132000000001</v>
      </c>
      <c r="M334" s="7">
        <f t="shared" si="32"/>
        <v>0</v>
      </c>
      <c r="N334" s="7">
        <f t="shared" si="33"/>
        <v>281.08132000000001</v>
      </c>
      <c r="O334" s="7">
        <f t="shared" si="34"/>
        <v>0</v>
      </c>
      <c r="P334" s="7">
        <f t="shared" si="35"/>
        <v>0</v>
      </c>
    </row>
    <row r="335" spans="1:16">
      <c r="A335" s="8" t="s">
        <v>23</v>
      </c>
      <c r="B335" s="9" t="s">
        <v>24</v>
      </c>
      <c r="C335" s="10">
        <v>200.446</v>
      </c>
      <c r="D335" s="10">
        <v>158.4588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158.4588</v>
      </c>
      <c r="M335" s="10">
        <f t="shared" si="32"/>
        <v>0</v>
      </c>
      <c r="N335" s="10">
        <f t="shared" si="33"/>
        <v>158.4588</v>
      </c>
      <c r="O335" s="10">
        <f t="shared" si="34"/>
        <v>0</v>
      </c>
      <c r="P335" s="10">
        <f t="shared" si="35"/>
        <v>0</v>
      </c>
    </row>
    <row r="336" spans="1:16">
      <c r="A336" s="8" t="s">
        <v>25</v>
      </c>
      <c r="B336" s="9" t="s">
        <v>26</v>
      </c>
      <c r="C336" s="10">
        <v>44.097999999999999</v>
      </c>
      <c r="D336" s="10">
        <v>34.860940000000006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34.860940000000006</v>
      </c>
      <c r="M336" s="10">
        <f t="shared" si="32"/>
        <v>0</v>
      </c>
      <c r="N336" s="10">
        <f t="shared" si="33"/>
        <v>34.860940000000006</v>
      </c>
      <c r="O336" s="10">
        <f t="shared" si="34"/>
        <v>0</v>
      </c>
      <c r="P336" s="10">
        <f t="shared" si="35"/>
        <v>0</v>
      </c>
    </row>
    <row r="337" spans="1:16">
      <c r="A337" s="8" t="s">
        <v>43</v>
      </c>
      <c r="B337" s="9" t="s">
        <v>44</v>
      </c>
      <c r="C337" s="10">
        <v>122.661</v>
      </c>
      <c r="D337" s="10">
        <v>87.761580000000009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87.761580000000009</v>
      </c>
      <c r="M337" s="10">
        <f t="shared" si="32"/>
        <v>0</v>
      </c>
      <c r="N337" s="10">
        <f t="shared" si="33"/>
        <v>87.761580000000009</v>
      </c>
      <c r="O337" s="10">
        <f t="shared" si="34"/>
        <v>0</v>
      </c>
      <c r="P337" s="10">
        <f t="shared" si="35"/>
        <v>0</v>
      </c>
    </row>
    <row r="338" spans="1:16" ht="63.75">
      <c r="A338" s="5" t="s">
        <v>195</v>
      </c>
      <c r="B338" s="6" t="s">
        <v>196</v>
      </c>
      <c r="C338" s="7">
        <v>4068</v>
      </c>
      <c r="D338" s="7">
        <v>3768</v>
      </c>
      <c r="E338" s="7">
        <v>388.8</v>
      </c>
      <c r="F338" s="7">
        <v>327.27433000000002</v>
      </c>
      <c r="G338" s="7">
        <v>0</v>
      </c>
      <c r="H338" s="7">
        <v>328.03944000000001</v>
      </c>
      <c r="I338" s="7">
        <v>0</v>
      </c>
      <c r="J338" s="7">
        <v>0</v>
      </c>
      <c r="K338" s="7">
        <f t="shared" si="30"/>
        <v>61.525669999999991</v>
      </c>
      <c r="L338" s="7">
        <f t="shared" si="31"/>
        <v>3440.7256699999998</v>
      </c>
      <c r="M338" s="7">
        <f t="shared" si="32"/>
        <v>84.17549639917695</v>
      </c>
      <c r="N338" s="7">
        <f t="shared" si="33"/>
        <v>3439.96056</v>
      </c>
      <c r="O338" s="7">
        <f t="shared" si="34"/>
        <v>60.760559999999998</v>
      </c>
      <c r="P338" s="7">
        <f t="shared" si="35"/>
        <v>84.372283950617287</v>
      </c>
    </row>
    <row r="339" spans="1:16">
      <c r="A339" s="8" t="s">
        <v>86</v>
      </c>
      <c r="B339" s="9" t="s">
        <v>87</v>
      </c>
      <c r="C339" s="10">
        <v>4068</v>
      </c>
      <c r="D339" s="10">
        <v>3768</v>
      </c>
      <c r="E339" s="10">
        <v>388.8</v>
      </c>
      <c r="F339" s="10">
        <v>327.27433000000002</v>
      </c>
      <c r="G339" s="10">
        <v>0</v>
      </c>
      <c r="H339" s="10">
        <v>328.03944000000001</v>
      </c>
      <c r="I339" s="10">
        <v>0</v>
      </c>
      <c r="J339" s="10">
        <v>0</v>
      </c>
      <c r="K339" s="10">
        <f t="shared" si="30"/>
        <v>61.525669999999991</v>
      </c>
      <c r="L339" s="10">
        <f t="shared" si="31"/>
        <v>3440.7256699999998</v>
      </c>
      <c r="M339" s="10">
        <f t="shared" si="32"/>
        <v>84.17549639917695</v>
      </c>
      <c r="N339" s="10">
        <f t="shared" si="33"/>
        <v>3439.96056</v>
      </c>
      <c r="O339" s="10">
        <f t="shared" si="34"/>
        <v>60.760559999999998</v>
      </c>
      <c r="P339" s="10">
        <f t="shared" si="35"/>
        <v>84.372283950617287</v>
      </c>
    </row>
    <row r="340" spans="1:16" ht="25.5">
      <c r="A340" s="5" t="s">
        <v>197</v>
      </c>
      <c r="B340" s="6" t="s">
        <v>198</v>
      </c>
      <c r="C340" s="7">
        <v>12280.594000000001</v>
      </c>
      <c r="D340" s="7">
        <v>20372.113719999998</v>
      </c>
      <c r="E340" s="7">
        <v>1275.5737199999999</v>
      </c>
      <c r="F340" s="7">
        <v>673.18589000000009</v>
      </c>
      <c r="G340" s="7">
        <v>0</v>
      </c>
      <c r="H340" s="7">
        <v>597.43589000000009</v>
      </c>
      <c r="I340" s="7">
        <v>75.75</v>
      </c>
      <c r="J340" s="7">
        <v>479.25421</v>
      </c>
      <c r="K340" s="7">
        <f t="shared" si="30"/>
        <v>602.38782999999978</v>
      </c>
      <c r="L340" s="7">
        <f t="shared" si="31"/>
        <v>19698.927829999997</v>
      </c>
      <c r="M340" s="7">
        <f t="shared" si="32"/>
        <v>52.775145759509698</v>
      </c>
      <c r="N340" s="7">
        <f t="shared" si="33"/>
        <v>19774.677829999997</v>
      </c>
      <c r="O340" s="7">
        <f t="shared" si="34"/>
        <v>678.13782999999978</v>
      </c>
      <c r="P340" s="7">
        <f t="shared" si="35"/>
        <v>46.836641476119482</v>
      </c>
    </row>
    <row r="341" spans="1:16">
      <c r="A341" s="8" t="s">
        <v>27</v>
      </c>
      <c r="B341" s="9" t="s">
        <v>28</v>
      </c>
      <c r="C341" s="10">
        <v>10.700000000000001</v>
      </c>
      <c r="D341" s="10">
        <v>10.700000000000001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10.700000000000001</v>
      </c>
      <c r="M341" s="10">
        <f t="shared" si="32"/>
        <v>0</v>
      </c>
      <c r="N341" s="10">
        <f t="shared" si="33"/>
        <v>10.700000000000001</v>
      </c>
      <c r="O341" s="10">
        <f t="shared" si="34"/>
        <v>0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29.7</v>
      </c>
      <c r="D342" s="10">
        <v>17.7</v>
      </c>
      <c r="E342" s="10">
        <v>0.02</v>
      </c>
      <c r="F342" s="10">
        <v>0.154</v>
      </c>
      <c r="G342" s="10">
        <v>0</v>
      </c>
      <c r="H342" s="10">
        <v>0.154</v>
      </c>
      <c r="I342" s="10">
        <v>0</v>
      </c>
      <c r="J342" s="10">
        <v>0</v>
      </c>
      <c r="K342" s="10">
        <f t="shared" si="30"/>
        <v>-0.13400000000000001</v>
      </c>
      <c r="L342" s="10">
        <f t="shared" si="31"/>
        <v>17.545999999999999</v>
      </c>
      <c r="M342" s="10">
        <f t="shared" si="32"/>
        <v>770</v>
      </c>
      <c r="N342" s="10">
        <f t="shared" si="33"/>
        <v>17.545999999999999</v>
      </c>
      <c r="O342" s="10">
        <f t="shared" si="34"/>
        <v>-0.13400000000000001</v>
      </c>
      <c r="P342" s="10">
        <f t="shared" si="35"/>
        <v>770</v>
      </c>
    </row>
    <row r="343" spans="1:16" ht="25.5">
      <c r="A343" s="8" t="s">
        <v>55</v>
      </c>
      <c r="B343" s="9" t="s">
        <v>56</v>
      </c>
      <c r="C343" s="10">
        <v>1176.2</v>
      </c>
      <c r="D343" s="10">
        <v>728.6</v>
      </c>
      <c r="E343" s="10">
        <v>29.8</v>
      </c>
      <c r="F343" s="10">
        <v>57.079099999999997</v>
      </c>
      <c r="G343" s="10">
        <v>0</v>
      </c>
      <c r="H343" s="10">
        <v>45.079099999999997</v>
      </c>
      <c r="I343" s="10">
        <v>12</v>
      </c>
      <c r="J343" s="10">
        <v>40.049489999999999</v>
      </c>
      <c r="K343" s="10">
        <f t="shared" si="30"/>
        <v>-27.279099999999996</v>
      </c>
      <c r="L343" s="10">
        <f t="shared" si="31"/>
        <v>671.52089999999998</v>
      </c>
      <c r="M343" s="10">
        <f t="shared" si="32"/>
        <v>191.54060402684564</v>
      </c>
      <c r="N343" s="10">
        <f t="shared" si="33"/>
        <v>683.52089999999998</v>
      </c>
      <c r="O343" s="10">
        <f t="shared" si="34"/>
        <v>-15.279099999999996</v>
      </c>
      <c r="P343" s="10">
        <f t="shared" si="35"/>
        <v>151.27214765100669</v>
      </c>
    </row>
    <row r="344" spans="1:16">
      <c r="A344" s="8" t="s">
        <v>86</v>
      </c>
      <c r="B344" s="9" t="s">
        <v>87</v>
      </c>
      <c r="C344" s="10">
        <v>11063.994000000001</v>
      </c>
      <c r="D344" s="10">
        <v>19615.113719999998</v>
      </c>
      <c r="E344" s="10">
        <v>1245.7537199999999</v>
      </c>
      <c r="F344" s="10">
        <v>615.95279000000005</v>
      </c>
      <c r="G344" s="10">
        <v>0</v>
      </c>
      <c r="H344" s="10">
        <v>552.20279000000005</v>
      </c>
      <c r="I344" s="10">
        <v>63.75</v>
      </c>
      <c r="J344" s="10">
        <v>439.20472000000001</v>
      </c>
      <c r="K344" s="10">
        <f t="shared" si="30"/>
        <v>629.80092999999988</v>
      </c>
      <c r="L344" s="10">
        <f t="shared" si="31"/>
        <v>18999.160929999998</v>
      </c>
      <c r="M344" s="10">
        <f t="shared" si="32"/>
        <v>49.444186287479042</v>
      </c>
      <c r="N344" s="10">
        <f t="shared" si="33"/>
        <v>19062.910929999998</v>
      </c>
      <c r="O344" s="10">
        <f t="shared" si="34"/>
        <v>693.55092999999988</v>
      </c>
      <c r="P344" s="10">
        <f t="shared" si="35"/>
        <v>44.32680241163559</v>
      </c>
    </row>
    <row r="345" spans="1:16">
      <c r="A345" s="5" t="s">
        <v>199</v>
      </c>
      <c r="B345" s="6" t="s">
        <v>132</v>
      </c>
      <c r="C345" s="7">
        <v>33.44</v>
      </c>
      <c r="D345" s="7">
        <v>33.44</v>
      </c>
      <c r="E345" s="7">
        <v>1.034</v>
      </c>
      <c r="F345" s="7">
        <v>0</v>
      </c>
      <c r="G345" s="7">
        <v>0</v>
      </c>
      <c r="H345" s="7">
        <v>-0.45162000000000002</v>
      </c>
      <c r="I345" s="7">
        <v>0.45162000000000002</v>
      </c>
      <c r="J345" s="7">
        <v>0</v>
      </c>
      <c r="K345" s="7">
        <f t="shared" si="30"/>
        <v>1.034</v>
      </c>
      <c r="L345" s="7">
        <f t="shared" si="31"/>
        <v>33.44</v>
      </c>
      <c r="M345" s="7">
        <f t="shared" si="32"/>
        <v>0</v>
      </c>
      <c r="N345" s="7">
        <f t="shared" si="33"/>
        <v>33.891619999999996</v>
      </c>
      <c r="O345" s="7">
        <f t="shared" si="34"/>
        <v>1.4856199999999999</v>
      </c>
      <c r="P345" s="7">
        <f t="shared" si="35"/>
        <v>-43.676982591876211</v>
      </c>
    </row>
    <row r="346" spans="1:16" ht="25.5">
      <c r="A346" s="8" t="s">
        <v>129</v>
      </c>
      <c r="B346" s="9" t="s">
        <v>130</v>
      </c>
      <c r="C346" s="10">
        <v>33.44</v>
      </c>
      <c r="D346" s="10">
        <v>33.44</v>
      </c>
      <c r="E346" s="10">
        <v>1.034</v>
      </c>
      <c r="F346" s="10">
        <v>0</v>
      </c>
      <c r="G346" s="10">
        <v>0</v>
      </c>
      <c r="H346" s="10">
        <v>-0.45162000000000002</v>
      </c>
      <c r="I346" s="10">
        <v>0.45162000000000002</v>
      </c>
      <c r="J346" s="10">
        <v>0</v>
      </c>
      <c r="K346" s="10">
        <f t="shared" si="30"/>
        <v>1.034</v>
      </c>
      <c r="L346" s="10">
        <f t="shared" si="31"/>
        <v>33.44</v>
      </c>
      <c r="M346" s="10">
        <f t="shared" si="32"/>
        <v>0</v>
      </c>
      <c r="N346" s="10">
        <f t="shared" si="33"/>
        <v>33.891619999999996</v>
      </c>
      <c r="O346" s="10">
        <f t="shared" si="34"/>
        <v>1.4856199999999999</v>
      </c>
      <c r="P346" s="10">
        <f t="shared" si="35"/>
        <v>-43.676982591876211</v>
      </c>
    </row>
    <row r="347" spans="1:16">
      <c r="A347" s="5" t="s">
        <v>200</v>
      </c>
      <c r="B347" s="6" t="s">
        <v>201</v>
      </c>
      <c r="C347" s="7">
        <v>73482.337270000004</v>
      </c>
      <c r="D347" s="7">
        <v>71988.182199999996</v>
      </c>
      <c r="E347" s="7">
        <v>4622.5150000000012</v>
      </c>
      <c r="F347" s="7">
        <v>1626.7001300000002</v>
      </c>
      <c r="G347" s="7">
        <v>2.5098700000000003</v>
      </c>
      <c r="H347" s="7">
        <v>2425.8127100000011</v>
      </c>
      <c r="I347" s="7">
        <v>854.73522000000003</v>
      </c>
      <c r="J347" s="7">
        <v>2916.0502200000005</v>
      </c>
      <c r="K347" s="7">
        <f t="shared" si="30"/>
        <v>2995.8148700000011</v>
      </c>
      <c r="L347" s="7">
        <f t="shared" si="31"/>
        <v>70361.482069999998</v>
      </c>
      <c r="M347" s="7">
        <f t="shared" si="32"/>
        <v>35.19080262584329</v>
      </c>
      <c r="N347" s="7">
        <f t="shared" si="33"/>
        <v>69562.369489999997</v>
      </c>
      <c r="O347" s="7">
        <f t="shared" si="34"/>
        <v>2196.7022900000002</v>
      </c>
      <c r="P347" s="7">
        <f t="shared" si="35"/>
        <v>52.478200936070529</v>
      </c>
    </row>
    <row r="348" spans="1:16" ht="38.25">
      <c r="A348" s="5" t="s">
        <v>202</v>
      </c>
      <c r="B348" s="6" t="s">
        <v>46</v>
      </c>
      <c r="C348" s="7">
        <v>1685.8210000000001</v>
      </c>
      <c r="D348" s="7">
        <v>1685.8210000000001</v>
      </c>
      <c r="E348" s="7">
        <v>120.21500000000002</v>
      </c>
      <c r="F348" s="7">
        <v>10.58057</v>
      </c>
      <c r="G348" s="7">
        <v>0</v>
      </c>
      <c r="H348" s="7">
        <v>0.51256000000000002</v>
      </c>
      <c r="I348" s="7">
        <v>10.464739999999999</v>
      </c>
      <c r="J348" s="7">
        <v>45.410379999999996</v>
      </c>
      <c r="K348" s="7">
        <f t="shared" si="30"/>
        <v>109.63443000000002</v>
      </c>
      <c r="L348" s="7">
        <f t="shared" si="31"/>
        <v>1675.2404300000001</v>
      </c>
      <c r="M348" s="7">
        <f t="shared" si="32"/>
        <v>8.801372540864282</v>
      </c>
      <c r="N348" s="7">
        <f t="shared" si="33"/>
        <v>1685.3084400000002</v>
      </c>
      <c r="O348" s="7">
        <f t="shared" si="34"/>
        <v>119.70244000000002</v>
      </c>
      <c r="P348" s="7">
        <f t="shared" si="35"/>
        <v>0.42636942145322959</v>
      </c>
    </row>
    <row r="349" spans="1:16">
      <c r="A349" s="8" t="s">
        <v>23</v>
      </c>
      <c r="B349" s="9" t="s">
        <v>24</v>
      </c>
      <c r="C349" s="10">
        <v>1396.5989999999999</v>
      </c>
      <c r="D349" s="10">
        <v>1396.5989999999999</v>
      </c>
      <c r="E349" s="10">
        <v>97.088000000000008</v>
      </c>
      <c r="F349" s="10">
        <v>0</v>
      </c>
      <c r="G349" s="10">
        <v>0</v>
      </c>
      <c r="H349" s="10">
        <v>0</v>
      </c>
      <c r="I349" s="10">
        <v>0</v>
      </c>
      <c r="J349" s="10">
        <v>39.598169999999996</v>
      </c>
      <c r="K349" s="10">
        <f t="shared" si="30"/>
        <v>97.088000000000008</v>
      </c>
      <c r="L349" s="10">
        <f t="shared" si="31"/>
        <v>1396.5989999999999</v>
      </c>
      <c r="M349" s="10">
        <f t="shared" si="32"/>
        <v>0</v>
      </c>
      <c r="N349" s="10">
        <f t="shared" si="33"/>
        <v>1396.5989999999999</v>
      </c>
      <c r="O349" s="10">
        <f t="shared" si="34"/>
        <v>97.088000000000008</v>
      </c>
      <c r="P349" s="10">
        <f t="shared" si="35"/>
        <v>0</v>
      </c>
    </row>
    <row r="350" spans="1:16">
      <c r="A350" s="8" t="s">
        <v>25</v>
      </c>
      <c r="B350" s="9" t="s">
        <v>26</v>
      </c>
      <c r="C350" s="10">
        <v>221.09200000000001</v>
      </c>
      <c r="D350" s="10">
        <v>221.09200000000001</v>
      </c>
      <c r="E350" s="10">
        <v>15.607000000000001</v>
      </c>
      <c r="F350" s="10">
        <v>0</v>
      </c>
      <c r="G350" s="10">
        <v>0</v>
      </c>
      <c r="H350" s="10">
        <v>0</v>
      </c>
      <c r="I350" s="10">
        <v>0</v>
      </c>
      <c r="J350" s="10">
        <v>5.1764600000000005</v>
      </c>
      <c r="K350" s="10">
        <f t="shared" si="30"/>
        <v>15.607000000000001</v>
      </c>
      <c r="L350" s="10">
        <f t="shared" si="31"/>
        <v>221.09200000000001</v>
      </c>
      <c r="M350" s="10">
        <f t="shared" si="32"/>
        <v>0</v>
      </c>
      <c r="N350" s="10">
        <f t="shared" si="33"/>
        <v>221.09200000000001</v>
      </c>
      <c r="O350" s="10">
        <f t="shared" si="34"/>
        <v>15.607000000000001</v>
      </c>
      <c r="P350" s="10">
        <f t="shared" si="35"/>
        <v>0</v>
      </c>
    </row>
    <row r="351" spans="1:16">
      <c r="A351" s="8" t="s">
        <v>27</v>
      </c>
      <c r="B351" s="9" t="s">
        <v>28</v>
      </c>
      <c r="C351" s="10">
        <v>9.4619999999999997</v>
      </c>
      <c r="D351" s="10">
        <v>9.4619999999999997</v>
      </c>
      <c r="E351" s="10">
        <v>0.78800000000000003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0.78800000000000003</v>
      </c>
      <c r="L351" s="10">
        <f t="shared" si="31"/>
        <v>9.4619999999999997</v>
      </c>
      <c r="M351" s="10">
        <f t="shared" si="32"/>
        <v>0</v>
      </c>
      <c r="N351" s="10">
        <f t="shared" si="33"/>
        <v>9.4619999999999997</v>
      </c>
      <c r="O351" s="10">
        <f t="shared" si="34"/>
        <v>0.78800000000000003</v>
      </c>
      <c r="P351" s="10">
        <f t="shared" si="35"/>
        <v>0</v>
      </c>
    </row>
    <row r="352" spans="1:16">
      <c r="A352" s="8" t="s">
        <v>29</v>
      </c>
      <c r="B352" s="9" t="s">
        <v>30</v>
      </c>
      <c r="C352" s="10">
        <v>14.435</v>
      </c>
      <c r="D352" s="10">
        <v>13.814</v>
      </c>
      <c r="E352" s="10">
        <v>1.155</v>
      </c>
      <c r="F352" s="10">
        <v>5.185E-2</v>
      </c>
      <c r="G352" s="10">
        <v>0</v>
      </c>
      <c r="H352" s="10">
        <v>0.40877999999999998</v>
      </c>
      <c r="I352" s="10">
        <v>0</v>
      </c>
      <c r="J352" s="10">
        <v>0</v>
      </c>
      <c r="K352" s="10">
        <f t="shared" si="30"/>
        <v>1.1031500000000001</v>
      </c>
      <c r="L352" s="10">
        <f t="shared" si="31"/>
        <v>13.76215</v>
      </c>
      <c r="M352" s="10">
        <f t="shared" si="32"/>
        <v>4.4891774891774894</v>
      </c>
      <c r="N352" s="10">
        <f t="shared" si="33"/>
        <v>13.40522</v>
      </c>
      <c r="O352" s="10">
        <f t="shared" si="34"/>
        <v>0.74622000000000011</v>
      </c>
      <c r="P352" s="10">
        <f t="shared" si="35"/>
        <v>35.392207792207792</v>
      </c>
    </row>
    <row r="353" spans="1:16">
      <c r="A353" s="8" t="s">
        <v>31</v>
      </c>
      <c r="B353" s="9" t="s">
        <v>32</v>
      </c>
      <c r="C353" s="10">
        <v>6.1539999999999999</v>
      </c>
      <c r="D353" s="10">
        <v>6.1539999999999999</v>
      </c>
      <c r="E353" s="10">
        <v>0.14000000000000001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0.14000000000000001</v>
      </c>
      <c r="L353" s="10">
        <f t="shared" si="31"/>
        <v>6.1539999999999999</v>
      </c>
      <c r="M353" s="10">
        <f t="shared" si="32"/>
        <v>0</v>
      </c>
      <c r="N353" s="10">
        <f t="shared" si="33"/>
        <v>6.1539999999999999</v>
      </c>
      <c r="O353" s="10">
        <f t="shared" si="34"/>
        <v>0.14000000000000001</v>
      </c>
      <c r="P353" s="10">
        <f t="shared" si="35"/>
        <v>0</v>
      </c>
    </row>
    <row r="354" spans="1:16">
      <c r="A354" s="8" t="s">
        <v>33</v>
      </c>
      <c r="B354" s="9" t="s">
        <v>34</v>
      </c>
      <c r="C354" s="10">
        <v>21.92</v>
      </c>
      <c r="D354" s="10">
        <v>25.62</v>
      </c>
      <c r="E354" s="10">
        <v>3.653</v>
      </c>
      <c r="F354" s="10">
        <v>9.8289899999999992</v>
      </c>
      <c r="G354" s="10">
        <v>0</v>
      </c>
      <c r="H354" s="10">
        <v>0</v>
      </c>
      <c r="I354" s="10">
        <v>9.8289899999999992</v>
      </c>
      <c r="J354" s="10">
        <v>0</v>
      </c>
      <c r="K354" s="10">
        <f t="shared" si="30"/>
        <v>-6.1759899999999988</v>
      </c>
      <c r="L354" s="10">
        <f t="shared" si="31"/>
        <v>15.791010000000002</v>
      </c>
      <c r="M354" s="10">
        <f t="shared" si="32"/>
        <v>269.06624692033938</v>
      </c>
      <c r="N354" s="10">
        <f t="shared" si="33"/>
        <v>25.62</v>
      </c>
      <c r="O354" s="10">
        <f t="shared" si="34"/>
        <v>3.653</v>
      </c>
      <c r="P354" s="10">
        <f t="shared" si="35"/>
        <v>0</v>
      </c>
    </row>
    <row r="355" spans="1:16">
      <c r="A355" s="8" t="s">
        <v>35</v>
      </c>
      <c r="B355" s="9" t="s">
        <v>36</v>
      </c>
      <c r="C355" s="10">
        <v>0.9</v>
      </c>
      <c r="D355" s="10">
        <v>0.9</v>
      </c>
      <c r="E355" s="10">
        <v>7.4999999999999997E-2</v>
      </c>
      <c r="F355" s="10">
        <v>0</v>
      </c>
      <c r="G355" s="10">
        <v>0</v>
      </c>
      <c r="H355" s="10">
        <v>3.9799999999999995E-2</v>
      </c>
      <c r="I355" s="10">
        <v>0</v>
      </c>
      <c r="J355" s="10">
        <v>0</v>
      </c>
      <c r="K355" s="10">
        <f t="shared" si="30"/>
        <v>7.4999999999999997E-2</v>
      </c>
      <c r="L355" s="10">
        <f t="shared" si="31"/>
        <v>0.9</v>
      </c>
      <c r="M355" s="10">
        <f t="shared" si="32"/>
        <v>0</v>
      </c>
      <c r="N355" s="10">
        <f t="shared" si="33"/>
        <v>0.86020000000000008</v>
      </c>
      <c r="O355" s="10">
        <f t="shared" si="34"/>
        <v>3.5200000000000002E-2</v>
      </c>
      <c r="P355" s="10">
        <f t="shared" si="35"/>
        <v>53.066666666666663</v>
      </c>
    </row>
    <row r="356" spans="1:16">
      <c r="A356" s="8" t="s">
        <v>37</v>
      </c>
      <c r="B356" s="9" t="s">
        <v>38</v>
      </c>
      <c r="C356" s="10">
        <v>15.259</v>
      </c>
      <c r="D356" s="10">
        <v>11.559000000000001</v>
      </c>
      <c r="E356" s="10">
        <v>1.6620000000000001</v>
      </c>
      <c r="F356" s="10">
        <v>0.63575000000000004</v>
      </c>
      <c r="G356" s="10">
        <v>0</v>
      </c>
      <c r="H356" s="10">
        <v>0</v>
      </c>
      <c r="I356" s="10">
        <v>0.63575000000000004</v>
      </c>
      <c r="J356" s="10">
        <v>0.63575000000000004</v>
      </c>
      <c r="K356" s="10">
        <f t="shared" si="30"/>
        <v>1.0262500000000001</v>
      </c>
      <c r="L356" s="10">
        <f t="shared" si="31"/>
        <v>10.923250000000001</v>
      </c>
      <c r="M356" s="10">
        <f t="shared" si="32"/>
        <v>38.25210589651023</v>
      </c>
      <c r="N356" s="10">
        <f t="shared" si="33"/>
        <v>11.559000000000001</v>
      </c>
      <c r="O356" s="10">
        <f t="shared" si="34"/>
        <v>1.6620000000000001</v>
      </c>
      <c r="P356" s="10">
        <f t="shared" si="35"/>
        <v>0</v>
      </c>
    </row>
    <row r="357" spans="1:16">
      <c r="A357" s="8" t="s">
        <v>82</v>
      </c>
      <c r="B357" s="9" t="s">
        <v>83</v>
      </c>
      <c r="C357" s="10">
        <v>0</v>
      </c>
      <c r="D357" s="10">
        <v>0.621</v>
      </c>
      <c r="E357" s="10">
        <v>4.7E-2</v>
      </c>
      <c r="F357" s="10">
        <v>6.3979999999999995E-2</v>
      </c>
      <c r="G357" s="10">
        <v>0</v>
      </c>
      <c r="H357" s="10">
        <v>6.3979999999999995E-2</v>
      </c>
      <c r="I357" s="10">
        <v>0</v>
      </c>
      <c r="J357" s="10">
        <v>0</v>
      </c>
      <c r="K357" s="10">
        <f t="shared" si="30"/>
        <v>-1.6979999999999995E-2</v>
      </c>
      <c r="L357" s="10">
        <f t="shared" si="31"/>
        <v>0.55701999999999996</v>
      </c>
      <c r="M357" s="10">
        <f t="shared" si="32"/>
        <v>136.12765957446808</v>
      </c>
      <c r="N357" s="10">
        <f t="shared" si="33"/>
        <v>0.55701999999999996</v>
      </c>
      <c r="O357" s="10">
        <f t="shared" si="34"/>
        <v>-1.6979999999999995E-2</v>
      </c>
      <c r="P357" s="10">
        <f t="shared" si="35"/>
        <v>136.12765957446808</v>
      </c>
    </row>
    <row r="358" spans="1:16" ht="38.25">
      <c r="A358" s="5" t="s">
        <v>203</v>
      </c>
      <c r="B358" s="6" t="s">
        <v>204</v>
      </c>
      <c r="C358" s="7">
        <v>44492.604299999999</v>
      </c>
      <c r="D358" s="7">
        <v>43877.004300000001</v>
      </c>
      <c r="E358" s="7">
        <v>3367.2000000000007</v>
      </c>
      <c r="F358" s="7">
        <v>211.83527000000001</v>
      </c>
      <c r="G358" s="7">
        <v>2.5098700000000003</v>
      </c>
      <c r="H358" s="7">
        <v>1774.1327200000005</v>
      </c>
      <c r="I358" s="7">
        <v>88.25273</v>
      </c>
      <c r="J358" s="7">
        <v>1521.3612199999998</v>
      </c>
      <c r="K358" s="7">
        <f t="shared" si="30"/>
        <v>3155.3647300000007</v>
      </c>
      <c r="L358" s="7">
        <f t="shared" si="31"/>
        <v>43665.169029999997</v>
      </c>
      <c r="M358" s="7">
        <f t="shared" si="32"/>
        <v>6.2911401164171998</v>
      </c>
      <c r="N358" s="7">
        <f t="shared" si="33"/>
        <v>42102.871579999999</v>
      </c>
      <c r="O358" s="7">
        <f t="shared" si="34"/>
        <v>1593.0672800000002</v>
      </c>
      <c r="P358" s="7">
        <f t="shared" si="35"/>
        <v>52.688664765977663</v>
      </c>
    </row>
    <row r="359" spans="1:16">
      <c r="A359" s="8" t="s">
        <v>23</v>
      </c>
      <c r="B359" s="9" t="s">
        <v>24</v>
      </c>
      <c r="C359" s="10">
        <v>34002.300000000003</v>
      </c>
      <c r="D359" s="10">
        <v>33940.6</v>
      </c>
      <c r="E359" s="10">
        <v>2602.2000000000003</v>
      </c>
      <c r="F359" s="10">
        <v>0</v>
      </c>
      <c r="G359" s="10">
        <v>0</v>
      </c>
      <c r="H359" s="10">
        <v>1342.5090400000001</v>
      </c>
      <c r="I359" s="10">
        <v>0</v>
      </c>
      <c r="J359" s="10">
        <v>1142.568</v>
      </c>
      <c r="K359" s="10">
        <f t="shared" si="30"/>
        <v>2602.2000000000003</v>
      </c>
      <c r="L359" s="10">
        <f t="shared" si="31"/>
        <v>33940.6</v>
      </c>
      <c r="M359" s="10">
        <f t="shared" si="32"/>
        <v>0</v>
      </c>
      <c r="N359" s="10">
        <f t="shared" si="33"/>
        <v>32598.090959999998</v>
      </c>
      <c r="O359" s="10">
        <f t="shared" si="34"/>
        <v>1259.6909600000001</v>
      </c>
      <c r="P359" s="10">
        <f t="shared" si="35"/>
        <v>51.591308892475595</v>
      </c>
    </row>
    <row r="360" spans="1:16">
      <c r="A360" s="8" t="s">
        <v>25</v>
      </c>
      <c r="B360" s="9" t="s">
        <v>26</v>
      </c>
      <c r="C360" s="10">
        <v>7426.9000000000005</v>
      </c>
      <c r="D360" s="10">
        <v>7360.4000000000005</v>
      </c>
      <c r="E360" s="10">
        <v>561</v>
      </c>
      <c r="F360" s="10">
        <v>0</v>
      </c>
      <c r="G360" s="10">
        <v>0</v>
      </c>
      <c r="H360" s="10">
        <v>290.91640999999998</v>
      </c>
      <c r="I360" s="10">
        <v>0</v>
      </c>
      <c r="J360" s="10">
        <v>252.26273</v>
      </c>
      <c r="K360" s="10">
        <f t="shared" si="30"/>
        <v>561</v>
      </c>
      <c r="L360" s="10">
        <f t="shared" si="31"/>
        <v>7360.4000000000005</v>
      </c>
      <c r="M360" s="10">
        <f t="shared" si="32"/>
        <v>0</v>
      </c>
      <c r="N360" s="10">
        <f t="shared" si="33"/>
        <v>7069.4835900000007</v>
      </c>
      <c r="O360" s="10">
        <f t="shared" si="34"/>
        <v>270.08359000000002</v>
      </c>
      <c r="P360" s="10">
        <f t="shared" si="35"/>
        <v>51.85675757575757</v>
      </c>
    </row>
    <row r="361" spans="1:16">
      <c r="A361" s="8" t="s">
        <v>27</v>
      </c>
      <c r="B361" s="9" t="s">
        <v>28</v>
      </c>
      <c r="C361" s="10">
        <v>309.37376</v>
      </c>
      <c r="D361" s="10">
        <v>331.37376</v>
      </c>
      <c r="E361" s="10">
        <v>4</v>
      </c>
      <c r="F361" s="10">
        <v>0</v>
      </c>
      <c r="G361" s="10">
        <v>0.89934000000000003</v>
      </c>
      <c r="H361" s="10">
        <v>0</v>
      </c>
      <c r="I361" s="10">
        <v>0.47552</v>
      </c>
      <c r="J361" s="10">
        <v>1.37486</v>
      </c>
      <c r="K361" s="10">
        <f t="shared" si="30"/>
        <v>4</v>
      </c>
      <c r="L361" s="10">
        <f t="shared" si="31"/>
        <v>331.37376</v>
      </c>
      <c r="M361" s="10">
        <f t="shared" si="32"/>
        <v>0</v>
      </c>
      <c r="N361" s="10">
        <f t="shared" si="33"/>
        <v>331.37376</v>
      </c>
      <c r="O361" s="10">
        <f t="shared" si="34"/>
        <v>4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1269.0605400000002</v>
      </c>
      <c r="D362" s="10">
        <v>1258.4085400000001</v>
      </c>
      <c r="E362" s="10">
        <v>41.816000000000003</v>
      </c>
      <c r="F362" s="10">
        <v>0.25772000000000006</v>
      </c>
      <c r="G362" s="10">
        <v>0</v>
      </c>
      <c r="H362" s="10">
        <v>0.73208000000000006</v>
      </c>
      <c r="I362" s="10">
        <v>0</v>
      </c>
      <c r="J362" s="10">
        <v>35.767890000000001</v>
      </c>
      <c r="K362" s="10">
        <f t="shared" si="30"/>
        <v>41.558280000000003</v>
      </c>
      <c r="L362" s="10">
        <f t="shared" si="31"/>
        <v>1258.1508200000001</v>
      </c>
      <c r="M362" s="10">
        <f t="shared" si="32"/>
        <v>0.61631911230151148</v>
      </c>
      <c r="N362" s="10">
        <f t="shared" si="33"/>
        <v>1257.6764600000001</v>
      </c>
      <c r="O362" s="10">
        <f t="shared" si="34"/>
        <v>41.083919999999999</v>
      </c>
      <c r="P362" s="10">
        <f t="shared" si="35"/>
        <v>1.7507174287354124</v>
      </c>
    </row>
    <row r="363" spans="1:16">
      <c r="A363" s="8" t="s">
        <v>31</v>
      </c>
      <c r="B363" s="9" t="s">
        <v>32</v>
      </c>
      <c r="C363" s="10">
        <v>24.67</v>
      </c>
      <c r="D363" s="10">
        <v>20.87</v>
      </c>
      <c r="E363" s="10">
        <v>0</v>
      </c>
      <c r="F363" s="10">
        <v>1.65873</v>
      </c>
      <c r="G363" s="10">
        <v>0</v>
      </c>
      <c r="H363" s="10">
        <v>1.0050000000000001</v>
      </c>
      <c r="I363" s="10">
        <v>0.65373000000000003</v>
      </c>
      <c r="J363" s="10">
        <v>0.65373000000000003</v>
      </c>
      <c r="K363" s="10">
        <f t="shared" si="30"/>
        <v>-1.65873</v>
      </c>
      <c r="L363" s="10">
        <f t="shared" si="31"/>
        <v>19.211270000000003</v>
      </c>
      <c r="M363" s="10">
        <f t="shared" si="32"/>
        <v>0</v>
      </c>
      <c r="N363" s="10">
        <f t="shared" si="33"/>
        <v>19.865000000000002</v>
      </c>
      <c r="O363" s="10">
        <f t="shared" si="34"/>
        <v>-1.0050000000000001</v>
      </c>
      <c r="P363" s="10">
        <f t="shared" si="35"/>
        <v>0</v>
      </c>
    </row>
    <row r="364" spans="1:16">
      <c r="A364" s="8" t="s">
        <v>33</v>
      </c>
      <c r="B364" s="9" t="s">
        <v>34</v>
      </c>
      <c r="C364" s="10">
        <v>1076.7</v>
      </c>
      <c r="D364" s="10">
        <v>682</v>
      </c>
      <c r="E364" s="10">
        <v>122.8</v>
      </c>
      <c r="F364" s="10">
        <v>169.20487</v>
      </c>
      <c r="G364" s="10">
        <v>0</v>
      </c>
      <c r="H364" s="10">
        <v>95.163350000000008</v>
      </c>
      <c r="I364" s="10">
        <v>78.892020000000002</v>
      </c>
      <c r="J364" s="10">
        <v>78.892020000000002</v>
      </c>
      <c r="K364" s="10">
        <f t="shared" si="30"/>
        <v>-46.404870000000003</v>
      </c>
      <c r="L364" s="10">
        <f t="shared" si="31"/>
        <v>512.79512999999997</v>
      </c>
      <c r="M364" s="10">
        <f t="shared" si="32"/>
        <v>137.78898208469056</v>
      </c>
      <c r="N364" s="10">
        <f t="shared" si="33"/>
        <v>586.83664999999996</v>
      </c>
      <c r="O364" s="10">
        <f t="shared" si="34"/>
        <v>27.636649999999989</v>
      </c>
      <c r="P364" s="10">
        <f t="shared" si="35"/>
        <v>77.494584690553765</v>
      </c>
    </row>
    <row r="365" spans="1:16">
      <c r="A365" s="8" t="s">
        <v>35</v>
      </c>
      <c r="B365" s="9" t="s">
        <v>36</v>
      </c>
      <c r="C365" s="10">
        <v>20</v>
      </c>
      <c r="D365" s="10">
        <v>18.600000000000001</v>
      </c>
      <c r="E365" s="10">
        <v>0.3</v>
      </c>
      <c r="F365" s="10">
        <v>0</v>
      </c>
      <c r="G365" s="10">
        <v>0</v>
      </c>
      <c r="H365" s="10">
        <v>1.1646099999999999</v>
      </c>
      <c r="I365" s="10">
        <v>0</v>
      </c>
      <c r="J365" s="10">
        <v>0</v>
      </c>
      <c r="K365" s="10">
        <f t="shared" si="30"/>
        <v>0.3</v>
      </c>
      <c r="L365" s="10">
        <f t="shared" si="31"/>
        <v>18.600000000000001</v>
      </c>
      <c r="M365" s="10">
        <f t="shared" si="32"/>
        <v>0</v>
      </c>
      <c r="N365" s="10">
        <f t="shared" si="33"/>
        <v>17.435390000000002</v>
      </c>
      <c r="O365" s="10">
        <f t="shared" si="34"/>
        <v>-0.86460999999999988</v>
      </c>
      <c r="P365" s="10">
        <f t="shared" si="35"/>
        <v>388.20333333333332</v>
      </c>
    </row>
    <row r="366" spans="1:16">
      <c r="A366" s="8" t="s">
        <v>37</v>
      </c>
      <c r="B366" s="9" t="s">
        <v>38</v>
      </c>
      <c r="C366" s="10">
        <v>125.5</v>
      </c>
      <c r="D366" s="10">
        <v>114.8</v>
      </c>
      <c r="E366" s="10">
        <v>5.8</v>
      </c>
      <c r="F366" s="10">
        <v>8.2314599999999984</v>
      </c>
      <c r="G366" s="10">
        <v>1.61053</v>
      </c>
      <c r="H366" s="10">
        <v>0</v>
      </c>
      <c r="I366" s="10">
        <v>8.2314599999999984</v>
      </c>
      <c r="J366" s="10">
        <v>9.8419899999999991</v>
      </c>
      <c r="K366" s="10">
        <f t="shared" si="30"/>
        <v>-2.4314599999999986</v>
      </c>
      <c r="L366" s="10">
        <f t="shared" si="31"/>
        <v>106.56854</v>
      </c>
      <c r="M366" s="10">
        <f t="shared" si="32"/>
        <v>141.92172413793099</v>
      </c>
      <c r="N366" s="10">
        <f t="shared" si="33"/>
        <v>114.8</v>
      </c>
      <c r="O366" s="10">
        <f t="shared" si="34"/>
        <v>5.8</v>
      </c>
      <c r="P366" s="10">
        <f t="shared" si="35"/>
        <v>0</v>
      </c>
    </row>
    <row r="367" spans="1:16">
      <c r="A367" s="8" t="s">
        <v>39</v>
      </c>
      <c r="B367" s="9" t="s">
        <v>40</v>
      </c>
      <c r="C367" s="10">
        <v>236.5</v>
      </c>
      <c r="D367" s="10">
        <v>138.20000000000002</v>
      </c>
      <c r="E367" s="10">
        <v>28.400000000000002</v>
      </c>
      <c r="F367" s="10">
        <v>32.318159999999999</v>
      </c>
      <c r="G367" s="10">
        <v>0</v>
      </c>
      <c r="H367" s="10">
        <v>42.477900000000005</v>
      </c>
      <c r="I367" s="10">
        <v>0</v>
      </c>
      <c r="J367" s="10">
        <v>0</v>
      </c>
      <c r="K367" s="10">
        <f t="shared" si="30"/>
        <v>-3.9181599999999968</v>
      </c>
      <c r="L367" s="10">
        <f t="shared" si="31"/>
        <v>105.88184000000001</v>
      </c>
      <c r="M367" s="10">
        <f t="shared" si="32"/>
        <v>113.796338028169</v>
      </c>
      <c r="N367" s="10">
        <f t="shared" si="33"/>
        <v>95.722100000000012</v>
      </c>
      <c r="O367" s="10">
        <f t="shared" si="34"/>
        <v>-14.077900000000003</v>
      </c>
      <c r="P367" s="10">
        <f t="shared" si="35"/>
        <v>149.57007042253522</v>
      </c>
    </row>
    <row r="368" spans="1:16">
      <c r="A368" s="8" t="s">
        <v>82</v>
      </c>
      <c r="B368" s="9" t="s">
        <v>83</v>
      </c>
      <c r="C368" s="10">
        <v>0</v>
      </c>
      <c r="D368" s="10">
        <v>10.652000000000001</v>
      </c>
      <c r="E368" s="10">
        <v>0.88400000000000001</v>
      </c>
      <c r="F368" s="10">
        <v>0.16433</v>
      </c>
      <c r="G368" s="10">
        <v>0</v>
      </c>
      <c r="H368" s="10">
        <v>0.16433</v>
      </c>
      <c r="I368" s="10">
        <v>0</v>
      </c>
      <c r="J368" s="10">
        <v>0</v>
      </c>
      <c r="K368" s="10">
        <f t="shared" si="30"/>
        <v>0.71967000000000003</v>
      </c>
      <c r="L368" s="10">
        <f t="shared" si="31"/>
        <v>10.487670000000001</v>
      </c>
      <c r="M368" s="10">
        <f t="shared" si="32"/>
        <v>18.589366515837106</v>
      </c>
      <c r="N368" s="10">
        <f t="shared" si="33"/>
        <v>10.487670000000001</v>
      </c>
      <c r="O368" s="10">
        <f t="shared" si="34"/>
        <v>0.71967000000000003</v>
      </c>
      <c r="P368" s="10">
        <f t="shared" si="35"/>
        <v>18.589366515837106</v>
      </c>
    </row>
    <row r="369" spans="1:16" ht="25.5">
      <c r="A369" s="8" t="s">
        <v>41</v>
      </c>
      <c r="B369" s="9" t="s">
        <v>42</v>
      </c>
      <c r="C369" s="10">
        <v>1.6</v>
      </c>
      <c r="D369" s="10">
        <v>1.1000000000000001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1.1000000000000001</v>
      </c>
      <c r="M369" s="10">
        <f t="shared" si="32"/>
        <v>0</v>
      </c>
      <c r="N369" s="10">
        <f t="shared" si="33"/>
        <v>1.1000000000000001</v>
      </c>
      <c r="O369" s="10">
        <f t="shared" si="34"/>
        <v>0</v>
      </c>
      <c r="P369" s="10">
        <f t="shared" si="35"/>
        <v>0</v>
      </c>
    </row>
    <row r="370" spans="1:16">
      <c r="A370" s="5" t="s">
        <v>205</v>
      </c>
      <c r="B370" s="6" t="s">
        <v>206</v>
      </c>
      <c r="C370" s="7">
        <v>7456.4670899999992</v>
      </c>
      <c r="D370" s="7">
        <v>7172.2670900000003</v>
      </c>
      <c r="E370" s="7">
        <v>486.40000000000003</v>
      </c>
      <c r="F370" s="7">
        <v>234.02753000000001</v>
      </c>
      <c r="G370" s="7">
        <v>0</v>
      </c>
      <c r="H370" s="7">
        <v>200.06751000000003</v>
      </c>
      <c r="I370" s="7">
        <v>35.743259999999999</v>
      </c>
      <c r="J370" s="7">
        <v>318.71500000000003</v>
      </c>
      <c r="K370" s="7">
        <f t="shared" si="30"/>
        <v>252.37247000000002</v>
      </c>
      <c r="L370" s="7">
        <f t="shared" si="31"/>
        <v>6938.23956</v>
      </c>
      <c r="M370" s="7">
        <f t="shared" si="32"/>
        <v>48.114212582236846</v>
      </c>
      <c r="N370" s="7">
        <f t="shared" si="33"/>
        <v>6972.1995800000004</v>
      </c>
      <c r="O370" s="7">
        <f t="shared" si="34"/>
        <v>286.33249000000001</v>
      </c>
      <c r="P370" s="7">
        <f t="shared" si="35"/>
        <v>41.132300575657901</v>
      </c>
    </row>
    <row r="371" spans="1:16">
      <c r="A371" s="8" t="s">
        <v>23</v>
      </c>
      <c r="B371" s="9" t="s">
        <v>24</v>
      </c>
      <c r="C371" s="10">
        <v>4385.5</v>
      </c>
      <c r="D371" s="10">
        <v>4382.4000000000005</v>
      </c>
      <c r="E371" s="10">
        <v>342.40000000000003</v>
      </c>
      <c r="F371" s="10">
        <v>99.264410000000012</v>
      </c>
      <c r="G371" s="10">
        <v>0</v>
      </c>
      <c r="H371" s="10">
        <v>99.264410000000012</v>
      </c>
      <c r="I371" s="10">
        <v>0</v>
      </c>
      <c r="J371" s="10">
        <v>217.62501</v>
      </c>
      <c r="K371" s="10">
        <f t="shared" si="30"/>
        <v>243.13559000000004</v>
      </c>
      <c r="L371" s="10">
        <f t="shared" si="31"/>
        <v>4283.1355900000008</v>
      </c>
      <c r="M371" s="10">
        <f t="shared" si="32"/>
        <v>28.990773948598132</v>
      </c>
      <c r="N371" s="10">
        <f t="shared" si="33"/>
        <v>4283.1355900000008</v>
      </c>
      <c r="O371" s="10">
        <f t="shared" si="34"/>
        <v>243.13559000000004</v>
      </c>
      <c r="P371" s="10">
        <f t="shared" si="35"/>
        <v>28.990773948598132</v>
      </c>
    </row>
    <row r="372" spans="1:16">
      <c r="A372" s="8" t="s">
        <v>25</v>
      </c>
      <c r="B372" s="9" t="s">
        <v>26</v>
      </c>
      <c r="C372" s="10">
        <v>1023.2</v>
      </c>
      <c r="D372" s="10">
        <v>978.7</v>
      </c>
      <c r="E372" s="10">
        <v>75.7</v>
      </c>
      <c r="F372" s="10">
        <v>21.13</v>
      </c>
      <c r="G372" s="10">
        <v>0</v>
      </c>
      <c r="H372" s="10">
        <v>21.13</v>
      </c>
      <c r="I372" s="10">
        <v>0</v>
      </c>
      <c r="J372" s="10">
        <v>48.245609999999999</v>
      </c>
      <c r="K372" s="10">
        <f t="shared" si="30"/>
        <v>54.570000000000007</v>
      </c>
      <c r="L372" s="10">
        <f t="shared" si="31"/>
        <v>957.57</v>
      </c>
      <c r="M372" s="10">
        <f t="shared" si="32"/>
        <v>27.912813738441212</v>
      </c>
      <c r="N372" s="10">
        <f t="shared" si="33"/>
        <v>957.57</v>
      </c>
      <c r="O372" s="10">
        <f t="shared" si="34"/>
        <v>54.570000000000007</v>
      </c>
      <c r="P372" s="10">
        <f t="shared" si="35"/>
        <v>27.912813738441212</v>
      </c>
    </row>
    <row r="373" spans="1:16">
      <c r="A373" s="8" t="s">
        <v>27</v>
      </c>
      <c r="B373" s="9" t="s">
        <v>28</v>
      </c>
      <c r="C373" s="10">
        <v>285.62459999999999</v>
      </c>
      <c r="D373" s="10">
        <v>278.4246</v>
      </c>
      <c r="E373" s="10">
        <v>5</v>
      </c>
      <c r="F373" s="10">
        <v>0</v>
      </c>
      <c r="G373" s="10">
        <v>0</v>
      </c>
      <c r="H373" s="10">
        <v>0</v>
      </c>
      <c r="I373" s="10">
        <v>0</v>
      </c>
      <c r="J373" s="10">
        <v>11.83112</v>
      </c>
      <c r="K373" s="10">
        <f t="shared" si="30"/>
        <v>5</v>
      </c>
      <c r="L373" s="10">
        <f t="shared" si="31"/>
        <v>278.4246</v>
      </c>
      <c r="M373" s="10">
        <f t="shared" si="32"/>
        <v>0</v>
      </c>
      <c r="N373" s="10">
        <f t="shared" si="33"/>
        <v>278.4246</v>
      </c>
      <c r="O373" s="10">
        <f t="shared" si="34"/>
        <v>5</v>
      </c>
      <c r="P373" s="10">
        <f t="shared" si="35"/>
        <v>0</v>
      </c>
    </row>
    <row r="374" spans="1:16">
      <c r="A374" s="8" t="s">
        <v>29</v>
      </c>
      <c r="B374" s="9" t="s">
        <v>30</v>
      </c>
      <c r="C374" s="10">
        <v>1026.14249</v>
      </c>
      <c r="D374" s="10">
        <v>1002.54249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5.2700000000000005</v>
      </c>
      <c r="K374" s="10">
        <f t="shared" si="30"/>
        <v>0</v>
      </c>
      <c r="L374" s="10">
        <f t="shared" si="31"/>
        <v>1002.54249</v>
      </c>
      <c r="M374" s="10">
        <f t="shared" si="32"/>
        <v>0</v>
      </c>
      <c r="N374" s="10">
        <f t="shared" si="33"/>
        <v>1002.54249</v>
      </c>
      <c r="O374" s="10">
        <f t="shared" si="34"/>
        <v>0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1.9000000000000001</v>
      </c>
      <c r="D375" s="10">
        <v>1.9000000000000001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1.9000000000000001</v>
      </c>
      <c r="M375" s="10">
        <f t="shared" si="32"/>
        <v>0</v>
      </c>
      <c r="N375" s="10">
        <f t="shared" si="33"/>
        <v>1.9000000000000001</v>
      </c>
      <c r="O375" s="10">
        <f t="shared" si="34"/>
        <v>0</v>
      </c>
      <c r="P375" s="10">
        <f t="shared" si="35"/>
        <v>0</v>
      </c>
    </row>
    <row r="376" spans="1:16">
      <c r="A376" s="8" t="s">
        <v>33</v>
      </c>
      <c r="B376" s="9" t="s">
        <v>34</v>
      </c>
      <c r="C376" s="10">
        <v>528.9</v>
      </c>
      <c r="D376" s="10">
        <v>332</v>
      </c>
      <c r="E376" s="10">
        <v>62.800000000000004</v>
      </c>
      <c r="F376" s="10">
        <v>78.402910000000006</v>
      </c>
      <c r="G376" s="10">
        <v>0</v>
      </c>
      <c r="H376" s="10">
        <v>78.402910000000006</v>
      </c>
      <c r="I376" s="10">
        <v>0</v>
      </c>
      <c r="J376" s="10">
        <v>0</v>
      </c>
      <c r="K376" s="10">
        <f t="shared" si="30"/>
        <v>-15.602910000000001</v>
      </c>
      <c r="L376" s="10">
        <f t="shared" si="31"/>
        <v>253.59708999999998</v>
      </c>
      <c r="M376" s="10">
        <f t="shared" si="32"/>
        <v>124.84539808917197</v>
      </c>
      <c r="N376" s="10">
        <f t="shared" si="33"/>
        <v>253.59708999999998</v>
      </c>
      <c r="O376" s="10">
        <f t="shared" si="34"/>
        <v>-15.602910000000001</v>
      </c>
      <c r="P376" s="10">
        <f t="shared" si="35"/>
        <v>124.84539808917197</v>
      </c>
    </row>
    <row r="377" spans="1:16">
      <c r="A377" s="8" t="s">
        <v>35</v>
      </c>
      <c r="B377" s="9" t="s">
        <v>36</v>
      </c>
      <c r="C377" s="10">
        <v>6.4</v>
      </c>
      <c r="D377" s="10">
        <v>6</v>
      </c>
      <c r="E377" s="10">
        <v>0.1</v>
      </c>
      <c r="F377" s="10">
        <v>0.97486000000000006</v>
      </c>
      <c r="G377" s="10">
        <v>0</v>
      </c>
      <c r="H377" s="10">
        <v>0.97486000000000006</v>
      </c>
      <c r="I377" s="10">
        <v>0</v>
      </c>
      <c r="J377" s="10">
        <v>0</v>
      </c>
      <c r="K377" s="10">
        <f t="shared" si="30"/>
        <v>-0.87486000000000008</v>
      </c>
      <c r="L377" s="10">
        <f t="shared" si="31"/>
        <v>5.0251400000000004</v>
      </c>
      <c r="M377" s="10">
        <f t="shared" si="32"/>
        <v>974.86</v>
      </c>
      <c r="N377" s="10">
        <f t="shared" si="33"/>
        <v>5.0251400000000004</v>
      </c>
      <c r="O377" s="10">
        <f t="shared" si="34"/>
        <v>-0.87486000000000008</v>
      </c>
      <c r="P377" s="10">
        <f t="shared" si="35"/>
        <v>974.86</v>
      </c>
    </row>
    <row r="378" spans="1:16">
      <c r="A378" s="8" t="s">
        <v>37</v>
      </c>
      <c r="B378" s="9" t="s">
        <v>38</v>
      </c>
      <c r="C378" s="10">
        <v>198.8</v>
      </c>
      <c r="D378" s="10">
        <v>177.20000000000002</v>
      </c>
      <c r="E378" s="10">
        <v>0.4</v>
      </c>
      <c r="F378" s="10">
        <v>34.25535</v>
      </c>
      <c r="G378" s="10">
        <v>0</v>
      </c>
      <c r="H378" s="10">
        <v>0.29532999999999998</v>
      </c>
      <c r="I378" s="10">
        <v>35.743259999999999</v>
      </c>
      <c r="J378" s="10">
        <v>35.743259999999999</v>
      </c>
      <c r="K378" s="10">
        <f t="shared" si="30"/>
        <v>-33.855350000000001</v>
      </c>
      <c r="L378" s="10">
        <f t="shared" si="31"/>
        <v>142.94465000000002</v>
      </c>
      <c r="M378" s="10">
        <f t="shared" si="32"/>
        <v>8563.8374999999996</v>
      </c>
      <c r="N378" s="10">
        <f t="shared" si="33"/>
        <v>176.90467000000001</v>
      </c>
      <c r="O378" s="10">
        <f t="shared" si="34"/>
        <v>0.10467000000000004</v>
      </c>
      <c r="P378" s="10">
        <f t="shared" si="35"/>
        <v>73.832499999999996</v>
      </c>
    </row>
    <row r="379" spans="1:16">
      <c r="A379" s="8" t="s">
        <v>82</v>
      </c>
      <c r="B379" s="9" t="s">
        <v>83</v>
      </c>
      <c r="C379" s="10">
        <v>0</v>
      </c>
      <c r="D379" s="10">
        <v>13.1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13.1</v>
      </c>
      <c r="M379" s="10">
        <f t="shared" si="32"/>
        <v>0</v>
      </c>
      <c r="N379" s="10">
        <f t="shared" si="33"/>
        <v>13.1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207</v>
      </c>
      <c r="B380" s="6" t="s">
        <v>208</v>
      </c>
      <c r="C380" s="7">
        <v>6721.5184600000011</v>
      </c>
      <c r="D380" s="7">
        <v>6525.0184600000011</v>
      </c>
      <c r="E380" s="7">
        <v>439.3</v>
      </c>
      <c r="F380" s="7">
        <v>245.60353000000001</v>
      </c>
      <c r="G380" s="7">
        <v>0</v>
      </c>
      <c r="H380" s="7">
        <v>152.00667000000001</v>
      </c>
      <c r="I380" s="7">
        <v>93.596860000000007</v>
      </c>
      <c r="J380" s="7">
        <v>617.07483000000002</v>
      </c>
      <c r="K380" s="7">
        <f t="shared" si="30"/>
        <v>193.69647000000001</v>
      </c>
      <c r="L380" s="7">
        <f t="shared" si="31"/>
        <v>6279.4149300000008</v>
      </c>
      <c r="M380" s="7">
        <f t="shared" si="32"/>
        <v>55.907928522649676</v>
      </c>
      <c r="N380" s="7">
        <f t="shared" si="33"/>
        <v>6373.0117900000014</v>
      </c>
      <c r="O380" s="7">
        <f t="shared" si="34"/>
        <v>287.29332999999997</v>
      </c>
      <c r="P380" s="7">
        <f t="shared" si="35"/>
        <v>34.602019121329391</v>
      </c>
    </row>
    <row r="381" spans="1:16">
      <c r="A381" s="8" t="s">
        <v>23</v>
      </c>
      <c r="B381" s="9" t="s">
        <v>24</v>
      </c>
      <c r="C381" s="10">
        <v>4690.7</v>
      </c>
      <c r="D381" s="10">
        <v>4690.7</v>
      </c>
      <c r="E381" s="10">
        <v>350</v>
      </c>
      <c r="F381" s="10">
        <v>125.86500000000001</v>
      </c>
      <c r="G381" s="10">
        <v>0</v>
      </c>
      <c r="H381" s="10">
        <v>125.86500000000001</v>
      </c>
      <c r="I381" s="10">
        <v>0</v>
      </c>
      <c r="J381" s="10">
        <v>382.56754999999998</v>
      </c>
      <c r="K381" s="10">
        <f t="shared" si="30"/>
        <v>224.13499999999999</v>
      </c>
      <c r="L381" s="10">
        <f t="shared" si="31"/>
        <v>4564.835</v>
      </c>
      <c r="M381" s="10">
        <f t="shared" si="32"/>
        <v>35.96142857142857</v>
      </c>
      <c r="N381" s="10">
        <f t="shared" si="33"/>
        <v>4564.835</v>
      </c>
      <c r="O381" s="10">
        <f t="shared" si="34"/>
        <v>224.13499999999999</v>
      </c>
      <c r="P381" s="10">
        <f t="shared" si="35"/>
        <v>35.96142857142857</v>
      </c>
    </row>
    <row r="382" spans="1:16">
      <c r="A382" s="8" t="s">
        <v>25</v>
      </c>
      <c r="B382" s="9" t="s">
        <v>26</v>
      </c>
      <c r="C382" s="10">
        <v>1109.1000000000001</v>
      </c>
      <c r="D382" s="10">
        <v>988.6</v>
      </c>
      <c r="E382" s="10">
        <v>79.5</v>
      </c>
      <c r="F382" s="10">
        <v>26.086400000000001</v>
      </c>
      <c r="G382" s="10">
        <v>0</v>
      </c>
      <c r="H382" s="10">
        <v>26.086400000000001</v>
      </c>
      <c r="I382" s="10">
        <v>0</v>
      </c>
      <c r="J382" s="10">
        <v>78.739810000000006</v>
      </c>
      <c r="K382" s="10">
        <f t="shared" si="30"/>
        <v>53.413600000000002</v>
      </c>
      <c r="L382" s="10">
        <f t="shared" si="31"/>
        <v>962.5136</v>
      </c>
      <c r="M382" s="10">
        <f t="shared" si="32"/>
        <v>32.813081761006288</v>
      </c>
      <c r="N382" s="10">
        <f t="shared" si="33"/>
        <v>962.5136</v>
      </c>
      <c r="O382" s="10">
        <f t="shared" si="34"/>
        <v>53.413600000000002</v>
      </c>
      <c r="P382" s="10">
        <f t="shared" si="35"/>
        <v>32.813081761006288</v>
      </c>
    </row>
    <row r="383" spans="1:16">
      <c r="A383" s="8" t="s">
        <v>27</v>
      </c>
      <c r="B383" s="9" t="s">
        <v>28</v>
      </c>
      <c r="C383" s="10">
        <v>318.19947999999999</v>
      </c>
      <c r="D383" s="10">
        <v>342.59947999999997</v>
      </c>
      <c r="E383" s="10">
        <v>5</v>
      </c>
      <c r="F383" s="10">
        <v>0</v>
      </c>
      <c r="G383" s="10">
        <v>0</v>
      </c>
      <c r="H383" s="10">
        <v>0</v>
      </c>
      <c r="I383" s="10">
        <v>0</v>
      </c>
      <c r="J383" s="10">
        <v>16.261770000000002</v>
      </c>
      <c r="K383" s="10">
        <f t="shared" si="30"/>
        <v>5</v>
      </c>
      <c r="L383" s="10">
        <f t="shared" si="31"/>
        <v>342.59947999999997</v>
      </c>
      <c r="M383" s="10">
        <f t="shared" si="32"/>
        <v>0</v>
      </c>
      <c r="N383" s="10">
        <f t="shared" si="33"/>
        <v>342.59947999999997</v>
      </c>
      <c r="O383" s="10">
        <f t="shared" si="34"/>
        <v>5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198.11898000000002</v>
      </c>
      <c r="D384" s="10">
        <v>195.78898000000001</v>
      </c>
      <c r="E384" s="10">
        <v>4.8</v>
      </c>
      <c r="F384" s="10">
        <v>0</v>
      </c>
      <c r="G384" s="10">
        <v>0</v>
      </c>
      <c r="H384" s="10">
        <v>0</v>
      </c>
      <c r="I384" s="10">
        <v>0</v>
      </c>
      <c r="J384" s="10">
        <v>46.40484</v>
      </c>
      <c r="K384" s="10">
        <f t="shared" si="30"/>
        <v>4.8</v>
      </c>
      <c r="L384" s="10">
        <f t="shared" si="31"/>
        <v>195.78898000000001</v>
      </c>
      <c r="M384" s="10">
        <f t="shared" si="32"/>
        <v>0</v>
      </c>
      <c r="N384" s="10">
        <f t="shared" si="33"/>
        <v>195.78898000000001</v>
      </c>
      <c r="O384" s="10">
        <f t="shared" si="34"/>
        <v>4.8</v>
      </c>
      <c r="P384" s="10">
        <f t="shared" si="35"/>
        <v>0</v>
      </c>
    </row>
    <row r="385" spans="1:16">
      <c r="A385" s="8" t="s">
        <v>31</v>
      </c>
      <c r="B385" s="9" t="s">
        <v>32</v>
      </c>
      <c r="C385" s="10">
        <v>11.4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0</v>
      </c>
      <c r="M385" s="10">
        <f t="shared" si="32"/>
        <v>0</v>
      </c>
      <c r="N385" s="10">
        <f t="shared" si="33"/>
        <v>0</v>
      </c>
      <c r="O385" s="10">
        <f t="shared" si="34"/>
        <v>0</v>
      </c>
      <c r="P385" s="10">
        <f t="shared" si="35"/>
        <v>0</v>
      </c>
    </row>
    <row r="386" spans="1:16">
      <c r="A386" s="8" t="s">
        <v>33</v>
      </c>
      <c r="B386" s="9" t="s">
        <v>34</v>
      </c>
      <c r="C386" s="10">
        <v>344.1</v>
      </c>
      <c r="D386" s="10">
        <v>268.10000000000002</v>
      </c>
      <c r="E386" s="10">
        <v>0</v>
      </c>
      <c r="F386" s="10">
        <v>91.284469999999999</v>
      </c>
      <c r="G386" s="10">
        <v>0</v>
      </c>
      <c r="H386" s="10">
        <v>-0.40291000000000005</v>
      </c>
      <c r="I386" s="10">
        <v>91.687380000000005</v>
      </c>
      <c r="J386" s="10">
        <v>91.284469999999999</v>
      </c>
      <c r="K386" s="10">
        <f t="shared" si="30"/>
        <v>-91.284469999999999</v>
      </c>
      <c r="L386" s="10">
        <f t="shared" si="31"/>
        <v>176.81553000000002</v>
      </c>
      <c r="M386" s="10">
        <f t="shared" si="32"/>
        <v>0</v>
      </c>
      <c r="N386" s="10">
        <f t="shared" si="33"/>
        <v>268.50291000000004</v>
      </c>
      <c r="O386" s="10">
        <f t="shared" si="34"/>
        <v>0.40291000000000005</v>
      </c>
      <c r="P386" s="10">
        <f t="shared" si="35"/>
        <v>0</v>
      </c>
    </row>
    <row r="387" spans="1:16">
      <c r="A387" s="8" t="s">
        <v>35</v>
      </c>
      <c r="B387" s="9" t="s">
        <v>36</v>
      </c>
      <c r="C387" s="10">
        <v>5.6000000000000005</v>
      </c>
      <c r="D387" s="10">
        <v>5</v>
      </c>
      <c r="E387" s="10">
        <v>0</v>
      </c>
      <c r="F387" s="10">
        <v>0.44370999999999999</v>
      </c>
      <c r="G387" s="10">
        <v>0</v>
      </c>
      <c r="H387" s="10">
        <v>0.35061999999999999</v>
      </c>
      <c r="I387" s="10">
        <v>9.3090000000000006E-2</v>
      </c>
      <c r="J387" s="10">
        <v>0</v>
      </c>
      <c r="K387" s="10">
        <f t="shared" si="30"/>
        <v>-0.44370999999999999</v>
      </c>
      <c r="L387" s="10">
        <f t="shared" si="31"/>
        <v>4.5562899999999997</v>
      </c>
      <c r="M387" s="10">
        <f t="shared" si="32"/>
        <v>0</v>
      </c>
      <c r="N387" s="10">
        <f t="shared" si="33"/>
        <v>4.6493799999999998</v>
      </c>
      <c r="O387" s="10">
        <f t="shared" si="34"/>
        <v>-0.35061999999999999</v>
      </c>
      <c r="P387" s="10">
        <f t="shared" si="35"/>
        <v>0</v>
      </c>
    </row>
    <row r="388" spans="1:16">
      <c r="A388" s="8" t="s">
        <v>37</v>
      </c>
      <c r="B388" s="9" t="s">
        <v>38</v>
      </c>
      <c r="C388" s="10">
        <v>44.300000000000004</v>
      </c>
      <c r="D388" s="10">
        <v>32.299999999999997</v>
      </c>
      <c r="E388" s="10">
        <v>0</v>
      </c>
      <c r="F388" s="10">
        <v>1.7329700000000001</v>
      </c>
      <c r="G388" s="10">
        <v>0</v>
      </c>
      <c r="H388" s="10">
        <v>-8.3420000000000008E-2</v>
      </c>
      <c r="I388" s="10">
        <v>1.8163900000000002</v>
      </c>
      <c r="J388" s="10">
        <v>1.8163900000000002</v>
      </c>
      <c r="K388" s="10">
        <f t="shared" si="30"/>
        <v>-1.7329700000000001</v>
      </c>
      <c r="L388" s="10">
        <f t="shared" si="31"/>
        <v>30.567029999999995</v>
      </c>
      <c r="M388" s="10">
        <f t="shared" si="32"/>
        <v>0</v>
      </c>
      <c r="N388" s="10">
        <f t="shared" si="33"/>
        <v>32.383419999999994</v>
      </c>
      <c r="O388" s="10">
        <f t="shared" si="34"/>
        <v>8.3420000000000008E-2</v>
      </c>
      <c r="P388" s="10">
        <f t="shared" si="35"/>
        <v>0</v>
      </c>
    </row>
    <row r="389" spans="1:16">
      <c r="A389" s="8" t="s">
        <v>82</v>
      </c>
      <c r="B389" s="9" t="s">
        <v>83</v>
      </c>
      <c r="C389" s="10">
        <v>0</v>
      </c>
      <c r="D389" s="10">
        <v>1.93</v>
      </c>
      <c r="E389" s="10">
        <v>0</v>
      </c>
      <c r="F389" s="10">
        <v>0.19097999999999998</v>
      </c>
      <c r="G389" s="10">
        <v>0</v>
      </c>
      <c r="H389" s="10">
        <v>0.19097999999999998</v>
      </c>
      <c r="I389" s="10">
        <v>0</v>
      </c>
      <c r="J389" s="10">
        <v>0</v>
      </c>
      <c r="K389" s="10">
        <f t="shared" si="30"/>
        <v>-0.19097999999999998</v>
      </c>
      <c r="L389" s="10">
        <f t="shared" si="31"/>
        <v>1.73902</v>
      </c>
      <c r="M389" s="10">
        <f t="shared" si="32"/>
        <v>0</v>
      </c>
      <c r="N389" s="10">
        <f t="shared" si="33"/>
        <v>1.73902</v>
      </c>
      <c r="O389" s="10">
        <f t="shared" si="34"/>
        <v>-0.19097999999999998</v>
      </c>
      <c r="P389" s="10">
        <f t="shared" si="35"/>
        <v>0</v>
      </c>
    </row>
    <row r="390" spans="1:16">
      <c r="A390" s="5" t="s">
        <v>209</v>
      </c>
      <c r="B390" s="6" t="s">
        <v>210</v>
      </c>
      <c r="C390" s="7">
        <v>989</v>
      </c>
      <c r="D390" s="7">
        <v>989</v>
      </c>
      <c r="E390" s="7">
        <v>78</v>
      </c>
      <c r="F390" s="7">
        <v>78</v>
      </c>
      <c r="G390" s="7">
        <v>0</v>
      </c>
      <c r="H390" s="7">
        <v>78</v>
      </c>
      <c r="I390" s="7">
        <v>0</v>
      </c>
      <c r="J390" s="7">
        <v>0</v>
      </c>
      <c r="K390" s="7">
        <f t="shared" ref="K390:K453" si="36">E390-F390</f>
        <v>0</v>
      </c>
      <c r="L390" s="7">
        <f t="shared" ref="L390:L453" si="37">D390-F390</f>
        <v>911</v>
      </c>
      <c r="M390" s="7">
        <f t="shared" ref="M390:M453" si="38">IF(E390=0,0,(F390/E390)*100)</f>
        <v>100</v>
      </c>
      <c r="N390" s="7">
        <f t="shared" ref="N390:N453" si="39">D390-H390</f>
        <v>911</v>
      </c>
      <c r="O390" s="7">
        <f t="shared" ref="O390:O453" si="40">E390-H390</f>
        <v>0</v>
      </c>
      <c r="P390" s="7">
        <f t="shared" ref="P390:P453" si="41">IF(E390=0,0,(H390/E390)*100)</f>
        <v>100</v>
      </c>
    </row>
    <row r="391" spans="1:16" ht="25.5">
      <c r="A391" s="8" t="s">
        <v>55</v>
      </c>
      <c r="B391" s="9" t="s">
        <v>56</v>
      </c>
      <c r="C391" s="10">
        <v>989</v>
      </c>
      <c r="D391" s="10">
        <v>989</v>
      </c>
      <c r="E391" s="10">
        <v>78</v>
      </c>
      <c r="F391" s="10">
        <v>78</v>
      </c>
      <c r="G391" s="10">
        <v>0</v>
      </c>
      <c r="H391" s="10">
        <v>78</v>
      </c>
      <c r="I391" s="10">
        <v>0</v>
      </c>
      <c r="J391" s="10">
        <v>0</v>
      </c>
      <c r="K391" s="10">
        <f t="shared" si="36"/>
        <v>0</v>
      </c>
      <c r="L391" s="10">
        <f t="shared" si="37"/>
        <v>911</v>
      </c>
      <c r="M391" s="10">
        <f t="shared" si="38"/>
        <v>100</v>
      </c>
      <c r="N391" s="10">
        <f t="shared" si="39"/>
        <v>911</v>
      </c>
      <c r="O391" s="10">
        <f t="shared" si="40"/>
        <v>0</v>
      </c>
      <c r="P391" s="10">
        <f t="shared" si="41"/>
        <v>100</v>
      </c>
    </row>
    <row r="392" spans="1:16" ht="25.5">
      <c r="A392" s="5" t="s">
        <v>211</v>
      </c>
      <c r="B392" s="6" t="s">
        <v>212</v>
      </c>
      <c r="C392" s="7">
        <v>1606.4000000000003</v>
      </c>
      <c r="D392" s="7">
        <v>1583.3000000000002</v>
      </c>
      <c r="E392" s="7">
        <v>121.39999999999999</v>
      </c>
      <c r="F392" s="7">
        <v>21.223290000000002</v>
      </c>
      <c r="G392" s="7">
        <v>0</v>
      </c>
      <c r="H392" s="7">
        <v>5.8633100000000011</v>
      </c>
      <c r="I392" s="7">
        <v>16.477629999999998</v>
      </c>
      <c r="J392" s="7">
        <v>57.463279999999997</v>
      </c>
      <c r="K392" s="7">
        <f t="shared" si="36"/>
        <v>100.17670999999999</v>
      </c>
      <c r="L392" s="7">
        <f t="shared" si="37"/>
        <v>1562.0767100000003</v>
      </c>
      <c r="M392" s="7">
        <f t="shared" si="38"/>
        <v>17.48211696869852</v>
      </c>
      <c r="N392" s="7">
        <f t="shared" si="39"/>
        <v>1577.4366900000002</v>
      </c>
      <c r="O392" s="7">
        <f t="shared" si="40"/>
        <v>115.53668999999999</v>
      </c>
      <c r="P392" s="7">
        <f t="shared" si="41"/>
        <v>4.8297446457990123</v>
      </c>
    </row>
    <row r="393" spans="1:16">
      <c r="A393" s="8" t="s">
        <v>23</v>
      </c>
      <c r="B393" s="9" t="s">
        <v>24</v>
      </c>
      <c r="C393" s="10">
        <v>1150.9000000000001</v>
      </c>
      <c r="D393" s="10">
        <v>1150.9000000000001</v>
      </c>
      <c r="E393" s="10">
        <v>93.3</v>
      </c>
      <c r="F393" s="10">
        <v>0</v>
      </c>
      <c r="G393" s="10">
        <v>0</v>
      </c>
      <c r="H393" s="10">
        <v>0</v>
      </c>
      <c r="I393" s="10">
        <v>0</v>
      </c>
      <c r="J393" s="10">
        <v>45.490020000000001</v>
      </c>
      <c r="K393" s="10">
        <f t="shared" si="36"/>
        <v>93.3</v>
      </c>
      <c r="L393" s="10">
        <f t="shared" si="37"/>
        <v>1150.9000000000001</v>
      </c>
      <c r="M393" s="10">
        <f t="shared" si="38"/>
        <v>0</v>
      </c>
      <c r="N393" s="10">
        <f t="shared" si="39"/>
        <v>1150.9000000000001</v>
      </c>
      <c r="O393" s="10">
        <f t="shared" si="40"/>
        <v>93.3</v>
      </c>
      <c r="P393" s="10">
        <f t="shared" si="41"/>
        <v>0</v>
      </c>
    </row>
    <row r="394" spans="1:16">
      <c r="A394" s="8" t="s">
        <v>25</v>
      </c>
      <c r="B394" s="9" t="s">
        <v>26</v>
      </c>
      <c r="C394" s="10">
        <v>261.89999999999998</v>
      </c>
      <c r="D394" s="10">
        <v>257.89999999999998</v>
      </c>
      <c r="E394" s="10">
        <v>21</v>
      </c>
      <c r="F394" s="10">
        <v>0</v>
      </c>
      <c r="G394" s="10">
        <v>0</v>
      </c>
      <c r="H394" s="10">
        <v>0</v>
      </c>
      <c r="I394" s="10">
        <v>0</v>
      </c>
      <c r="J394" s="10">
        <v>10.31983</v>
      </c>
      <c r="K394" s="10">
        <f t="shared" si="36"/>
        <v>21</v>
      </c>
      <c r="L394" s="10">
        <f t="shared" si="37"/>
        <v>257.89999999999998</v>
      </c>
      <c r="M394" s="10">
        <f t="shared" si="38"/>
        <v>0</v>
      </c>
      <c r="N394" s="10">
        <f t="shared" si="39"/>
        <v>257.89999999999998</v>
      </c>
      <c r="O394" s="10">
        <f t="shared" si="40"/>
        <v>21</v>
      </c>
      <c r="P394" s="10">
        <f t="shared" si="41"/>
        <v>0</v>
      </c>
    </row>
    <row r="395" spans="1:16">
      <c r="A395" s="8" t="s">
        <v>27</v>
      </c>
      <c r="B395" s="9" t="s">
        <v>28</v>
      </c>
      <c r="C395" s="10">
        <v>25</v>
      </c>
      <c r="D395" s="10">
        <v>25</v>
      </c>
      <c r="E395" s="10">
        <v>2</v>
      </c>
      <c r="F395" s="10">
        <v>0.17</v>
      </c>
      <c r="G395" s="10">
        <v>0</v>
      </c>
      <c r="H395" s="10">
        <v>0</v>
      </c>
      <c r="I395" s="10">
        <v>0.17</v>
      </c>
      <c r="J395" s="10">
        <v>0.17</v>
      </c>
      <c r="K395" s="10">
        <f t="shared" si="36"/>
        <v>1.83</v>
      </c>
      <c r="L395" s="10">
        <f t="shared" si="37"/>
        <v>24.83</v>
      </c>
      <c r="M395" s="10">
        <f t="shared" si="38"/>
        <v>8.5</v>
      </c>
      <c r="N395" s="10">
        <f t="shared" si="39"/>
        <v>25</v>
      </c>
      <c r="O395" s="10">
        <f t="shared" si="40"/>
        <v>2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70</v>
      </c>
      <c r="D396" s="10">
        <v>54.550000000000004</v>
      </c>
      <c r="E396" s="10">
        <v>0</v>
      </c>
      <c r="F396" s="10">
        <v>4.8531499999999994</v>
      </c>
      <c r="G396" s="10">
        <v>0</v>
      </c>
      <c r="H396" s="10">
        <v>5.8227600000000006</v>
      </c>
      <c r="I396" s="10">
        <v>0</v>
      </c>
      <c r="J396" s="10">
        <v>0</v>
      </c>
      <c r="K396" s="10">
        <f t="shared" si="36"/>
        <v>-4.8531499999999994</v>
      </c>
      <c r="L396" s="10">
        <f t="shared" si="37"/>
        <v>49.696850000000005</v>
      </c>
      <c r="M396" s="10">
        <f t="shared" si="38"/>
        <v>0</v>
      </c>
      <c r="N396" s="10">
        <f t="shared" si="39"/>
        <v>48.727240000000002</v>
      </c>
      <c r="O396" s="10">
        <f t="shared" si="40"/>
        <v>-5.8227600000000006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1.7</v>
      </c>
      <c r="D397" s="10">
        <v>1.7</v>
      </c>
      <c r="E397" s="10">
        <v>0.1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0.1</v>
      </c>
      <c r="L397" s="10">
        <f t="shared" si="37"/>
        <v>1.7</v>
      </c>
      <c r="M397" s="10">
        <f t="shared" si="38"/>
        <v>0</v>
      </c>
      <c r="N397" s="10">
        <f t="shared" si="39"/>
        <v>1.7</v>
      </c>
      <c r="O397" s="10">
        <f t="shared" si="40"/>
        <v>0.1</v>
      </c>
      <c r="P397" s="10">
        <f t="shared" si="41"/>
        <v>0</v>
      </c>
    </row>
    <row r="398" spans="1:16">
      <c r="A398" s="8" t="s">
        <v>33</v>
      </c>
      <c r="B398" s="9" t="s">
        <v>34</v>
      </c>
      <c r="C398" s="10">
        <v>32.4</v>
      </c>
      <c r="D398" s="10">
        <v>42.4</v>
      </c>
      <c r="E398" s="10">
        <v>5</v>
      </c>
      <c r="F398" s="10">
        <v>14.597490000000001</v>
      </c>
      <c r="G398" s="10">
        <v>0</v>
      </c>
      <c r="H398" s="10">
        <v>0</v>
      </c>
      <c r="I398" s="10">
        <v>14.597490000000001</v>
      </c>
      <c r="J398" s="10">
        <v>0</v>
      </c>
      <c r="K398" s="10">
        <f t="shared" si="36"/>
        <v>-9.5974900000000005</v>
      </c>
      <c r="L398" s="10">
        <f t="shared" si="37"/>
        <v>27.802509999999998</v>
      </c>
      <c r="M398" s="10">
        <f t="shared" si="38"/>
        <v>291.94979999999998</v>
      </c>
      <c r="N398" s="10">
        <f t="shared" si="39"/>
        <v>42.4</v>
      </c>
      <c r="O398" s="10">
        <f t="shared" si="40"/>
        <v>5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3.7</v>
      </c>
      <c r="D399" s="10">
        <v>2</v>
      </c>
      <c r="E399" s="10">
        <v>0</v>
      </c>
      <c r="F399" s="10">
        <v>0</v>
      </c>
      <c r="G399" s="10">
        <v>0</v>
      </c>
      <c r="H399" s="10">
        <v>0.11231000000000001</v>
      </c>
      <c r="I399" s="10">
        <v>3.5729999999999998E-2</v>
      </c>
      <c r="J399" s="10">
        <v>0</v>
      </c>
      <c r="K399" s="10">
        <f t="shared" si="36"/>
        <v>0</v>
      </c>
      <c r="L399" s="10">
        <f t="shared" si="37"/>
        <v>2</v>
      </c>
      <c r="M399" s="10">
        <f t="shared" si="38"/>
        <v>0</v>
      </c>
      <c r="N399" s="10">
        <f t="shared" si="39"/>
        <v>1.8876900000000001</v>
      </c>
      <c r="O399" s="10">
        <f t="shared" si="40"/>
        <v>-0.11231000000000001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11.9</v>
      </c>
      <c r="D400" s="10">
        <v>8.8000000000000007</v>
      </c>
      <c r="E400" s="10">
        <v>0</v>
      </c>
      <c r="F400" s="10">
        <v>1.27152</v>
      </c>
      <c r="G400" s="10">
        <v>0</v>
      </c>
      <c r="H400" s="10">
        <v>-0.21190999999999999</v>
      </c>
      <c r="I400" s="10">
        <v>1.48343</v>
      </c>
      <c r="J400" s="10">
        <v>1.48343</v>
      </c>
      <c r="K400" s="10">
        <f t="shared" si="36"/>
        <v>-1.27152</v>
      </c>
      <c r="L400" s="10">
        <f t="shared" si="37"/>
        <v>7.5284800000000009</v>
      </c>
      <c r="M400" s="10">
        <f t="shared" si="38"/>
        <v>0</v>
      </c>
      <c r="N400" s="10">
        <f t="shared" si="39"/>
        <v>9.0119100000000003</v>
      </c>
      <c r="O400" s="10">
        <f t="shared" si="40"/>
        <v>0.21190999999999999</v>
      </c>
      <c r="P400" s="10">
        <f t="shared" si="41"/>
        <v>0</v>
      </c>
    </row>
    <row r="401" spans="1:16">
      <c r="A401" s="8" t="s">
        <v>82</v>
      </c>
      <c r="B401" s="9" t="s">
        <v>83</v>
      </c>
      <c r="C401" s="10">
        <v>0</v>
      </c>
      <c r="D401" s="10">
        <v>1.45</v>
      </c>
      <c r="E401" s="10">
        <v>0</v>
      </c>
      <c r="F401" s="10">
        <v>0.33112999999999998</v>
      </c>
      <c r="G401" s="10">
        <v>0</v>
      </c>
      <c r="H401" s="10">
        <v>0.14015</v>
      </c>
      <c r="I401" s="10">
        <v>0.19097999999999998</v>
      </c>
      <c r="J401" s="10">
        <v>0</v>
      </c>
      <c r="K401" s="10">
        <f t="shared" si="36"/>
        <v>-0.33112999999999998</v>
      </c>
      <c r="L401" s="10">
        <f t="shared" si="37"/>
        <v>1.11887</v>
      </c>
      <c r="M401" s="10">
        <f t="shared" si="38"/>
        <v>0</v>
      </c>
      <c r="N401" s="10">
        <f t="shared" si="39"/>
        <v>1.30985</v>
      </c>
      <c r="O401" s="10">
        <f t="shared" si="40"/>
        <v>-0.14015</v>
      </c>
      <c r="P401" s="10">
        <f t="shared" si="41"/>
        <v>0</v>
      </c>
    </row>
    <row r="402" spans="1:16" ht="25.5">
      <c r="A402" s="8" t="s">
        <v>41</v>
      </c>
      <c r="B402" s="9" t="s">
        <v>42</v>
      </c>
      <c r="C402" s="10">
        <v>0.6</v>
      </c>
      <c r="D402" s="10">
        <v>0.6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0.6</v>
      </c>
      <c r="M402" s="10">
        <f t="shared" si="38"/>
        <v>0</v>
      </c>
      <c r="N402" s="10">
        <f t="shared" si="39"/>
        <v>0.6</v>
      </c>
      <c r="O402" s="10">
        <f t="shared" si="40"/>
        <v>0</v>
      </c>
      <c r="P402" s="10">
        <f t="shared" si="41"/>
        <v>0</v>
      </c>
    </row>
    <row r="403" spans="1:16">
      <c r="A403" s="8" t="s">
        <v>43</v>
      </c>
      <c r="B403" s="9" t="s">
        <v>44</v>
      </c>
      <c r="C403" s="10">
        <v>48.300000000000004</v>
      </c>
      <c r="D403" s="10">
        <v>38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38</v>
      </c>
      <c r="M403" s="10">
        <f t="shared" si="38"/>
        <v>0</v>
      </c>
      <c r="N403" s="10">
        <f t="shared" si="39"/>
        <v>38</v>
      </c>
      <c r="O403" s="10">
        <f t="shared" si="40"/>
        <v>0</v>
      </c>
      <c r="P403" s="10">
        <f t="shared" si="41"/>
        <v>0</v>
      </c>
    </row>
    <row r="404" spans="1:16">
      <c r="A404" s="5" t="s">
        <v>213</v>
      </c>
      <c r="B404" s="6" t="s">
        <v>214</v>
      </c>
      <c r="C404" s="7">
        <v>7718</v>
      </c>
      <c r="D404" s="7">
        <v>7489.6</v>
      </c>
      <c r="E404" s="7">
        <v>10</v>
      </c>
      <c r="F404" s="7">
        <v>684.24000000000012</v>
      </c>
      <c r="G404" s="7">
        <v>0</v>
      </c>
      <c r="H404" s="7">
        <v>74.040000000000006</v>
      </c>
      <c r="I404" s="7">
        <v>610.20000000000005</v>
      </c>
      <c r="J404" s="7">
        <v>300</v>
      </c>
      <c r="K404" s="7">
        <f t="shared" si="36"/>
        <v>-674.24000000000012</v>
      </c>
      <c r="L404" s="7">
        <f t="shared" si="37"/>
        <v>6805.3600000000006</v>
      </c>
      <c r="M404" s="7">
        <f t="shared" si="38"/>
        <v>6842.4000000000005</v>
      </c>
      <c r="N404" s="7">
        <f t="shared" si="39"/>
        <v>7415.56</v>
      </c>
      <c r="O404" s="7">
        <f t="shared" si="40"/>
        <v>-64.040000000000006</v>
      </c>
      <c r="P404" s="7">
        <f t="shared" si="41"/>
        <v>740.40000000000009</v>
      </c>
    </row>
    <row r="405" spans="1:16">
      <c r="A405" s="8" t="s">
        <v>27</v>
      </c>
      <c r="B405" s="9" t="s">
        <v>28</v>
      </c>
      <c r="C405" s="10">
        <v>1930</v>
      </c>
      <c r="D405" s="10">
        <v>1468.8</v>
      </c>
      <c r="E405" s="10">
        <v>0</v>
      </c>
      <c r="F405" s="10">
        <v>50.34</v>
      </c>
      <c r="G405" s="10">
        <v>0</v>
      </c>
      <c r="H405" s="10">
        <v>48.34</v>
      </c>
      <c r="I405" s="10">
        <v>2</v>
      </c>
      <c r="J405" s="10">
        <v>0</v>
      </c>
      <c r="K405" s="10">
        <f t="shared" si="36"/>
        <v>-50.34</v>
      </c>
      <c r="L405" s="10">
        <f t="shared" si="37"/>
        <v>1418.46</v>
      </c>
      <c r="M405" s="10">
        <f t="shared" si="38"/>
        <v>0</v>
      </c>
      <c r="N405" s="10">
        <f t="shared" si="39"/>
        <v>1420.46</v>
      </c>
      <c r="O405" s="10">
        <f t="shared" si="40"/>
        <v>-48.34</v>
      </c>
      <c r="P405" s="10">
        <f t="shared" si="41"/>
        <v>0</v>
      </c>
    </row>
    <row r="406" spans="1:16">
      <c r="A406" s="8" t="s">
        <v>29</v>
      </c>
      <c r="B406" s="9" t="s">
        <v>30</v>
      </c>
      <c r="C406" s="10">
        <v>4238</v>
      </c>
      <c r="D406" s="10">
        <v>3991.8</v>
      </c>
      <c r="E406" s="10">
        <v>10</v>
      </c>
      <c r="F406" s="10">
        <v>608.20000000000005</v>
      </c>
      <c r="G406" s="10">
        <v>0</v>
      </c>
      <c r="H406" s="10">
        <v>0</v>
      </c>
      <c r="I406" s="10">
        <v>608.20000000000005</v>
      </c>
      <c r="J406" s="10">
        <v>300</v>
      </c>
      <c r="K406" s="10">
        <f t="shared" si="36"/>
        <v>-598.20000000000005</v>
      </c>
      <c r="L406" s="10">
        <f t="shared" si="37"/>
        <v>3383.6000000000004</v>
      </c>
      <c r="M406" s="10">
        <f t="shared" si="38"/>
        <v>6082.0000000000009</v>
      </c>
      <c r="N406" s="10">
        <f t="shared" si="39"/>
        <v>3991.8</v>
      </c>
      <c r="O406" s="10">
        <f t="shared" si="40"/>
        <v>10</v>
      </c>
      <c r="P406" s="10">
        <f t="shared" si="41"/>
        <v>0</v>
      </c>
    </row>
    <row r="407" spans="1:16" ht="25.5">
      <c r="A407" s="8" t="s">
        <v>55</v>
      </c>
      <c r="B407" s="9" t="s">
        <v>56</v>
      </c>
      <c r="C407" s="10">
        <v>1400</v>
      </c>
      <c r="D407" s="10">
        <v>1954.4</v>
      </c>
      <c r="E407" s="10">
        <v>0</v>
      </c>
      <c r="F407" s="10">
        <v>25.7</v>
      </c>
      <c r="G407" s="10">
        <v>0</v>
      </c>
      <c r="H407" s="10">
        <v>25.7</v>
      </c>
      <c r="I407" s="10">
        <v>0</v>
      </c>
      <c r="J407" s="10">
        <v>0</v>
      </c>
      <c r="K407" s="10">
        <f t="shared" si="36"/>
        <v>-25.7</v>
      </c>
      <c r="L407" s="10">
        <f t="shared" si="37"/>
        <v>1928.7</v>
      </c>
      <c r="M407" s="10">
        <f t="shared" si="38"/>
        <v>0</v>
      </c>
      <c r="N407" s="10">
        <f t="shared" si="39"/>
        <v>1928.7</v>
      </c>
      <c r="O407" s="10">
        <f t="shared" si="40"/>
        <v>-25.7</v>
      </c>
      <c r="P407" s="10">
        <f t="shared" si="41"/>
        <v>0</v>
      </c>
    </row>
    <row r="408" spans="1:16">
      <c r="A408" s="8" t="s">
        <v>86</v>
      </c>
      <c r="B408" s="9" t="s">
        <v>87</v>
      </c>
      <c r="C408" s="10">
        <v>150</v>
      </c>
      <c r="D408" s="10">
        <v>74.600000000000009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74.600000000000009</v>
      </c>
      <c r="M408" s="10">
        <f t="shared" si="38"/>
        <v>0</v>
      </c>
      <c r="N408" s="10">
        <f t="shared" si="39"/>
        <v>74.600000000000009</v>
      </c>
      <c r="O408" s="10">
        <f t="shared" si="40"/>
        <v>0</v>
      </c>
      <c r="P408" s="10">
        <f t="shared" si="41"/>
        <v>0</v>
      </c>
    </row>
    <row r="409" spans="1:16">
      <c r="A409" s="5" t="s">
        <v>215</v>
      </c>
      <c r="B409" s="6" t="s">
        <v>216</v>
      </c>
      <c r="C409" s="7">
        <v>2812.5264200000001</v>
      </c>
      <c r="D409" s="7">
        <v>2666.1713500000001</v>
      </c>
      <c r="E409" s="7">
        <v>0</v>
      </c>
      <c r="F409" s="7">
        <v>141.18994000000001</v>
      </c>
      <c r="G409" s="7">
        <v>0</v>
      </c>
      <c r="H409" s="7">
        <v>141.18994000000001</v>
      </c>
      <c r="I409" s="7">
        <v>0</v>
      </c>
      <c r="J409" s="7">
        <v>56.025510000000004</v>
      </c>
      <c r="K409" s="7">
        <f t="shared" si="36"/>
        <v>-141.18994000000001</v>
      </c>
      <c r="L409" s="7">
        <f t="shared" si="37"/>
        <v>2524.9814099999999</v>
      </c>
      <c r="M409" s="7">
        <f t="shared" si="38"/>
        <v>0</v>
      </c>
      <c r="N409" s="7">
        <f t="shared" si="39"/>
        <v>2524.9814099999999</v>
      </c>
      <c r="O409" s="7">
        <f t="shared" si="40"/>
        <v>-141.18994000000001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2812.5264200000001</v>
      </c>
      <c r="D410" s="10">
        <v>2666.1713500000001</v>
      </c>
      <c r="E410" s="10">
        <v>0</v>
      </c>
      <c r="F410" s="10">
        <v>141.18994000000001</v>
      </c>
      <c r="G410" s="10">
        <v>0</v>
      </c>
      <c r="H410" s="10">
        <v>141.18994000000001</v>
      </c>
      <c r="I410" s="10">
        <v>0</v>
      </c>
      <c r="J410" s="10">
        <v>56.025510000000004</v>
      </c>
      <c r="K410" s="10">
        <f t="shared" si="36"/>
        <v>-141.18994000000001</v>
      </c>
      <c r="L410" s="10">
        <f t="shared" si="37"/>
        <v>2524.9814099999999</v>
      </c>
      <c r="M410" s="10">
        <f t="shared" si="38"/>
        <v>0</v>
      </c>
      <c r="N410" s="10">
        <f t="shared" si="39"/>
        <v>2524.9814099999999</v>
      </c>
      <c r="O410" s="10">
        <f t="shared" si="40"/>
        <v>-141.18994000000001</v>
      </c>
      <c r="P410" s="10">
        <f t="shared" si="41"/>
        <v>0</v>
      </c>
    </row>
    <row r="411" spans="1:16" ht="25.5">
      <c r="A411" s="5" t="s">
        <v>217</v>
      </c>
      <c r="B411" s="6" t="s">
        <v>218</v>
      </c>
      <c r="C411" s="7">
        <v>34611.86705999999</v>
      </c>
      <c r="D411" s="7">
        <v>38834.498919999991</v>
      </c>
      <c r="E411" s="7">
        <v>1609.69625</v>
      </c>
      <c r="F411" s="7">
        <v>1305.8781800000002</v>
      </c>
      <c r="G411" s="7">
        <v>0</v>
      </c>
      <c r="H411" s="7">
        <v>1765.4848000000004</v>
      </c>
      <c r="I411" s="7">
        <v>123.06206</v>
      </c>
      <c r="J411" s="7">
        <v>1265.9915000000003</v>
      </c>
      <c r="K411" s="7">
        <f t="shared" si="36"/>
        <v>303.81806999999981</v>
      </c>
      <c r="L411" s="7">
        <f t="shared" si="37"/>
        <v>37528.620739999991</v>
      </c>
      <c r="M411" s="7">
        <f t="shared" si="38"/>
        <v>81.125751519890798</v>
      </c>
      <c r="N411" s="7">
        <f t="shared" si="39"/>
        <v>37069.014119999993</v>
      </c>
      <c r="O411" s="7">
        <f t="shared" si="40"/>
        <v>-155.78855000000044</v>
      </c>
      <c r="P411" s="7">
        <f t="shared" si="41"/>
        <v>109.67813337454196</v>
      </c>
    </row>
    <row r="412" spans="1:16" ht="25.5">
      <c r="A412" s="5" t="s">
        <v>219</v>
      </c>
      <c r="B412" s="6" t="s">
        <v>220</v>
      </c>
      <c r="C412" s="7">
        <v>4129.4801600000001</v>
      </c>
      <c r="D412" s="7">
        <v>3938.7903500000007</v>
      </c>
      <c r="E412" s="7">
        <v>277.12748999999997</v>
      </c>
      <c r="F412" s="7">
        <v>24.326140000000002</v>
      </c>
      <c r="G412" s="7">
        <v>0</v>
      </c>
      <c r="H412" s="7">
        <v>89.339759999999984</v>
      </c>
      <c r="I412" s="7">
        <v>19.393100000000004</v>
      </c>
      <c r="J412" s="7">
        <v>209.77434000000002</v>
      </c>
      <c r="K412" s="7">
        <f t="shared" si="36"/>
        <v>252.80134999999996</v>
      </c>
      <c r="L412" s="7">
        <f t="shared" si="37"/>
        <v>3914.4642100000005</v>
      </c>
      <c r="M412" s="7">
        <f t="shared" si="38"/>
        <v>8.7779599201796987</v>
      </c>
      <c r="N412" s="7">
        <f t="shared" si="39"/>
        <v>3849.4505900000008</v>
      </c>
      <c r="O412" s="7">
        <f t="shared" si="40"/>
        <v>187.78772999999998</v>
      </c>
      <c r="P412" s="7">
        <f t="shared" si="41"/>
        <v>32.237783411526586</v>
      </c>
    </row>
    <row r="413" spans="1:16">
      <c r="A413" s="8" t="s">
        <v>23</v>
      </c>
      <c r="B413" s="9" t="s">
        <v>24</v>
      </c>
      <c r="C413" s="10">
        <v>2735.7000000000003</v>
      </c>
      <c r="D413" s="10">
        <v>2735.6266600000004</v>
      </c>
      <c r="E413" s="10">
        <v>207.32666</v>
      </c>
      <c r="F413" s="10">
        <v>1.0000000000000001E-5</v>
      </c>
      <c r="G413" s="10">
        <v>0</v>
      </c>
      <c r="H413" s="10">
        <v>62.662019999999998</v>
      </c>
      <c r="I413" s="10">
        <v>0</v>
      </c>
      <c r="J413" s="10">
        <v>151.55995000000001</v>
      </c>
      <c r="K413" s="10">
        <f t="shared" si="36"/>
        <v>207.32665</v>
      </c>
      <c r="L413" s="10">
        <f t="shared" si="37"/>
        <v>2735.6266500000002</v>
      </c>
      <c r="M413" s="10">
        <f t="shared" si="38"/>
        <v>4.8233063707291675E-6</v>
      </c>
      <c r="N413" s="10">
        <f t="shared" si="39"/>
        <v>2672.9646400000001</v>
      </c>
      <c r="O413" s="10">
        <f t="shared" si="40"/>
        <v>144.66464000000002</v>
      </c>
      <c r="P413" s="10">
        <f t="shared" si="41"/>
        <v>30.223812026875844</v>
      </c>
    </row>
    <row r="414" spans="1:16">
      <c r="A414" s="8" t="s">
        <v>25</v>
      </c>
      <c r="B414" s="9" t="s">
        <v>26</v>
      </c>
      <c r="C414" s="10">
        <v>630.62238000000002</v>
      </c>
      <c r="D414" s="10">
        <v>619.17768000000001</v>
      </c>
      <c r="E414" s="10">
        <v>44.562849999999997</v>
      </c>
      <c r="F414" s="10">
        <v>0</v>
      </c>
      <c r="G414" s="10">
        <v>0</v>
      </c>
      <c r="H414" s="10">
        <v>13.046580000000001</v>
      </c>
      <c r="I414" s="10">
        <v>0</v>
      </c>
      <c r="J414" s="10">
        <v>31.516270000000002</v>
      </c>
      <c r="K414" s="10">
        <f t="shared" si="36"/>
        <v>44.562849999999997</v>
      </c>
      <c r="L414" s="10">
        <f t="shared" si="37"/>
        <v>619.17768000000001</v>
      </c>
      <c r="M414" s="10">
        <f t="shared" si="38"/>
        <v>0</v>
      </c>
      <c r="N414" s="10">
        <f t="shared" si="39"/>
        <v>606.13110000000006</v>
      </c>
      <c r="O414" s="10">
        <f t="shared" si="40"/>
        <v>31.516269999999999</v>
      </c>
      <c r="P414" s="10">
        <f t="shared" si="41"/>
        <v>29.276807924089237</v>
      </c>
    </row>
    <row r="415" spans="1:16">
      <c r="A415" s="8" t="s">
        <v>27</v>
      </c>
      <c r="B415" s="9" t="s">
        <v>28</v>
      </c>
      <c r="C415" s="10">
        <v>509.20992999999999</v>
      </c>
      <c r="D415" s="10">
        <v>355.71075999999999</v>
      </c>
      <c r="E415" s="10">
        <v>1.8277700000000006</v>
      </c>
      <c r="F415" s="10">
        <v>9.3540300000000016</v>
      </c>
      <c r="G415" s="10">
        <v>0</v>
      </c>
      <c r="H415" s="10">
        <v>4.9330299999999996</v>
      </c>
      <c r="I415" s="10">
        <v>4.4210000000000003</v>
      </c>
      <c r="J415" s="10">
        <v>5.8</v>
      </c>
      <c r="K415" s="10">
        <f t="shared" si="36"/>
        <v>-7.5262600000000006</v>
      </c>
      <c r="L415" s="10">
        <f t="shared" si="37"/>
        <v>346.35672999999997</v>
      </c>
      <c r="M415" s="10">
        <f t="shared" si="38"/>
        <v>511.77281605453635</v>
      </c>
      <c r="N415" s="10">
        <f t="shared" si="39"/>
        <v>350.77773000000002</v>
      </c>
      <c r="O415" s="10">
        <f t="shared" si="40"/>
        <v>-3.105259999999999</v>
      </c>
      <c r="P415" s="10">
        <f t="shared" si="41"/>
        <v>269.89336732739883</v>
      </c>
    </row>
    <row r="416" spans="1:16">
      <c r="A416" s="8" t="s">
        <v>29</v>
      </c>
      <c r="B416" s="9" t="s">
        <v>30</v>
      </c>
      <c r="C416" s="10">
        <v>85.667850000000001</v>
      </c>
      <c r="D416" s="10">
        <v>127.09785000000001</v>
      </c>
      <c r="E416" s="10">
        <v>4.992</v>
      </c>
      <c r="F416" s="10">
        <v>0</v>
      </c>
      <c r="G416" s="10">
        <v>0</v>
      </c>
      <c r="H416" s="10">
        <v>0.24</v>
      </c>
      <c r="I416" s="10">
        <v>0</v>
      </c>
      <c r="J416" s="10">
        <v>5.9260200000000003</v>
      </c>
      <c r="K416" s="10">
        <f t="shared" si="36"/>
        <v>4.992</v>
      </c>
      <c r="L416" s="10">
        <f t="shared" si="37"/>
        <v>127.09785000000001</v>
      </c>
      <c r="M416" s="10">
        <f t="shared" si="38"/>
        <v>0</v>
      </c>
      <c r="N416" s="10">
        <f t="shared" si="39"/>
        <v>126.85785000000001</v>
      </c>
      <c r="O416" s="10">
        <f t="shared" si="40"/>
        <v>4.7519999999999998</v>
      </c>
      <c r="P416" s="10">
        <f t="shared" si="41"/>
        <v>4.8076923076923075</v>
      </c>
    </row>
    <row r="417" spans="1:16">
      <c r="A417" s="8" t="s">
        <v>31</v>
      </c>
      <c r="B417" s="9" t="s">
        <v>32</v>
      </c>
      <c r="C417" s="10">
        <v>49.18</v>
      </c>
      <c r="D417" s="10">
        <v>30.02</v>
      </c>
      <c r="E417" s="10">
        <v>3.96</v>
      </c>
      <c r="F417" s="10">
        <v>3.7800000000000002</v>
      </c>
      <c r="G417" s="10">
        <v>0</v>
      </c>
      <c r="H417" s="10">
        <v>1.96</v>
      </c>
      <c r="I417" s="10">
        <v>3.7800000000000002</v>
      </c>
      <c r="J417" s="10">
        <v>3.7800000000000002</v>
      </c>
      <c r="K417" s="10">
        <f t="shared" si="36"/>
        <v>0.17999999999999972</v>
      </c>
      <c r="L417" s="10">
        <f t="shared" si="37"/>
        <v>26.24</v>
      </c>
      <c r="M417" s="10">
        <f t="shared" si="38"/>
        <v>95.454545454545453</v>
      </c>
      <c r="N417" s="10">
        <f t="shared" si="39"/>
        <v>28.06</v>
      </c>
      <c r="O417" s="10">
        <f t="shared" si="40"/>
        <v>2</v>
      </c>
      <c r="P417" s="10">
        <f t="shared" si="41"/>
        <v>49.494949494949495</v>
      </c>
    </row>
    <row r="418" spans="1:16">
      <c r="A418" s="8" t="s">
        <v>33</v>
      </c>
      <c r="B418" s="9" t="s">
        <v>34</v>
      </c>
      <c r="C418" s="10">
        <v>84</v>
      </c>
      <c r="D418" s="10">
        <v>53.857500000000002</v>
      </c>
      <c r="E418" s="10">
        <v>13</v>
      </c>
      <c r="F418" s="10">
        <v>11.050510000000001</v>
      </c>
      <c r="G418" s="10">
        <v>0</v>
      </c>
      <c r="H418" s="10">
        <v>5.9764499999999998</v>
      </c>
      <c r="I418" s="10">
        <v>11.050510000000001</v>
      </c>
      <c r="J418" s="10">
        <v>11.050510000000001</v>
      </c>
      <c r="K418" s="10">
        <f t="shared" si="36"/>
        <v>1.9494899999999991</v>
      </c>
      <c r="L418" s="10">
        <f t="shared" si="37"/>
        <v>42.806989999999999</v>
      </c>
      <c r="M418" s="10">
        <f t="shared" si="38"/>
        <v>85.003923076923087</v>
      </c>
      <c r="N418" s="10">
        <f t="shared" si="39"/>
        <v>47.881050000000002</v>
      </c>
      <c r="O418" s="10">
        <f t="shared" si="40"/>
        <v>7.0235500000000002</v>
      </c>
      <c r="P418" s="10">
        <f t="shared" si="41"/>
        <v>45.972692307692306</v>
      </c>
    </row>
    <row r="419" spans="1:16">
      <c r="A419" s="8" t="s">
        <v>35</v>
      </c>
      <c r="B419" s="9" t="s">
        <v>36</v>
      </c>
      <c r="C419" s="10">
        <v>6.2</v>
      </c>
      <c r="D419" s="10">
        <v>1.4337200000000012</v>
      </c>
      <c r="E419" s="10">
        <v>0.18623000000000003</v>
      </c>
      <c r="F419" s="10">
        <v>0.11656999999999999</v>
      </c>
      <c r="G419" s="10">
        <v>0</v>
      </c>
      <c r="H419" s="10">
        <v>6.966E-2</v>
      </c>
      <c r="I419" s="10">
        <v>0.11656999999999999</v>
      </c>
      <c r="J419" s="10">
        <v>0.11656999999999999</v>
      </c>
      <c r="K419" s="10">
        <f t="shared" si="36"/>
        <v>6.9660000000000041E-2</v>
      </c>
      <c r="L419" s="10">
        <f t="shared" si="37"/>
        <v>1.3171500000000012</v>
      </c>
      <c r="M419" s="10">
        <f t="shared" si="38"/>
        <v>62.59464103527894</v>
      </c>
      <c r="N419" s="10">
        <f t="shared" si="39"/>
        <v>1.3640600000000012</v>
      </c>
      <c r="O419" s="10">
        <f t="shared" si="40"/>
        <v>0.11657000000000003</v>
      </c>
      <c r="P419" s="10">
        <f t="shared" si="41"/>
        <v>37.405358964721039</v>
      </c>
    </row>
    <row r="420" spans="1:16">
      <c r="A420" s="8" t="s">
        <v>37</v>
      </c>
      <c r="B420" s="9" t="s">
        <v>38</v>
      </c>
      <c r="C420" s="10">
        <v>28</v>
      </c>
      <c r="D420" s="10">
        <v>15.71637</v>
      </c>
      <c r="E420" s="10">
        <v>1.2639800000000001</v>
      </c>
      <c r="F420" s="10">
        <v>2.5020000000000001E-2</v>
      </c>
      <c r="G420" s="10">
        <v>0</v>
      </c>
      <c r="H420" s="10">
        <v>0.43895999999999996</v>
      </c>
      <c r="I420" s="10">
        <v>2.5020000000000001E-2</v>
      </c>
      <c r="J420" s="10">
        <v>2.5020000000000001E-2</v>
      </c>
      <c r="K420" s="10">
        <f t="shared" si="36"/>
        <v>1.2389600000000001</v>
      </c>
      <c r="L420" s="10">
        <f t="shared" si="37"/>
        <v>15.69135</v>
      </c>
      <c r="M420" s="10">
        <f t="shared" si="38"/>
        <v>1.9794617003433597</v>
      </c>
      <c r="N420" s="10">
        <f t="shared" si="39"/>
        <v>15.27741</v>
      </c>
      <c r="O420" s="10">
        <f t="shared" si="40"/>
        <v>0.82502000000000009</v>
      </c>
      <c r="P420" s="10">
        <f t="shared" si="41"/>
        <v>34.728397601227861</v>
      </c>
    </row>
    <row r="421" spans="1:16">
      <c r="A421" s="8" t="s">
        <v>82</v>
      </c>
      <c r="B421" s="9" t="s">
        <v>83</v>
      </c>
      <c r="C421" s="10">
        <v>0</v>
      </c>
      <c r="D421" s="10">
        <v>6.7520000000000011E-2</v>
      </c>
      <c r="E421" s="10">
        <v>8.0000000000000002E-3</v>
      </c>
      <c r="F421" s="10">
        <v>0</v>
      </c>
      <c r="G421" s="10">
        <v>0</v>
      </c>
      <c r="H421" s="10">
        <v>1.306E-2</v>
      </c>
      <c r="I421" s="10">
        <v>0</v>
      </c>
      <c r="J421" s="10">
        <v>0</v>
      </c>
      <c r="K421" s="10">
        <f t="shared" si="36"/>
        <v>8.0000000000000002E-3</v>
      </c>
      <c r="L421" s="10">
        <f t="shared" si="37"/>
        <v>6.7520000000000011E-2</v>
      </c>
      <c r="M421" s="10">
        <f t="shared" si="38"/>
        <v>0</v>
      </c>
      <c r="N421" s="10">
        <f t="shared" si="39"/>
        <v>5.4460000000000008E-2</v>
      </c>
      <c r="O421" s="10">
        <f t="shared" si="40"/>
        <v>-5.0600000000000003E-3</v>
      </c>
      <c r="P421" s="10">
        <f t="shared" si="41"/>
        <v>163.25</v>
      </c>
    </row>
    <row r="422" spans="1:16">
      <c r="A422" s="8" t="s">
        <v>43</v>
      </c>
      <c r="B422" s="9" t="s">
        <v>44</v>
      </c>
      <c r="C422" s="10">
        <v>0.9</v>
      </c>
      <c r="D422" s="10">
        <v>8.228999999999996E-2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8.228999999999996E-2</v>
      </c>
      <c r="M422" s="10">
        <f t="shared" si="38"/>
        <v>0</v>
      </c>
      <c r="N422" s="10">
        <f t="shared" si="39"/>
        <v>8.228999999999996E-2</v>
      </c>
      <c r="O422" s="10">
        <f t="shared" si="40"/>
        <v>0</v>
      </c>
      <c r="P422" s="10">
        <f t="shared" si="41"/>
        <v>0</v>
      </c>
    </row>
    <row r="423" spans="1:16">
      <c r="A423" s="5" t="s">
        <v>221</v>
      </c>
      <c r="B423" s="6" t="s">
        <v>222</v>
      </c>
      <c r="C423" s="7">
        <v>340.39947000000001</v>
      </c>
      <c r="D423" s="7">
        <v>565.12837000000002</v>
      </c>
      <c r="E423" s="7">
        <v>2</v>
      </c>
      <c r="F423" s="7">
        <v>4.7598000000000003</v>
      </c>
      <c r="G423" s="7">
        <v>0</v>
      </c>
      <c r="H423" s="7">
        <v>0</v>
      </c>
      <c r="I423" s="7">
        <v>4.7598000000000003</v>
      </c>
      <c r="J423" s="7">
        <v>124.42830000000001</v>
      </c>
      <c r="K423" s="7">
        <f t="shared" si="36"/>
        <v>-2.7598000000000003</v>
      </c>
      <c r="L423" s="7">
        <f t="shared" si="37"/>
        <v>560.36856999999998</v>
      </c>
      <c r="M423" s="7">
        <f t="shared" si="38"/>
        <v>237.99</v>
      </c>
      <c r="N423" s="7">
        <f t="shared" si="39"/>
        <v>565.12837000000002</v>
      </c>
      <c r="O423" s="7">
        <f t="shared" si="40"/>
        <v>2</v>
      </c>
      <c r="P423" s="7">
        <f t="shared" si="41"/>
        <v>0</v>
      </c>
    </row>
    <row r="424" spans="1:16">
      <c r="A424" s="8" t="s">
        <v>27</v>
      </c>
      <c r="B424" s="9" t="s">
        <v>28</v>
      </c>
      <c r="C424" s="10">
        <v>296.80847</v>
      </c>
      <c r="D424" s="10">
        <v>378.32317</v>
      </c>
      <c r="E424" s="10">
        <v>2</v>
      </c>
      <c r="F424" s="10">
        <v>1.7598</v>
      </c>
      <c r="G424" s="10">
        <v>0</v>
      </c>
      <c r="H424" s="10">
        <v>0</v>
      </c>
      <c r="I424" s="10">
        <v>1.7598</v>
      </c>
      <c r="J424" s="10">
        <v>114.42830000000001</v>
      </c>
      <c r="K424" s="10">
        <f t="shared" si="36"/>
        <v>0.24019999999999997</v>
      </c>
      <c r="L424" s="10">
        <f t="shared" si="37"/>
        <v>376.56337000000002</v>
      </c>
      <c r="M424" s="10">
        <f t="shared" si="38"/>
        <v>87.99</v>
      </c>
      <c r="N424" s="10">
        <f t="shared" si="39"/>
        <v>378.32317</v>
      </c>
      <c r="O424" s="10">
        <f t="shared" si="40"/>
        <v>2</v>
      </c>
      <c r="P424" s="10">
        <f t="shared" si="41"/>
        <v>0</v>
      </c>
    </row>
    <row r="425" spans="1:16">
      <c r="A425" s="8" t="s">
        <v>29</v>
      </c>
      <c r="B425" s="9" t="s">
        <v>30</v>
      </c>
      <c r="C425" s="10">
        <v>43.591000000000001</v>
      </c>
      <c r="D425" s="10">
        <v>58.805199999999999</v>
      </c>
      <c r="E425" s="10">
        <v>0</v>
      </c>
      <c r="F425" s="10">
        <v>3</v>
      </c>
      <c r="G425" s="10">
        <v>0</v>
      </c>
      <c r="H425" s="10">
        <v>0</v>
      </c>
      <c r="I425" s="10">
        <v>3</v>
      </c>
      <c r="J425" s="10">
        <v>10</v>
      </c>
      <c r="K425" s="10">
        <f t="shared" si="36"/>
        <v>-3</v>
      </c>
      <c r="L425" s="10">
        <f t="shared" si="37"/>
        <v>55.805199999999999</v>
      </c>
      <c r="M425" s="10">
        <f t="shared" si="38"/>
        <v>0</v>
      </c>
      <c r="N425" s="10">
        <f t="shared" si="39"/>
        <v>58.805199999999999</v>
      </c>
      <c r="O425" s="10">
        <f t="shared" si="40"/>
        <v>0</v>
      </c>
      <c r="P425" s="10">
        <f t="shared" si="41"/>
        <v>0</v>
      </c>
    </row>
    <row r="426" spans="1:16" ht="25.5">
      <c r="A426" s="8" t="s">
        <v>55</v>
      </c>
      <c r="B426" s="9" t="s">
        <v>56</v>
      </c>
      <c r="C426" s="10">
        <v>0</v>
      </c>
      <c r="D426" s="10">
        <v>128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128</v>
      </c>
      <c r="M426" s="10">
        <f t="shared" si="38"/>
        <v>0</v>
      </c>
      <c r="N426" s="10">
        <f t="shared" si="39"/>
        <v>128</v>
      </c>
      <c r="O426" s="10">
        <f t="shared" si="40"/>
        <v>0</v>
      </c>
      <c r="P426" s="10">
        <f t="shared" si="41"/>
        <v>0</v>
      </c>
    </row>
    <row r="427" spans="1:16" ht="25.5">
      <c r="A427" s="5" t="s">
        <v>223</v>
      </c>
      <c r="B427" s="6" t="s">
        <v>224</v>
      </c>
      <c r="C427" s="7">
        <v>1034.0475300000001</v>
      </c>
      <c r="D427" s="7">
        <v>918.57668000000012</v>
      </c>
      <c r="E427" s="7">
        <v>0</v>
      </c>
      <c r="F427" s="7">
        <v>27.127839999999999</v>
      </c>
      <c r="G427" s="7">
        <v>0</v>
      </c>
      <c r="H427" s="7">
        <v>23.608000000000001</v>
      </c>
      <c r="I427" s="7">
        <v>3.5198400000000003</v>
      </c>
      <c r="J427" s="7">
        <v>43.58184</v>
      </c>
      <c r="K427" s="7">
        <f t="shared" si="36"/>
        <v>-27.127839999999999</v>
      </c>
      <c r="L427" s="7">
        <f t="shared" si="37"/>
        <v>891.44884000000013</v>
      </c>
      <c r="M427" s="7">
        <f t="shared" si="38"/>
        <v>0</v>
      </c>
      <c r="N427" s="7">
        <f t="shared" si="39"/>
        <v>894.96868000000018</v>
      </c>
      <c r="O427" s="7">
        <f t="shared" si="40"/>
        <v>-23.608000000000001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366.03153000000003</v>
      </c>
      <c r="D428" s="10">
        <v>400.90168000000006</v>
      </c>
      <c r="E428" s="10">
        <v>0</v>
      </c>
      <c r="F428" s="10">
        <v>27.127839999999999</v>
      </c>
      <c r="G428" s="10">
        <v>0</v>
      </c>
      <c r="H428" s="10">
        <v>23.608000000000001</v>
      </c>
      <c r="I428" s="10">
        <v>3.5198400000000003</v>
      </c>
      <c r="J428" s="10">
        <v>26.281839999999999</v>
      </c>
      <c r="K428" s="10">
        <f t="shared" si="36"/>
        <v>-27.127839999999999</v>
      </c>
      <c r="L428" s="10">
        <f t="shared" si="37"/>
        <v>373.77384000000006</v>
      </c>
      <c r="M428" s="10">
        <f t="shared" si="38"/>
        <v>0</v>
      </c>
      <c r="N428" s="10">
        <f t="shared" si="39"/>
        <v>377.29368000000005</v>
      </c>
      <c r="O428" s="10">
        <f t="shared" si="40"/>
        <v>-23.608000000000001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467.01600000000002</v>
      </c>
      <c r="D429" s="10">
        <v>481.67500000000001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17.3</v>
      </c>
      <c r="K429" s="10">
        <f t="shared" si="36"/>
        <v>0</v>
      </c>
      <c r="L429" s="10">
        <f t="shared" si="37"/>
        <v>481.67500000000001</v>
      </c>
      <c r="M429" s="10">
        <f t="shared" si="38"/>
        <v>0</v>
      </c>
      <c r="N429" s="10">
        <f t="shared" si="39"/>
        <v>481.67500000000001</v>
      </c>
      <c r="O429" s="10">
        <f t="shared" si="40"/>
        <v>0</v>
      </c>
      <c r="P429" s="10">
        <f t="shared" si="41"/>
        <v>0</v>
      </c>
    </row>
    <row r="430" spans="1:16">
      <c r="A430" s="8" t="s">
        <v>86</v>
      </c>
      <c r="B430" s="9" t="s">
        <v>87</v>
      </c>
      <c r="C430" s="10">
        <v>201</v>
      </c>
      <c r="D430" s="10">
        <v>36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36</v>
      </c>
      <c r="M430" s="10">
        <f t="shared" si="38"/>
        <v>0</v>
      </c>
      <c r="N430" s="10">
        <f t="shared" si="39"/>
        <v>36</v>
      </c>
      <c r="O430" s="10">
        <f t="shared" si="40"/>
        <v>0</v>
      </c>
      <c r="P430" s="10">
        <f t="shared" si="41"/>
        <v>0</v>
      </c>
    </row>
    <row r="431" spans="1:16">
      <c r="A431" s="5" t="s">
        <v>225</v>
      </c>
      <c r="B431" s="6" t="s">
        <v>226</v>
      </c>
      <c r="C431" s="7">
        <v>7382.7825400000011</v>
      </c>
      <c r="D431" s="7">
        <v>7202.3553499999989</v>
      </c>
      <c r="E431" s="7">
        <v>616</v>
      </c>
      <c r="F431" s="7">
        <v>327.77599000000004</v>
      </c>
      <c r="G431" s="7">
        <v>0</v>
      </c>
      <c r="H431" s="7">
        <v>531.64873999999998</v>
      </c>
      <c r="I431" s="7">
        <v>0</v>
      </c>
      <c r="J431" s="7">
        <v>383.17075000000006</v>
      </c>
      <c r="K431" s="7">
        <f t="shared" si="36"/>
        <v>288.22400999999996</v>
      </c>
      <c r="L431" s="7">
        <f t="shared" si="37"/>
        <v>6874.5793599999988</v>
      </c>
      <c r="M431" s="7">
        <f t="shared" si="38"/>
        <v>53.210387987013</v>
      </c>
      <c r="N431" s="7">
        <f t="shared" si="39"/>
        <v>6670.7066099999993</v>
      </c>
      <c r="O431" s="7">
        <f t="shared" si="40"/>
        <v>84.351260000000025</v>
      </c>
      <c r="P431" s="7">
        <f t="shared" si="41"/>
        <v>86.306613636363622</v>
      </c>
    </row>
    <row r="432" spans="1:16">
      <c r="A432" s="8" t="s">
        <v>23</v>
      </c>
      <c r="B432" s="9" t="s">
        <v>24</v>
      </c>
      <c r="C432" s="10">
        <v>4586.9319999999998</v>
      </c>
      <c r="D432" s="10">
        <v>4846.9319999999998</v>
      </c>
      <c r="E432" s="10">
        <v>240</v>
      </c>
      <c r="F432" s="10">
        <v>0</v>
      </c>
      <c r="G432" s="10">
        <v>0</v>
      </c>
      <c r="H432" s="10">
        <v>167.1088</v>
      </c>
      <c r="I432" s="10">
        <v>0</v>
      </c>
      <c r="J432" s="10">
        <v>313.92506000000003</v>
      </c>
      <c r="K432" s="10">
        <f t="shared" si="36"/>
        <v>240</v>
      </c>
      <c r="L432" s="10">
        <f t="shared" si="37"/>
        <v>4846.9319999999998</v>
      </c>
      <c r="M432" s="10">
        <f t="shared" si="38"/>
        <v>0</v>
      </c>
      <c r="N432" s="10">
        <f t="shared" si="39"/>
        <v>4679.8231999999998</v>
      </c>
      <c r="O432" s="10">
        <f t="shared" si="40"/>
        <v>72.891199999999998</v>
      </c>
      <c r="P432" s="10">
        <f t="shared" si="41"/>
        <v>69.628666666666675</v>
      </c>
    </row>
    <row r="433" spans="1:16">
      <c r="A433" s="8" t="s">
        <v>25</v>
      </c>
      <c r="B433" s="9" t="s">
        <v>26</v>
      </c>
      <c r="C433" s="10">
        <v>1057.64633</v>
      </c>
      <c r="D433" s="10">
        <v>1133.9156600000001</v>
      </c>
      <c r="E433" s="10">
        <v>52.800000000000004</v>
      </c>
      <c r="F433" s="10">
        <v>0</v>
      </c>
      <c r="G433" s="10">
        <v>0</v>
      </c>
      <c r="H433" s="10">
        <v>36.763950000000001</v>
      </c>
      <c r="I433" s="10">
        <v>0</v>
      </c>
      <c r="J433" s="10">
        <v>69.24569000000001</v>
      </c>
      <c r="K433" s="10">
        <f t="shared" si="36"/>
        <v>52.800000000000004</v>
      </c>
      <c r="L433" s="10">
        <f t="shared" si="37"/>
        <v>1133.9156600000001</v>
      </c>
      <c r="M433" s="10">
        <f t="shared" si="38"/>
        <v>0</v>
      </c>
      <c r="N433" s="10">
        <f t="shared" si="39"/>
        <v>1097.1517100000001</v>
      </c>
      <c r="O433" s="10">
        <f t="shared" si="40"/>
        <v>16.036050000000003</v>
      </c>
      <c r="P433" s="10">
        <f t="shared" si="41"/>
        <v>69.628693181818178</v>
      </c>
    </row>
    <row r="434" spans="1:16">
      <c r="A434" s="8" t="s">
        <v>27</v>
      </c>
      <c r="B434" s="9" t="s">
        <v>28</v>
      </c>
      <c r="C434" s="10">
        <v>88</v>
      </c>
      <c r="D434" s="10">
        <v>92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92</v>
      </c>
      <c r="M434" s="10">
        <f t="shared" si="38"/>
        <v>0</v>
      </c>
      <c r="N434" s="10">
        <f t="shared" si="39"/>
        <v>92</v>
      </c>
      <c r="O434" s="10">
        <f t="shared" si="40"/>
        <v>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321.00420999999994</v>
      </c>
      <c r="D435" s="10">
        <v>321.00420999999994</v>
      </c>
      <c r="E435" s="10">
        <v>9</v>
      </c>
      <c r="F435" s="10">
        <v>13.058450000000001</v>
      </c>
      <c r="G435" s="10">
        <v>0</v>
      </c>
      <c r="H435" s="10">
        <v>13.058450000000001</v>
      </c>
      <c r="I435" s="10">
        <v>0</v>
      </c>
      <c r="J435" s="10">
        <v>0</v>
      </c>
      <c r="K435" s="10">
        <f t="shared" si="36"/>
        <v>-4.0584500000000006</v>
      </c>
      <c r="L435" s="10">
        <f t="shared" si="37"/>
        <v>307.94575999999995</v>
      </c>
      <c r="M435" s="10">
        <f t="shared" si="38"/>
        <v>145.0938888888889</v>
      </c>
      <c r="N435" s="10">
        <f t="shared" si="39"/>
        <v>307.94575999999995</v>
      </c>
      <c r="O435" s="10">
        <f t="shared" si="40"/>
        <v>-4.0584500000000006</v>
      </c>
      <c r="P435" s="10">
        <f t="shared" si="41"/>
        <v>145.0938888888889</v>
      </c>
    </row>
    <row r="436" spans="1:16">
      <c r="A436" s="8" t="s">
        <v>33</v>
      </c>
      <c r="B436" s="9" t="s">
        <v>34</v>
      </c>
      <c r="C436" s="10">
        <v>1125.8</v>
      </c>
      <c r="D436" s="10">
        <v>630.61</v>
      </c>
      <c r="E436" s="10">
        <v>295</v>
      </c>
      <c r="F436" s="10">
        <v>303.15103000000005</v>
      </c>
      <c r="G436" s="10">
        <v>0</v>
      </c>
      <c r="H436" s="10">
        <v>303.15103000000005</v>
      </c>
      <c r="I436" s="10">
        <v>0</v>
      </c>
      <c r="J436" s="10">
        <v>0</v>
      </c>
      <c r="K436" s="10">
        <f t="shared" si="36"/>
        <v>-8.1510300000000484</v>
      </c>
      <c r="L436" s="10">
        <f t="shared" si="37"/>
        <v>327.45896999999997</v>
      </c>
      <c r="M436" s="10">
        <f t="shared" si="38"/>
        <v>102.76306101694917</v>
      </c>
      <c r="N436" s="10">
        <f t="shared" si="39"/>
        <v>327.45896999999997</v>
      </c>
      <c r="O436" s="10">
        <f t="shared" si="40"/>
        <v>-8.1510300000000484</v>
      </c>
      <c r="P436" s="10">
        <f t="shared" si="41"/>
        <v>102.76306101694917</v>
      </c>
    </row>
    <row r="437" spans="1:16">
      <c r="A437" s="8" t="s">
        <v>35</v>
      </c>
      <c r="B437" s="9" t="s">
        <v>36</v>
      </c>
      <c r="C437" s="10">
        <v>21.6</v>
      </c>
      <c r="D437" s="10">
        <v>20.09348</v>
      </c>
      <c r="E437" s="10">
        <v>2.2000000000000002</v>
      </c>
      <c r="F437" s="10">
        <v>1.9039300000000001</v>
      </c>
      <c r="G437" s="10">
        <v>0</v>
      </c>
      <c r="H437" s="10">
        <v>1.9039300000000001</v>
      </c>
      <c r="I437" s="10">
        <v>0</v>
      </c>
      <c r="J437" s="10">
        <v>0</v>
      </c>
      <c r="K437" s="10">
        <f t="shared" si="36"/>
        <v>0.29607000000000006</v>
      </c>
      <c r="L437" s="10">
        <f t="shared" si="37"/>
        <v>18.189550000000001</v>
      </c>
      <c r="M437" s="10">
        <f t="shared" si="38"/>
        <v>86.542272727272731</v>
      </c>
      <c r="N437" s="10">
        <f t="shared" si="39"/>
        <v>18.189550000000001</v>
      </c>
      <c r="O437" s="10">
        <f t="shared" si="40"/>
        <v>0.29607000000000006</v>
      </c>
      <c r="P437" s="10">
        <f t="shared" si="41"/>
        <v>86.542272727272731</v>
      </c>
    </row>
    <row r="438" spans="1:16">
      <c r="A438" s="8" t="s">
        <v>37</v>
      </c>
      <c r="B438" s="9" t="s">
        <v>38</v>
      </c>
      <c r="C438" s="10">
        <v>181.8</v>
      </c>
      <c r="D438" s="10">
        <v>157.80000000000001</v>
      </c>
      <c r="E438" s="10">
        <v>17</v>
      </c>
      <c r="F438" s="10">
        <v>9.6625800000000002</v>
      </c>
      <c r="G438" s="10">
        <v>0</v>
      </c>
      <c r="H438" s="10">
        <v>9.6625800000000002</v>
      </c>
      <c r="I438" s="10">
        <v>0</v>
      </c>
      <c r="J438" s="10">
        <v>0</v>
      </c>
      <c r="K438" s="10">
        <f t="shared" si="36"/>
        <v>7.3374199999999998</v>
      </c>
      <c r="L438" s="10">
        <f t="shared" si="37"/>
        <v>148.13742000000002</v>
      </c>
      <c r="M438" s="10">
        <f t="shared" si="38"/>
        <v>56.838705882352947</v>
      </c>
      <c r="N438" s="10">
        <f t="shared" si="39"/>
        <v>148.13742000000002</v>
      </c>
      <c r="O438" s="10">
        <f t="shared" si="40"/>
        <v>7.3374199999999998</v>
      </c>
      <c r="P438" s="10">
        <f t="shared" si="41"/>
        <v>56.838705882352947</v>
      </c>
    </row>
    <row r="439" spans="1:16">
      <c r="A439" s="5" t="s">
        <v>227</v>
      </c>
      <c r="B439" s="6" t="s">
        <v>228</v>
      </c>
      <c r="C439" s="7">
        <v>328.57299999999998</v>
      </c>
      <c r="D439" s="7">
        <v>353.33799999999997</v>
      </c>
      <c r="E439" s="7">
        <v>36.605000000000004</v>
      </c>
      <c r="F439" s="7">
        <v>0</v>
      </c>
      <c r="G439" s="7">
        <v>0</v>
      </c>
      <c r="H439" s="7">
        <v>12.102399999999999</v>
      </c>
      <c r="I439" s="7">
        <v>0</v>
      </c>
      <c r="J439" s="7">
        <v>15.113250000000001</v>
      </c>
      <c r="K439" s="7">
        <f t="shared" si="36"/>
        <v>36.605000000000004</v>
      </c>
      <c r="L439" s="7">
        <f t="shared" si="37"/>
        <v>353.33799999999997</v>
      </c>
      <c r="M439" s="7">
        <f t="shared" si="38"/>
        <v>0</v>
      </c>
      <c r="N439" s="7">
        <f t="shared" si="39"/>
        <v>341.23559999999998</v>
      </c>
      <c r="O439" s="7">
        <f t="shared" si="40"/>
        <v>24.502600000000005</v>
      </c>
      <c r="P439" s="7">
        <f t="shared" si="41"/>
        <v>33.062149979510991</v>
      </c>
    </row>
    <row r="440" spans="1:16">
      <c r="A440" s="8" t="s">
        <v>23</v>
      </c>
      <c r="B440" s="9" t="s">
        <v>24</v>
      </c>
      <c r="C440" s="10">
        <v>269.322</v>
      </c>
      <c r="D440" s="10">
        <v>269.322</v>
      </c>
      <c r="E440" s="10">
        <v>22</v>
      </c>
      <c r="F440" s="10">
        <v>0</v>
      </c>
      <c r="G440" s="10">
        <v>0</v>
      </c>
      <c r="H440" s="10">
        <v>9.92</v>
      </c>
      <c r="I440" s="10">
        <v>0</v>
      </c>
      <c r="J440" s="10">
        <v>12.387890000000001</v>
      </c>
      <c r="K440" s="10">
        <f t="shared" si="36"/>
        <v>22</v>
      </c>
      <c r="L440" s="10">
        <f t="shared" si="37"/>
        <v>269.322</v>
      </c>
      <c r="M440" s="10">
        <f t="shared" si="38"/>
        <v>0</v>
      </c>
      <c r="N440" s="10">
        <f t="shared" si="39"/>
        <v>259.40199999999999</v>
      </c>
      <c r="O440" s="10">
        <f t="shared" si="40"/>
        <v>12.08</v>
      </c>
      <c r="P440" s="10">
        <f t="shared" si="41"/>
        <v>45.090909090909093</v>
      </c>
    </row>
    <row r="441" spans="1:16">
      <c r="A441" s="8" t="s">
        <v>25</v>
      </c>
      <c r="B441" s="9" t="s">
        <v>26</v>
      </c>
      <c r="C441" s="10">
        <v>59.251000000000005</v>
      </c>
      <c r="D441" s="10">
        <v>59.251000000000005</v>
      </c>
      <c r="E441" s="10">
        <v>4.84</v>
      </c>
      <c r="F441" s="10">
        <v>0</v>
      </c>
      <c r="G441" s="10">
        <v>0</v>
      </c>
      <c r="H441" s="10">
        <v>2.1824000000000003</v>
      </c>
      <c r="I441" s="10">
        <v>0</v>
      </c>
      <c r="J441" s="10">
        <v>2.7253600000000002</v>
      </c>
      <c r="K441" s="10">
        <f t="shared" si="36"/>
        <v>4.84</v>
      </c>
      <c r="L441" s="10">
        <f t="shared" si="37"/>
        <v>59.251000000000005</v>
      </c>
      <c r="M441" s="10">
        <f t="shared" si="38"/>
        <v>0</v>
      </c>
      <c r="N441" s="10">
        <f t="shared" si="39"/>
        <v>57.068600000000004</v>
      </c>
      <c r="O441" s="10">
        <f t="shared" si="40"/>
        <v>2.6575999999999995</v>
      </c>
      <c r="P441" s="10">
        <f t="shared" si="41"/>
        <v>45.090909090909101</v>
      </c>
    </row>
    <row r="442" spans="1:16">
      <c r="A442" s="8" t="s">
        <v>27</v>
      </c>
      <c r="B442" s="9" t="s">
        <v>28</v>
      </c>
      <c r="C442" s="10">
        <v>0</v>
      </c>
      <c r="D442" s="10">
        <v>24.765000000000001</v>
      </c>
      <c r="E442" s="10">
        <v>9.7650000000000006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9.7650000000000006</v>
      </c>
      <c r="L442" s="10">
        <f t="shared" si="37"/>
        <v>24.765000000000001</v>
      </c>
      <c r="M442" s="10">
        <f t="shared" si="38"/>
        <v>0</v>
      </c>
      <c r="N442" s="10">
        <f t="shared" si="39"/>
        <v>24.765000000000001</v>
      </c>
      <c r="O442" s="10">
        <f t="shared" si="40"/>
        <v>9.7650000000000006</v>
      </c>
      <c r="P442" s="10">
        <f t="shared" si="41"/>
        <v>0</v>
      </c>
    </row>
    <row r="443" spans="1:16" ht="51">
      <c r="A443" s="5" t="s">
        <v>229</v>
      </c>
      <c r="B443" s="6" t="s">
        <v>230</v>
      </c>
      <c r="C443" s="7">
        <v>4866.6000000000004</v>
      </c>
      <c r="D443" s="7">
        <v>6711.3600000000006</v>
      </c>
      <c r="E443" s="7">
        <v>0</v>
      </c>
      <c r="F443" s="7">
        <v>11.606760000000001</v>
      </c>
      <c r="G443" s="7">
        <v>0</v>
      </c>
      <c r="H443" s="7">
        <v>0</v>
      </c>
      <c r="I443" s="7">
        <v>11.606760000000001</v>
      </c>
      <c r="J443" s="7">
        <v>11.606760000000001</v>
      </c>
      <c r="K443" s="7">
        <f t="shared" si="36"/>
        <v>-11.606760000000001</v>
      </c>
      <c r="L443" s="7">
        <f t="shared" si="37"/>
        <v>6699.7532400000009</v>
      </c>
      <c r="M443" s="7">
        <f t="shared" si="38"/>
        <v>0</v>
      </c>
      <c r="N443" s="7">
        <f t="shared" si="39"/>
        <v>6711.3600000000006</v>
      </c>
      <c r="O443" s="7">
        <f t="shared" si="40"/>
        <v>0</v>
      </c>
      <c r="P443" s="7">
        <f t="shared" si="41"/>
        <v>0</v>
      </c>
    </row>
    <row r="444" spans="1:16" ht="25.5">
      <c r="A444" s="8" t="s">
        <v>55</v>
      </c>
      <c r="B444" s="9" t="s">
        <v>56</v>
      </c>
      <c r="C444" s="10">
        <v>4866.6000000000004</v>
      </c>
      <c r="D444" s="10">
        <v>4445.6289999999999</v>
      </c>
      <c r="E444" s="10">
        <v>0</v>
      </c>
      <c r="F444" s="10">
        <v>11.606760000000001</v>
      </c>
      <c r="G444" s="10">
        <v>0</v>
      </c>
      <c r="H444" s="10">
        <v>0</v>
      </c>
      <c r="I444" s="10">
        <v>11.606760000000001</v>
      </c>
      <c r="J444" s="10">
        <v>11.606760000000001</v>
      </c>
      <c r="K444" s="10">
        <f t="shared" si="36"/>
        <v>-11.606760000000001</v>
      </c>
      <c r="L444" s="10">
        <f t="shared" si="37"/>
        <v>4434.0222400000002</v>
      </c>
      <c r="M444" s="10">
        <f t="shared" si="38"/>
        <v>0</v>
      </c>
      <c r="N444" s="10">
        <f t="shared" si="39"/>
        <v>4445.6289999999999</v>
      </c>
      <c r="O444" s="10">
        <f t="shared" si="40"/>
        <v>0</v>
      </c>
      <c r="P444" s="10">
        <f t="shared" si="41"/>
        <v>0</v>
      </c>
    </row>
    <row r="445" spans="1:16">
      <c r="A445" s="8" t="s">
        <v>86</v>
      </c>
      <c r="B445" s="9" t="s">
        <v>87</v>
      </c>
      <c r="C445" s="10">
        <v>0</v>
      </c>
      <c r="D445" s="10">
        <v>2265.7310000000002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2265.7310000000002</v>
      </c>
      <c r="M445" s="10">
        <f t="shared" si="38"/>
        <v>0</v>
      </c>
      <c r="N445" s="10">
        <f t="shared" si="39"/>
        <v>2265.7310000000002</v>
      </c>
      <c r="O445" s="10">
        <f t="shared" si="40"/>
        <v>0</v>
      </c>
      <c r="P445" s="10">
        <f t="shared" si="41"/>
        <v>0</v>
      </c>
    </row>
    <row r="446" spans="1:16" ht="25.5">
      <c r="A446" s="5" t="s">
        <v>231</v>
      </c>
      <c r="B446" s="6" t="s">
        <v>232</v>
      </c>
      <c r="C446" s="7">
        <v>1538.7670000000001</v>
      </c>
      <c r="D446" s="7">
        <v>2233.9046499999999</v>
      </c>
      <c r="E446" s="7">
        <v>99.5</v>
      </c>
      <c r="F446" s="7">
        <v>148.99146000000002</v>
      </c>
      <c r="G446" s="7">
        <v>0</v>
      </c>
      <c r="H446" s="7">
        <v>118.72290000000001</v>
      </c>
      <c r="I446" s="7">
        <v>30.268560000000001</v>
      </c>
      <c r="J446" s="7">
        <v>110.48656</v>
      </c>
      <c r="K446" s="7">
        <f t="shared" si="36"/>
        <v>-49.491460000000018</v>
      </c>
      <c r="L446" s="7">
        <f t="shared" si="37"/>
        <v>2084.9131899999998</v>
      </c>
      <c r="M446" s="7">
        <f t="shared" si="38"/>
        <v>149.74016080402012</v>
      </c>
      <c r="N446" s="7">
        <f t="shared" si="39"/>
        <v>2115.1817499999997</v>
      </c>
      <c r="O446" s="7">
        <f t="shared" si="40"/>
        <v>-19.22290000000001</v>
      </c>
      <c r="P446" s="7">
        <f t="shared" si="41"/>
        <v>119.3194974874372</v>
      </c>
    </row>
    <row r="447" spans="1:16">
      <c r="A447" s="8" t="s">
        <v>27</v>
      </c>
      <c r="B447" s="9" t="s">
        <v>28</v>
      </c>
      <c r="C447" s="10">
        <v>264.86500000000001</v>
      </c>
      <c r="D447" s="10">
        <v>445.05606</v>
      </c>
      <c r="E447" s="10">
        <v>59</v>
      </c>
      <c r="F447" s="10">
        <v>31.368560000000002</v>
      </c>
      <c r="G447" s="10">
        <v>0</v>
      </c>
      <c r="H447" s="10">
        <v>1.1000000000000001</v>
      </c>
      <c r="I447" s="10">
        <v>30.268560000000001</v>
      </c>
      <c r="J447" s="10">
        <v>57.121560000000002</v>
      </c>
      <c r="K447" s="10">
        <f t="shared" si="36"/>
        <v>27.631439999999998</v>
      </c>
      <c r="L447" s="10">
        <f t="shared" si="37"/>
        <v>413.6875</v>
      </c>
      <c r="M447" s="10">
        <f t="shared" si="38"/>
        <v>53.167050847457631</v>
      </c>
      <c r="N447" s="10">
        <f t="shared" si="39"/>
        <v>443.95605999999998</v>
      </c>
      <c r="O447" s="10">
        <f t="shared" si="40"/>
        <v>57.9</v>
      </c>
      <c r="P447" s="10">
        <f t="shared" si="41"/>
        <v>1.8644067796610171</v>
      </c>
    </row>
    <row r="448" spans="1:16">
      <c r="A448" s="8" t="s">
        <v>29</v>
      </c>
      <c r="B448" s="9" t="s">
        <v>30</v>
      </c>
      <c r="C448" s="10">
        <v>790.17200000000003</v>
      </c>
      <c r="D448" s="10">
        <v>808.56259</v>
      </c>
      <c r="E448" s="10">
        <v>21.5</v>
      </c>
      <c r="F448" s="10">
        <v>5.55</v>
      </c>
      <c r="G448" s="10">
        <v>0</v>
      </c>
      <c r="H448" s="10">
        <v>5.55</v>
      </c>
      <c r="I448" s="10">
        <v>0</v>
      </c>
      <c r="J448" s="10">
        <v>41.405000000000001</v>
      </c>
      <c r="K448" s="10">
        <f t="shared" si="36"/>
        <v>15.95</v>
      </c>
      <c r="L448" s="10">
        <f t="shared" si="37"/>
        <v>803.01259000000005</v>
      </c>
      <c r="M448" s="10">
        <f t="shared" si="38"/>
        <v>25.813953488372093</v>
      </c>
      <c r="N448" s="10">
        <f t="shared" si="39"/>
        <v>803.01259000000005</v>
      </c>
      <c r="O448" s="10">
        <f t="shared" si="40"/>
        <v>15.95</v>
      </c>
      <c r="P448" s="10">
        <f t="shared" si="41"/>
        <v>25.813953488372093</v>
      </c>
    </row>
    <row r="449" spans="1:16">
      <c r="A449" s="8" t="s">
        <v>31</v>
      </c>
      <c r="B449" s="9" t="s">
        <v>32</v>
      </c>
      <c r="C449" s="10">
        <v>208.35599999999999</v>
      </c>
      <c r="D449" s="10">
        <v>233.55184</v>
      </c>
      <c r="E449" s="10">
        <v>19</v>
      </c>
      <c r="F449" s="10">
        <v>2.7109000000000001</v>
      </c>
      <c r="G449" s="10">
        <v>0</v>
      </c>
      <c r="H449" s="10">
        <v>2.7109000000000001</v>
      </c>
      <c r="I449" s="10">
        <v>0</v>
      </c>
      <c r="J449" s="10">
        <v>11.96</v>
      </c>
      <c r="K449" s="10">
        <f t="shared" si="36"/>
        <v>16.289100000000001</v>
      </c>
      <c r="L449" s="10">
        <f t="shared" si="37"/>
        <v>230.84093999999999</v>
      </c>
      <c r="M449" s="10">
        <f t="shared" si="38"/>
        <v>14.267894736842104</v>
      </c>
      <c r="N449" s="10">
        <f t="shared" si="39"/>
        <v>230.84093999999999</v>
      </c>
      <c r="O449" s="10">
        <f t="shared" si="40"/>
        <v>16.289100000000001</v>
      </c>
      <c r="P449" s="10">
        <f t="shared" si="41"/>
        <v>14.267894736842104</v>
      </c>
    </row>
    <row r="450" spans="1:16" ht="25.5">
      <c r="A450" s="8" t="s">
        <v>55</v>
      </c>
      <c r="B450" s="9" t="s">
        <v>56</v>
      </c>
      <c r="C450" s="10">
        <v>0</v>
      </c>
      <c r="D450" s="10">
        <v>550</v>
      </c>
      <c r="E450" s="10">
        <v>0</v>
      </c>
      <c r="F450" s="10">
        <v>109.36200000000001</v>
      </c>
      <c r="G450" s="10">
        <v>0</v>
      </c>
      <c r="H450" s="10">
        <v>109.36200000000001</v>
      </c>
      <c r="I450" s="10">
        <v>0</v>
      </c>
      <c r="J450" s="10">
        <v>0</v>
      </c>
      <c r="K450" s="10">
        <f t="shared" si="36"/>
        <v>-109.36200000000001</v>
      </c>
      <c r="L450" s="10">
        <f t="shared" si="37"/>
        <v>440.63799999999998</v>
      </c>
      <c r="M450" s="10">
        <f t="shared" si="38"/>
        <v>0</v>
      </c>
      <c r="N450" s="10">
        <f t="shared" si="39"/>
        <v>440.63799999999998</v>
      </c>
      <c r="O450" s="10">
        <f t="shared" si="40"/>
        <v>-109.36200000000001</v>
      </c>
      <c r="P450" s="10">
        <f t="shared" si="41"/>
        <v>0</v>
      </c>
    </row>
    <row r="451" spans="1:16">
      <c r="A451" s="8" t="s">
        <v>86</v>
      </c>
      <c r="B451" s="9" t="s">
        <v>87</v>
      </c>
      <c r="C451" s="10">
        <v>275.37400000000002</v>
      </c>
      <c r="D451" s="10">
        <v>196.73416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196.73416</v>
      </c>
      <c r="M451" s="10">
        <f t="shared" si="38"/>
        <v>0</v>
      </c>
      <c r="N451" s="10">
        <f t="shared" si="39"/>
        <v>196.73416</v>
      </c>
      <c r="O451" s="10">
        <f t="shared" si="40"/>
        <v>0</v>
      </c>
      <c r="P451" s="10">
        <f t="shared" si="41"/>
        <v>0</v>
      </c>
    </row>
    <row r="452" spans="1:16" ht="25.5">
      <c r="A452" s="5" t="s">
        <v>233</v>
      </c>
      <c r="B452" s="6" t="s">
        <v>234</v>
      </c>
      <c r="C452" s="7">
        <v>1711.5920000000001</v>
      </c>
      <c r="D452" s="7">
        <v>2209.9203700000003</v>
      </c>
      <c r="E452" s="7">
        <v>8.9407600000000009</v>
      </c>
      <c r="F452" s="7">
        <v>575.01920000000007</v>
      </c>
      <c r="G452" s="7">
        <v>0</v>
      </c>
      <c r="H452" s="7">
        <v>549.81920000000002</v>
      </c>
      <c r="I452" s="7">
        <v>26.2</v>
      </c>
      <c r="J452" s="7">
        <v>128.33729</v>
      </c>
      <c r="K452" s="7">
        <f t="shared" si="36"/>
        <v>-566.07844000000011</v>
      </c>
      <c r="L452" s="7">
        <f t="shared" si="37"/>
        <v>1634.9011700000001</v>
      </c>
      <c r="M452" s="7">
        <f t="shared" si="38"/>
        <v>6431.4353589627726</v>
      </c>
      <c r="N452" s="7">
        <f t="shared" si="39"/>
        <v>1660.1011700000004</v>
      </c>
      <c r="O452" s="7">
        <f t="shared" si="40"/>
        <v>-540.87844000000007</v>
      </c>
      <c r="P452" s="7">
        <f t="shared" si="41"/>
        <v>6149.5801251795147</v>
      </c>
    </row>
    <row r="453" spans="1:16">
      <c r="A453" s="8" t="s">
        <v>27</v>
      </c>
      <c r="B453" s="9" t="s">
        <v>28</v>
      </c>
      <c r="C453" s="10">
        <v>532.49099999999999</v>
      </c>
      <c r="D453" s="10">
        <v>661.23940000000005</v>
      </c>
      <c r="E453" s="10">
        <v>0</v>
      </c>
      <c r="F453" s="10">
        <v>24.6372</v>
      </c>
      <c r="G453" s="10">
        <v>0</v>
      </c>
      <c r="H453" s="10">
        <v>24.6372</v>
      </c>
      <c r="I453" s="10">
        <v>0</v>
      </c>
      <c r="J453" s="10">
        <v>15.729000000000001</v>
      </c>
      <c r="K453" s="10">
        <f t="shared" si="36"/>
        <v>-24.6372</v>
      </c>
      <c r="L453" s="10">
        <f t="shared" si="37"/>
        <v>636.60220000000004</v>
      </c>
      <c r="M453" s="10">
        <f t="shared" si="38"/>
        <v>0</v>
      </c>
      <c r="N453" s="10">
        <f t="shared" si="39"/>
        <v>636.60220000000004</v>
      </c>
      <c r="O453" s="10">
        <f t="shared" si="40"/>
        <v>-24.6372</v>
      </c>
      <c r="P453" s="10">
        <f t="shared" si="41"/>
        <v>0</v>
      </c>
    </row>
    <row r="454" spans="1:16">
      <c r="A454" s="8" t="s">
        <v>29</v>
      </c>
      <c r="B454" s="9" t="s">
        <v>30</v>
      </c>
      <c r="C454" s="10">
        <v>690.86</v>
      </c>
      <c r="D454" s="10">
        <v>723.12287000000003</v>
      </c>
      <c r="E454" s="10">
        <v>0</v>
      </c>
      <c r="F454" s="10">
        <v>33.660000000000004</v>
      </c>
      <c r="G454" s="10">
        <v>0</v>
      </c>
      <c r="H454" s="10">
        <v>8.4600000000000009</v>
      </c>
      <c r="I454" s="10">
        <v>26.2</v>
      </c>
      <c r="J454" s="10">
        <v>89.54</v>
      </c>
      <c r="K454" s="10">
        <f t="shared" ref="K454:K517" si="42">E454-F454</f>
        <v>-33.660000000000004</v>
      </c>
      <c r="L454" s="10">
        <f t="shared" ref="L454:L517" si="43">D454-F454</f>
        <v>689.46287000000007</v>
      </c>
      <c r="M454" s="10">
        <f t="shared" ref="M454:M517" si="44">IF(E454=0,0,(F454/E454)*100)</f>
        <v>0</v>
      </c>
      <c r="N454" s="10">
        <f t="shared" ref="N454:N517" si="45">D454-H454</f>
        <v>714.66287</v>
      </c>
      <c r="O454" s="10">
        <f t="shared" ref="O454:O517" si="46">E454-H454</f>
        <v>-8.4600000000000009</v>
      </c>
      <c r="P454" s="10">
        <f t="shared" ref="P454:P517" si="47">IF(E454=0,0,(H454/E454)*100)</f>
        <v>0</v>
      </c>
    </row>
    <row r="455" spans="1:16">
      <c r="A455" s="8" t="s">
        <v>31</v>
      </c>
      <c r="B455" s="9" t="s">
        <v>32</v>
      </c>
      <c r="C455" s="10">
        <v>244.87200000000001</v>
      </c>
      <c r="D455" s="10">
        <v>155.81276000000003</v>
      </c>
      <c r="E455" s="10">
        <v>8.9407600000000009</v>
      </c>
      <c r="F455" s="10">
        <v>16.8</v>
      </c>
      <c r="G455" s="10">
        <v>0</v>
      </c>
      <c r="H455" s="10">
        <v>16.8</v>
      </c>
      <c r="I455" s="10">
        <v>0</v>
      </c>
      <c r="J455" s="10">
        <v>23.068290000000001</v>
      </c>
      <c r="K455" s="10">
        <f t="shared" si="42"/>
        <v>-7.8592399999999998</v>
      </c>
      <c r="L455" s="10">
        <f t="shared" si="43"/>
        <v>139.01276000000001</v>
      </c>
      <c r="M455" s="10">
        <f t="shared" si="44"/>
        <v>187.90348918883853</v>
      </c>
      <c r="N455" s="10">
        <f t="shared" si="45"/>
        <v>139.01276000000001</v>
      </c>
      <c r="O455" s="10">
        <f t="shared" si="46"/>
        <v>-7.8592399999999998</v>
      </c>
      <c r="P455" s="10">
        <f t="shared" si="47"/>
        <v>187.90348918883853</v>
      </c>
    </row>
    <row r="456" spans="1:16" ht="25.5">
      <c r="A456" s="8" t="s">
        <v>55</v>
      </c>
      <c r="B456" s="9" t="s">
        <v>56</v>
      </c>
      <c r="C456" s="10">
        <v>0</v>
      </c>
      <c r="D456" s="10">
        <v>500</v>
      </c>
      <c r="E456" s="10">
        <v>0</v>
      </c>
      <c r="F456" s="10">
        <v>499.92200000000003</v>
      </c>
      <c r="G456" s="10">
        <v>0</v>
      </c>
      <c r="H456" s="10">
        <v>499.92200000000003</v>
      </c>
      <c r="I456" s="10">
        <v>0</v>
      </c>
      <c r="J456" s="10">
        <v>0</v>
      </c>
      <c r="K456" s="10">
        <f t="shared" si="42"/>
        <v>-499.92200000000003</v>
      </c>
      <c r="L456" s="10">
        <f t="shared" si="43"/>
        <v>7.7999999999974534E-2</v>
      </c>
      <c r="M456" s="10">
        <f t="shared" si="44"/>
        <v>0</v>
      </c>
      <c r="N456" s="10">
        <f t="shared" si="45"/>
        <v>7.7999999999974534E-2</v>
      </c>
      <c r="O456" s="10">
        <f t="shared" si="46"/>
        <v>-499.92200000000003</v>
      </c>
      <c r="P456" s="10">
        <f t="shared" si="47"/>
        <v>0</v>
      </c>
    </row>
    <row r="457" spans="1:16">
      <c r="A457" s="8" t="s">
        <v>86</v>
      </c>
      <c r="B457" s="9" t="s">
        <v>87</v>
      </c>
      <c r="C457" s="10">
        <v>243.369</v>
      </c>
      <c r="D457" s="10">
        <v>169.74534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169.74534</v>
      </c>
      <c r="M457" s="10">
        <f t="shared" si="44"/>
        <v>0</v>
      </c>
      <c r="N457" s="10">
        <f t="shared" si="45"/>
        <v>169.74534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235</v>
      </c>
      <c r="B458" s="6" t="s">
        <v>236</v>
      </c>
      <c r="C458" s="7">
        <v>252.82491999999999</v>
      </c>
      <c r="D458" s="7">
        <v>135.26180000000002</v>
      </c>
      <c r="E458" s="7">
        <v>0</v>
      </c>
      <c r="F458" s="7">
        <v>13.755000000000001</v>
      </c>
      <c r="G458" s="7">
        <v>0</v>
      </c>
      <c r="H458" s="7">
        <v>12.615</v>
      </c>
      <c r="I458" s="7">
        <v>1.1400000000000001</v>
      </c>
      <c r="J458" s="7">
        <v>1.68</v>
      </c>
      <c r="K458" s="7">
        <f t="shared" si="42"/>
        <v>-13.755000000000001</v>
      </c>
      <c r="L458" s="7">
        <f t="shared" si="43"/>
        <v>121.50680000000003</v>
      </c>
      <c r="M458" s="7">
        <f t="shared" si="44"/>
        <v>0</v>
      </c>
      <c r="N458" s="7">
        <f t="shared" si="45"/>
        <v>122.64680000000003</v>
      </c>
      <c r="O458" s="7">
        <f t="shared" si="46"/>
        <v>-12.615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105.82592</v>
      </c>
      <c r="D459" s="10">
        <v>38.458180000000006</v>
      </c>
      <c r="E459" s="10">
        <v>0</v>
      </c>
      <c r="F459" s="10">
        <v>12.015000000000001</v>
      </c>
      <c r="G459" s="10">
        <v>0</v>
      </c>
      <c r="H459" s="10">
        <v>12.015000000000001</v>
      </c>
      <c r="I459" s="10">
        <v>0</v>
      </c>
      <c r="J459" s="10">
        <v>0</v>
      </c>
      <c r="K459" s="10">
        <f t="shared" si="42"/>
        <v>-12.015000000000001</v>
      </c>
      <c r="L459" s="10">
        <f t="shared" si="43"/>
        <v>26.443180000000005</v>
      </c>
      <c r="M459" s="10">
        <f t="shared" si="44"/>
        <v>0</v>
      </c>
      <c r="N459" s="10">
        <f t="shared" si="45"/>
        <v>26.443180000000005</v>
      </c>
      <c r="O459" s="10">
        <f t="shared" si="46"/>
        <v>-12.015000000000001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118.645</v>
      </c>
      <c r="D460" s="10">
        <v>51.462000000000003</v>
      </c>
      <c r="E460" s="10">
        <v>0</v>
      </c>
      <c r="F460" s="10">
        <v>1.74</v>
      </c>
      <c r="G460" s="10">
        <v>0</v>
      </c>
      <c r="H460" s="10">
        <v>0.6</v>
      </c>
      <c r="I460" s="10">
        <v>1.1400000000000001</v>
      </c>
      <c r="J460" s="10">
        <v>1.68</v>
      </c>
      <c r="K460" s="10">
        <f t="shared" si="42"/>
        <v>-1.74</v>
      </c>
      <c r="L460" s="10">
        <f t="shared" si="43"/>
        <v>49.722000000000001</v>
      </c>
      <c r="M460" s="10">
        <f t="shared" si="44"/>
        <v>0</v>
      </c>
      <c r="N460" s="10">
        <f t="shared" si="45"/>
        <v>50.862000000000002</v>
      </c>
      <c r="O460" s="10">
        <f t="shared" si="46"/>
        <v>-0.6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14.28572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14.28572</v>
      </c>
      <c r="M461" s="10">
        <f t="shared" si="44"/>
        <v>0</v>
      </c>
      <c r="N461" s="10">
        <f t="shared" si="45"/>
        <v>14.28572</v>
      </c>
      <c r="O461" s="10">
        <f t="shared" si="46"/>
        <v>0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31.055900000000001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31.055900000000001</v>
      </c>
      <c r="M462" s="10">
        <f t="shared" si="44"/>
        <v>0</v>
      </c>
      <c r="N462" s="10">
        <f t="shared" si="45"/>
        <v>31.055900000000001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237</v>
      </c>
      <c r="B463" s="6" t="s">
        <v>105</v>
      </c>
      <c r="C463" s="7">
        <v>8677.9224799999993</v>
      </c>
      <c r="D463" s="7">
        <v>8299.0169500000011</v>
      </c>
      <c r="E463" s="7">
        <v>554.02300000000002</v>
      </c>
      <c r="F463" s="7">
        <v>100.56699</v>
      </c>
      <c r="G463" s="7">
        <v>0</v>
      </c>
      <c r="H463" s="7">
        <v>380.14787000000001</v>
      </c>
      <c r="I463" s="7">
        <v>0</v>
      </c>
      <c r="J463" s="7">
        <v>69.845410000000015</v>
      </c>
      <c r="K463" s="7">
        <f t="shared" si="42"/>
        <v>453.45600999999999</v>
      </c>
      <c r="L463" s="7">
        <f t="shared" si="43"/>
        <v>8198.4499600000017</v>
      </c>
      <c r="M463" s="7">
        <f t="shared" si="44"/>
        <v>18.152132673192266</v>
      </c>
      <c r="N463" s="7">
        <f t="shared" si="45"/>
        <v>7918.8690800000013</v>
      </c>
      <c r="O463" s="7">
        <f t="shared" si="46"/>
        <v>173.87513000000001</v>
      </c>
      <c r="P463" s="7">
        <f t="shared" si="47"/>
        <v>68.615900422906634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396.43</v>
      </c>
      <c r="F464" s="10">
        <v>0</v>
      </c>
      <c r="G464" s="10">
        <v>0</v>
      </c>
      <c r="H464" s="10">
        <v>227.459</v>
      </c>
      <c r="I464" s="10">
        <v>0</v>
      </c>
      <c r="J464" s="10">
        <v>0</v>
      </c>
      <c r="K464" s="10">
        <f t="shared" si="42"/>
        <v>396.43</v>
      </c>
      <c r="L464" s="10">
        <f t="shared" si="43"/>
        <v>5283.7444699999996</v>
      </c>
      <c r="M464" s="10">
        <f t="shared" si="44"/>
        <v>0</v>
      </c>
      <c r="N464" s="10">
        <f t="shared" si="45"/>
        <v>5056.2854699999998</v>
      </c>
      <c r="O464" s="10">
        <f t="shared" si="46"/>
        <v>168.971</v>
      </c>
      <c r="P464" s="10">
        <f t="shared" si="47"/>
        <v>57.376838281663844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1141.9783100000002</v>
      </c>
      <c r="E465" s="10">
        <v>87.192999999999998</v>
      </c>
      <c r="F465" s="10">
        <v>0</v>
      </c>
      <c r="G465" s="10">
        <v>0</v>
      </c>
      <c r="H465" s="10">
        <v>50.047000000000004</v>
      </c>
      <c r="I465" s="10">
        <v>0</v>
      </c>
      <c r="J465" s="10">
        <v>0</v>
      </c>
      <c r="K465" s="10">
        <f t="shared" si="42"/>
        <v>87.192999999999998</v>
      </c>
      <c r="L465" s="10">
        <f t="shared" si="43"/>
        <v>1141.9783100000002</v>
      </c>
      <c r="M465" s="10">
        <f t="shared" si="44"/>
        <v>0</v>
      </c>
      <c r="N465" s="10">
        <f t="shared" si="45"/>
        <v>1091.9313100000002</v>
      </c>
      <c r="O465" s="10">
        <f t="shared" si="46"/>
        <v>37.145999999999994</v>
      </c>
      <c r="P465" s="10">
        <f t="shared" si="47"/>
        <v>57.397956257956494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768.06709000000001</v>
      </c>
      <c r="E466" s="10">
        <v>15</v>
      </c>
      <c r="F466" s="10">
        <v>18.602820000000001</v>
      </c>
      <c r="G466" s="10">
        <v>0</v>
      </c>
      <c r="H466" s="10">
        <v>18.602820000000001</v>
      </c>
      <c r="I466" s="10">
        <v>0</v>
      </c>
      <c r="J466" s="10">
        <v>34.727000000000004</v>
      </c>
      <c r="K466" s="10">
        <f t="shared" si="42"/>
        <v>-3.6028200000000012</v>
      </c>
      <c r="L466" s="10">
        <f t="shared" si="43"/>
        <v>749.46427000000006</v>
      </c>
      <c r="M466" s="10">
        <f t="shared" si="44"/>
        <v>124.01880000000001</v>
      </c>
      <c r="N466" s="10">
        <f t="shared" si="45"/>
        <v>749.46427000000006</v>
      </c>
      <c r="O466" s="10">
        <f t="shared" si="46"/>
        <v>-3.6028200000000012</v>
      </c>
      <c r="P466" s="10">
        <f t="shared" si="47"/>
        <v>124.01880000000001</v>
      </c>
    </row>
    <row r="467" spans="1:16">
      <c r="A467" s="8" t="s">
        <v>78</v>
      </c>
      <c r="B467" s="9" t="s">
        <v>79</v>
      </c>
      <c r="C467" s="10">
        <v>60</v>
      </c>
      <c r="D467" s="10">
        <v>40</v>
      </c>
      <c r="E467" s="10">
        <v>0</v>
      </c>
      <c r="F467" s="10">
        <v>4.5146199999999999</v>
      </c>
      <c r="G467" s="10">
        <v>0</v>
      </c>
      <c r="H467" s="10">
        <v>4.5146199999999999</v>
      </c>
      <c r="I467" s="10">
        <v>0</v>
      </c>
      <c r="J467" s="10">
        <v>0</v>
      </c>
      <c r="K467" s="10">
        <f t="shared" si="42"/>
        <v>-4.5146199999999999</v>
      </c>
      <c r="L467" s="10">
        <f t="shared" si="43"/>
        <v>35.485379999999999</v>
      </c>
      <c r="M467" s="10">
        <f t="shared" si="44"/>
        <v>0</v>
      </c>
      <c r="N467" s="10">
        <f t="shared" si="45"/>
        <v>35.485379999999999</v>
      </c>
      <c r="O467" s="10">
        <f t="shared" si="46"/>
        <v>-4.5146199999999999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781.07708000000002</v>
      </c>
      <c r="E468" s="10">
        <v>20</v>
      </c>
      <c r="F468" s="10">
        <v>60.048790000000004</v>
      </c>
      <c r="G468" s="10">
        <v>0</v>
      </c>
      <c r="H468" s="10">
        <v>60.048790000000004</v>
      </c>
      <c r="I468" s="10">
        <v>0</v>
      </c>
      <c r="J468" s="10">
        <v>35.118410000000004</v>
      </c>
      <c r="K468" s="10">
        <f t="shared" si="42"/>
        <v>-40.048790000000004</v>
      </c>
      <c r="L468" s="10">
        <f t="shared" si="43"/>
        <v>721.02828999999997</v>
      </c>
      <c r="M468" s="10">
        <f t="shared" si="44"/>
        <v>300.24395000000004</v>
      </c>
      <c r="N468" s="10">
        <f t="shared" si="45"/>
        <v>721.02828999999997</v>
      </c>
      <c r="O468" s="10">
        <f t="shared" si="46"/>
        <v>-40.048790000000004</v>
      </c>
      <c r="P468" s="10">
        <f t="shared" si="47"/>
        <v>300.24395000000004</v>
      </c>
    </row>
    <row r="469" spans="1:16">
      <c r="A469" s="8" t="s">
        <v>31</v>
      </c>
      <c r="B469" s="9" t="s">
        <v>32</v>
      </c>
      <c r="C469" s="10">
        <v>206.4</v>
      </c>
      <c r="D469" s="10">
        <v>99.5</v>
      </c>
      <c r="E469" s="10">
        <v>7</v>
      </c>
      <c r="F469" s="10">
        <v>0.14000000000000001</v>
      </c>
      <c r="G469" s="10">
        <v>0</v>
      </c>
      <c r="H469" s="10">
        <v>0.14000000000000001</v>
      </c>
      <c r="I469" s="10">
        <v>0</v>
      </c>
      <c r="J469" s="10">
        <v>0</v>
      </c>
      <c r="K469" s="10">
        <f t="shared" si="42"/>
        <v>6.86</v>
      </c>
      <c r="L469" s="10">
        <f t="shared" si="43"/>
        <v>99.36</v>
      </c>
      <c r="M469" s="10">
        <f t="shared" si="44"/>
        <v>2</v>
      </c>
      <c r="N469" s="10">
        <f t="shared" si="45"/>
        <v>99.36</v>
      </c>
      <c r="O469" s="10">
        <f t="shared" si="46"/>
        <v>6.86</v>
      </c>
      <c r="P469" s="10">
        <f t="shared" si="47"/>
        <v>2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0.4</v>
      </c>
      <c r="F470" s="10">
        <v>0.65319000000000005</v>
      </c>
      <c r="G470" s="10">
        <v>0</v>
      </c>
      <c r="H470" s="10">
        <v>1.07901</v>
      </c>
      <c r="I470" s="10">
        <v>0</v>
      </c>
      <c r="J470" s="10">
        <v>0</v>
      </c>
      <c r="K470" s="10">
        <f t="shared" si="42"/>
        <v>-0.25319000000000003</v>
      </c>
      <c r="L470" s="10">
        <f t="shared" si="43"/>
        <v>5.3968099999999994</v>
      </c>
      <c r="M470" s="10">
        <f t="shared" si="44"/>
        <v>163.29750000000001</v>
      </c>
      <c r="N470" s="10">
        <f t="shared" si="45"/>
        <v>4.9709899999999996</v>
      </c>
      <c r="O470" s="10">
        <f t="shared" si="46"/>
        <v>-0.67901</v>
      </c>
      <c r="P470" s="10">
        <f t="shared" si="47"/>
        <v>269.7525</v>
      </c>
    </row>
    <row r="471" spans="1:16">
      <c r="A471" s="8" t="s">
        <v>37</v>
      </c>
      <c r="B471" s="9" t="s">
        <v>38</v>
      </c>
      <c r="C471" s="10">
        <v>60</v>
      </c>
      <c r="D471" s="10">
        <v>79.900000000000006</v>
      </c>
      <c r="E471" s="10">
        <v>26.900000000000002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26.900000000000002</v>
      </c>
      <c r="L471" s="10">
        <f t="shared" si="43"/>
        <v>79.900000000000006</v>
      </c>
      <c r="M471" s="10">
        <f t="shared" si="44"/>
        <v>0</v>
      </c>
      <c r="N471" s="10">
        <f t="shared" si="45"/>
        <v>79.900000000000006</v>
      </c>
      <c r="O471" s="10">
        <f t="shared" si="46"/>
        <v>26.900000000000002</v>
      </c>
      <c r="P471" s="10">
        <f t="shared" si="47"/>
        <v>0</v>
      </c>
    </row>
    <row r="472" spans="1:16">
      <c r="A472" s="8" t="s">
        <v>39</v>
      </c>
      <c r="B472" s="9" t="s">
        <v>40</v>
      </c>
      <c r="C472" s="10">
        <v>138.1</v>
      </c>
      <c r="D472" s="10">
        <v>98.7</v>
      </c>
      <c r="E472" s="10">
        <v>1.1000000000000001</v>
      </c>
      <c r="F472" s="10">
        <v>16.607569999999999</v>
      </c>
      <c r="G472" s="10">
        <v>0</v>
      </c>
      <c r="H472" s="10">
        <v>18.256630000000001</v>
      </c>
      <c r="I472" s="10">
        <v>0</v>
      </c>
      <c r="J472" s="10">
        <v>0</v>
      </c>
      <c r="K472" s="10">
        <f t="shared" si="42"/>
        <v>-15.507569999999999</v>
      </c>
      <c r="L472" s="10">
        <f t="shared" si="43"/>
        <v>82.092430000000007</v>
      </c>
      <c r="M472" s="10">
        <f t="shared" si="44"/>
        <v>1509.7790909090907</v>
      </c>
      <c r="N472" s="10">
        <f t="shared" si="45"/>
        <v>80.443370000000002</v>
      </c>
      <c r="O472" s="10">
        <f t="shared" si="46"/>
        <v>-17.15663</v>
      </c>
      <c r="P472" s="10">
        <f t="shared" si="47"/>
        <v>1659.6936363636364</v>
      </c>
    </row>
    <row r="473" spans="1:16" ht="38.25">
      <c r="A473" s="5" t="s">
        <v>238</v>
      </c>
      <c r="B473" s="6" t="s">
        <v>239</v>
      </c>
      <c r="C473" s="7">
        <v>1848.87796</v>
      </c>
      <c r="D473" s="7">
        <v>1766.8463999999999</v>
      </c>
      <c r="E473" s="7">
        <v>15.5</v>
      </c>
      <c r="F473" s="7">
        <v>71.948999999999998</v>
      </c>
      <c r="G473" s="7">
        <v>0</v>
      </c>
      <c r="H473" s="7">
        <v>45.774999999999999</v>
      </c>
      <c r="I473" s="7">
        <v>26.173999999999999</v>
      </c>
      <c r="J473" s="7">
        <v>167.96700000000001</v>
      </c>
      <c r="K473" s="7">
        <f t="shared" si="42"/>
        <v>-56.448999999999998</v>
      </c>
      <c r="L473" s="7">
        <f t="shared" si="43"/>
        <v>1694.8973999999998</v>
      </c>
      <c r="M473" s="7">
        <f t="shared" si="44"/>
        <v>464.18709677419355</v>
      </c>
      <c r="N473" s="7">
        <f t="shared" si="45"/>
        <v>1721.0713999999998</v>
      </c>
      <c r="O473" s="7">
        <f t="shared" si="46"/>
        <v>-30.274999999999999</v>
      </c>
      <c r="P473" s="7">
        <f t="shared" si="47"/>
        <v>295.32258064516128</v>
      </c>
    </row>
    <row r="474" spans="1:16">
      <c r="A474" s="8" t="s">
        <v>27</v>
      </c>
      <c r="B474" s="9" t="s">
        <v>28</v>
      </c>
      <c r="C474" s="10">
        <v>1222.43796</v>
      </c>
      <c r="D474" s="10">
        <v>826.68346999999994</v>
      </c>
      <c r="E474" s="10">
        <v>15.5</v>
      </c>
      <c r="F474" s="10">
        <v>26.173999999999999</v>
      </c>
      <c r="G474" s="10">
        <v>0</v>
      </c>
      <c r="H474" s="10">
        <v>0</v>
      </c>
      <c r="I474" s="10">
        <v>26.173999999999999</v>
      </c>
      <c r="J474" s="10">
        <v>60.902999999999999</v>
      </c>
      <c r="K474" s="10">
        <f t="shared" si="42"/>
        <v>-10.673999999999999</v>
      </c>
      <c r="L474" s="10">
        <f t="shared" si="43"/>
        <v>800.50946999999996</v>
      </c>
      <c r="M474" s="10">
        <f t="shared" si="44"/>
        <v>168.86451612903227</v>
      </c>
      <c r="N474" s="10">
        <f t="shared" si="45"/>
        <v>826.68346999999994</v>
      </c>
      <c r="O474" s="10">
        <f t="shared" si="46"/>
        <v>15.5</v>
      </c>
      <c r="P474" s="10">
        <f t="shared" si="47"/>
        <v>0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940.16292999999996</v>
      </c>
      <c r="E475" s="10">
        <v>0</v>
      </c>
      <c r="F475" s="10">
        <v>45.774999999999999</v>
      </c>
      <c r="G475" s="10">
        <v>0</v>
      </c>
      <c r="H475" s="10">
        <v>45.774999999999999</v>
      </c>
      <c r="I475" s="10">
        <v>0</v>
      </c>
      <c r="J475" s="10">
        <v>107.06400000000001</v>
      </c>
      <c r="K475" s="10">
        <f t="shared" si="42"/>
        <v>-45.774999999999999</v>
      </c>
      <c r="L475" s="10">
        <f t="shared" si="43"/>
        <v>894.38792999999998</v>
      </c>
      <c r="M475" s="10">
        <f t="shared" si="44"/>
        <v>0</v>
      </c>
      <c r="N475" s="10">
        <f t="shared" si="45"/>
        <v>894.38792999999998</v>
      </c>
      <c r="O475" s="10">
        <f t="shared" si="46"/>
        <v>-45.774999999999999</v>
      </c>
      <c r="P475" s="10">
        <f t="shared" si="47"/>
        <v>0</v>
      </c>
    </row>
    <row r="476" spans="1:16">
      <c r="A476" s="8" t="s">
        <v>86</v>
      </c>
      <c r="B476" s="9" t="s">
        <v>87</v>
      </c>
      <c r="C476" s="10">
        <v>73.247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240</v>
      </c>
      <c r="B477" s="6" t="s">
        <v>241</v>
      </c>
      <c r="C477" s="7">
        <v>2500</v>
      </c>
      <c r="D477" s="7">
        <v>4000</v>
      </c>
      <c r="E477" s="7">
        <v>0</v>
      </c>
      <c r="F477" s="7">
        <v>0</v>
      </c>
      <c r="G477" s="7">
        <v>0</v>
      </c>
      <c r="H477" s="7">
        <v>1.7059300000000002</v>
      </c>
      <c r="I477" s="7">
        <v>0</v>
      </c>
      <c r="J477" s="7">
        <v>0</v>
      </c>
      <c r="K477" s="7">
        <f t="shared" si="42"/>
        <v>0</v>
      </c>
      <c r="L477" s="7">
        <f t="shared" si="43"/>
        <v>4000</v>
      </c>
      <c r="M477" s="7">
        <f t="shared" si="44"/>
        <v>0</v>
      </c>
      <c r="N477" s="7">
        <f t="shared" si="45"/>
        <v>3998.2940699999999</v>
      </c>
      <c r="O477" s="7">
        <f t="shared" si="46"/>
        <v>-1.7059300000000002</v>
      </c>
      <c r="P477" s="7">
        <f t="shared" si="47"/>
        <v>0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0</v>
      </c>
      <c r="F478" s="10">
        <v>0</v>
      </c>
      <c r="G478" s="10">
        <v>0</v>
      </c>
      <c r="H478" s="10">
        <v>1.7059300000000002</v>
      </c>
      <c r="I478" s="10">
        <v>0</v>
      </c>
      <c r="J478" s="10">
        <v>0</v>
      </c>
      <c r="K478" s="10">
        <f t="shared" si="42"/>
        <v>0</v>
      </c>
      <c r="L478" s="10">
        <f t="shared" si="43"/>
        <v>4000</v>
      </c>
      <c r="M478" s="10">
        <f t="shared" si="44"/>
        <v>0</v>
      </c>
      <c r="N478" s="10">
        <f t="shared" si="45"/>
        <v>3998.2940699999999</v>
      </c>
      <c r="O478" s="10">
        <f t="shared" si="46"/>
        <v>-1.7059300000000002</v>
      </c>
      <c r="P478" s="10">
        <f t="shared" si="47"/>
        <v>0</v>
      </c>
    </row>
    <row r="479" spans="1:16">
      <c r="A479" s="5" t="s">
        <v>242</v>
      </c>
      <c r="B479" s="6" t="s">
        <v>132</v>
      </c>
      <c r="C479" s="7">
        <v>0</v>
      </c>
      <c r="D479" s="7">
        <v>500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500</v>
      </c>
      <c r="M479" s="7">
        <f t="shared" si="44"/>
        <v>0</v>
      </c>
      <c r="N479" s="7">
        <f t="shared" si="45"/>
        <v>500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129</v>
      </c>
      <c r="B480" s="9" t="s">
        <v>130</v>
      </c>
      <c r="C480" s="10">
        <v>0</v>
      </c>
      <c r="D480" s="10">
        <v>500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500</v>
      </c>
      <c r="M480" s="10">
        <f t="shared" si="44"/>
        <v>0</v>
      </c>
      <c r="N480" s="10">
        <f t="shared" si="45"/>
        <v>500</v>
      </c>
      <c r="O480" s="10">
        <f t="shared" si="46"/>
        <v>0</v>
      </c>
      <c r="P480" s="10">
        <f t="shared" si="47"/>
        <v>0</v>
      </c>
    </row>
    <row r="481" spans="1:16" ht="25.5">
      <c r="A481" s="5" t="s">
        <v>243</v>
      </c>
      <c r="B481" s="6" t="s">
        <v>244</v>
      </c>
      <c r="C481" s="7">
        <v>18838.424560000007</v>
      </c>
      <c r="D481" s="7">
        <v>27415.683839999998</v>
      </c>
      <c r="E481" s="7">
        <v>2723.7996699999994</v>
      </c>
      <c r="F481" s="7">
        <v>666.02263999999991</v>
      </c>
      <c r="G481" s="7">
        <v>6</v>
      </c>
      <c r="H481" s="7">
        <v>590.48763999999994</v>
      </c>
      <c r="I481" s="7">
        <v>105.66200000000001</v>
      </c>
      <c r="J481" s="7">
        <v>2832.4178299999994</v>
      </c>
      <c r="K481" s="7">
        <f t="shared" si="42"/>
        <v>2057.7770299999993</v>
      </c>
      <c r="L481" s="7">
        <f t="shared" si="43"/>
        <v>26749.661199999999</v>
      </c>
      <c r="M481" s="7">
        <f t="shared" si="44"/>
        <v>24.451968598703886</v>
      </c>
      <c r="N481" s="7">
        <f t="shared" si="45"/>
        <v>26825.196199999998</v>
      </c>
      <c r="O481" s="7">
        <f t="shared" si="46"/>
        <v>2133.3120299999996</v>
      </c>
      <c r="P481" s="7">
        <f t="shared" si="47"/>
        <v>21.678820454516028</v>
      </c>
    </row>
    <row r="482" spans="1:16" ht="38.25">
      <c r="A482" s="5" t="s">
        <v>245</v>
      </c>
      <c r="B482" s="6" t="s">
        <v>46</v>
      </c>
      <c r="C482" s="7">
        <v>4636.1790000000001</v>
      </c>
      <c r="D482" s="7">
        <v>4738.8340000000007</v>
      </c>
      <c r="E482" s="7">
        <v>335.67900000000003</v>
      </c>
      <c r="F482" s="7">
        <v>8.7564899999999994</v>
      </c>
      <c r="G482" s="7">
        <v>0</v>
      </c>
      <c r="H482" s="7">
        <v>7.7564900000000003</v>
      </c>
      <c r="I482" s="7">
        <v>1</v>
      </c>
      <c r="J482" s="7">
        <v>1</v>
      </c>
      <c r="K482" s="7">
        <f t="shared" si="42"/>
        <v>326.92251000000005</v>
      </c>
      <c r="L482" s="7">
        <f t="shared" si="43"/>
        <v>4730.077510000001</v>
      </c>
      <c r="M482" s="7">
        <f t="shared" si="44"/>
        <v>2.6085903497090968</v>
      </c>
      <c r="N482" s="7">
        <f t="shared" si="45"/>
        <v>4731.077510000001</v>
      </c>
      <c r="O482" s="7">
        <f t="shared" si="46"/>
        <v>327.92251000000005</v>
      </c>
      <c r="P482" s="7">
        <f t="shared" si="47"/>
        <v>2.3106866977082268</v>
      </c>
    </row>
    <row r="483" spans="1:16">
      <c r="A483" s="8" t="s">
        <v>23</v>
      </c>
      <c r="B483" s="9" t="s">
        <v>24</v>
      </c>
      <c r="C483" s="10">
        <v>3663.33</v>
      </c>
      <c r="D483" s="10">
        <v>3712.7829999999999</v>
      </c>
      <c r="E483" s="10">
        <v>265.73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265.73</v>
      </c>
      <c r="L483" s="10">
        <f t="shared" si="43"/>
        <v>3712.7829999999999</v>
      </c>
      <c r="M483" s="10">
        <f t="shared" si="44"/>
        <v>0</v>
      </c>
      <c r="N483" s="10">
        <f t="shared" si="45"/>
        <v>3712.7829999999999</v>
      </c>
      <c r="O483" s="10">
        <f t="shared" si="46"/>
        <v>265.73</v>
      </c>
      <c r="P483" s="10">
        <f t="shared" si="47"/>
        <v>0</v>
      </c>
    </row>
    <row r="484" spans="1:16">
      <c r="A484" s="8" t="s">
        <v>25</v>
      </c>
      <c r="B484" s="9" t="s">
        <v>26</v>
      </c>
      <c r="C484" s="10">
        <v>742.22199999999998</v>
      </c>
      <c r="D484" s="10">
        <v>805.42399999999998</v>
      </c>
      <c r="E484" s="10">
        <v>51.898000000000003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51.898000000000003</v>
      </c>
      <c r="L484" s="10">
        <f t="shared" si="43"/>
        <v>805.42399999999998</v>
      </c>
      <c r="M484" s="10">
        <f t="shared" si="44"/>
        <v>0</v>
      </c>
      <c r="N484" s="10">
        <f t="shared" si="45"/>
        <v>805.42399999999998</v>
      </c>
      <c r="O484" s="10">
        <f t="shared" si="46"/>
        <v>51.898000000000003</v>
      </c>
      <c r="P484" s="10">
        <f t="shared" si="47"/>
        <v>0</v>
      </c>
    </row>
    <row r="485" spans="1:16">
      <c r="A485" s="8" t="s">
        <v>27</v>
      </c>
      <c r="B485" s="9" t="s">
        <v>28</v>
      </c>
      <c r="C485" s="10">
        <v>134.28</v>
      </c>
      <c r="D485" s="10">
        <v>134.28</v>
      </c>
      <c r="E485" s="10">
        <v>11.08</v>
      </c>
      <c r="F485" s="10">
        <v>0.33</v>
      </c>
      <c r="G485" s="10">
        <v>0</v>
      </c>
      <c r="H485" s="10">
        <v>0.33</v>
      </c>
      <c r="I485" s="10">
        <v>0</v>
      </c>
      <c r="J485" s="10">
        <v>0</v>
      </c>
      <c r="K485" s="10">
        <f t="shared" si="42"/>
        <v>10.75</v>
      </c>
      <c r="L485" s="10">
        <f t="shared" si="43"/>
        <v>133.94999999999999</v>
      </c>
      <c r="M485" s="10">
        <f t="shared" si="44"/>
        <v>2.9783393501805056</v>
      </c>
      <c r="N485" s="10">
        <f t="shared" si="45"/>
        <v>133.94999999999999</v>
      </c>
      <c r="O485" s="10">
        <f t="shared" si="46"/>
        <v>10.75</v>
      </c>
      <c r="P485" s="10">
        <f t="shared" si="47"/>
        <v>2.9783393501805056</v>
      </c>
    </row>
    <row r="486" spans="1:16">
      <c r="A486" s="8" t="s">
        <v>29</v>
      </c>
      <c r="B486" s="9" t="s">
        <v>30</v>
      </c>
      <c r="C486" s="10">
        <v>80.600000000000009</v>
      </c>
      <c r="D486" s="10">
        <v>70.600000000000009</v>
      </c>
      <c r="E486" s="10">
        <v>5.8</v>
      </c>
      <c r="F486" s="10">
        <v>8.4264899999999994</v>
      </c>
      <c r="G486" s="10">
        <v>0</v>
      </c>
      <c r="H486" s="10">
        <v>7.4264900000000003</v>
      </c>
      <c r="I486" s="10">
        <v>1</v>
      </c>
      <c r="J486" s="10">
        <v>1</v>
      </c>
      <c r="K486" s="10">
        <f t="shared" si="42"/>
        <v>-2.6264899999999995</v>
      </c>
      <c r="L486" s="10">
        <f t="shared" si="43"/>
        <v>62.173510000000007</v>
      </c>
      <c r="M486" s="10">
        <f t="shared" si="44"/>
        <v>145.28431034482759</v>
      </c>
      <c r="N486" s="10">
        <f t="shared" si="45"/>
        <v>63.173510000000007</v>
      </c>
      <c r="O486" s="10">
        <f t="shared" si="46"/>
        <v>-1.6264900000000004</v>
      </c>
      <c r="P486" s="10">
        <f t="shared" si="47"/>
        <v>128.04293103448276</v>
      </c>
    </row>
    <row r="487" spans="1:16">
      <c r="A487" s="8" t="s">
        <v>31</v>
      </c>
      <c r="B487" s="9" t="s">
        <v>32</v>
      </c>
      <c r="C487" s="10">
        <v>12.170999999999999</v>
      </c>
      <c r="D487" s="10">
        <v>12.170999999999999</v>
      </c>
      <c r="E487" s="10">
        <v>1.171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1.171</v>
      </c>
      <c r="L487" s="10">
        <f t="shared" si="43"/>
        <v>12.170999999999999</v>
      </c>
      <c r="M487" s="10">
        <f t="shared" si="44"/>
        <v>0</v>
      </c>
      <c r="N487" s="10">
        <f t="shared" si="45"/>
        <v>12.170999999999999</v>
      </c>
      <c r="O487" s="10">
        <f t="shared" si="46"/>
        <v>1.171</v>
      </c>
      <c r="P487" s="10">
        <f t="shared" si="47"/>
        <v>0</v>
      </c>
    </row>
    <row r="488" spans="1:16" ht="25.5">
      <c r="A488" s="8" t="s">
        <v>41</v>
      </c>
      <c r="B488" s="9" t="s">
        <v>42</v>
      </c>
      <c r="C488" s="10">
        <v>3.5760000000000001</v>
      </c>
      <c r="D488" s="10">
        <v>3.5760000000000001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3.5760000000000001</v>
      </c>
      <c r="M488" s="10">
        <f t="shared" si="44"/>
        <v>0</v>
      </c>
      <c r="N488" s="10">
        <f t="shared" si="45"/>
        <v>3.5760000000000001</v>
      </c>
      <c r="O488" s="10">
        <f t="shared" si="46"/>
        <v>0</v>
      </c>
      <c r="P488" s="10">
        <f t="shared" si="47"/>
        <v>0</v>
      </c>
    </row>
    <row r="489" spans="1:16">
      <c r="A489" s="5" t="s">
        <v>246</v>
      </c>
      <c r="B489" s="6" t="s">
        <v>247</v>
      </c>
      <c r="C489" s="7">
        <v>0</v>
      </c>
      <c r="D489" s="7">
        <v>2147.9115099999999</v>
      </c>
      <c r="E489" s="7">
        <v>210.6259</v>
      </c>
      <c r="F489" s="7">
        <v>391.44220000000001</v>
      </c>
      <c r="G489" s="7">
        <v>6</v>
      </c>
      <c r="H489" s="7">
        <v>334.6592</v>
      </c>
      <c r="I489" s="7">
        <v>86.858000000000004</v>
      </c>
      <c r="J489" s="7">
        <v>117.1581</v>
      </c>
      <c r="K489" s="7">
        <f t="shared" si="42"/>
        <v>-180.81630000000001</v>
      </c>
      <c r="L489" s="7">
        <f t="shared" si="43"/>
        <v>1756.46931</v>
      </c>
      <c r="M489" s="7">
        <f t="shared" si="44"/>
        <v>185.84713465912787</v>
      </c>
      <c r="N489" s="7">
        <f t="shared" si="45"/>
        <v>1813.2523099999999</v>
      </c>
      <c r="O489" s="7">
        <f t="shared" si="46"/>
        <v>-124.0333</v>
      </c>
      <c r="P489" s="7">
        <f t="shared" si="47"/>
        <v>158.88796202176465</v>
      </c>
    </row>
    <row r="490" spans="1:16" ht="25.5">
      <c r="A490" s="8" t="s">
        <v>55</v>
      </c>
      <c r="B490" s="9" t="s">
        <v>56</v>
      </c>
      <c r="C490" s="10">
        <v>0</v>
      </c>
      <c r="D490" s="10">
        <v>2147.9115099999999</v>
      </c>
      <c r="E490" s="10">
        <v>210.6259</v>
      </c>
      <c r="F490" s="10">
        <v>391.44220000000001</v>
      </c>
      <c r="G490" s="10">
        <v>6</v>
      </c>
      <c r="H490" s="10">
        <v>334.6592</v>
      </c>
      <c r="I490" s="10">
        <v>86.858000000000004</v>
      </c>
      <c r="J490" s="10">
        <v>117.1581</v>
      </c>
      <c r="K490" s="10">
        <f t="shared" si="42"/>
        <v>-180.81630000000001</v>
      </c>
      <c r="L490" s="10">
        <f t="shared" si="43"/>
        <v>1756.46931</v>
      </c>
      <c r="M490" s="10">
        <f t="shared" si="44"/>
        <v>185.84713465912787</v>
      </c>
      <c r="N490" s="10">
        <f t="shared" si="45"/>
        <v>1813.2523099999999</v>
      </c>
      <c r="O490" s="10">
        <f t="shared" si="46"/>
        <v>-124.0333</v>
      </c>
      <c r="P490" s="10">
        <f t="shared" si="47"/>
        <v>158.88796202176465</v>
      </c>
    </row>
    <row r="491" spans="1:16">
      <c r="A491" s="5" t="s">
        <v>248</v>
      </c>
      <c r="B491" s="6" t="s">
        <v>249</v>
      </c>
      <c r="C491" s="7">
        <v>0</v>
      </c>
      <c r="D491" s="7">
        <v>610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0</v>
      </c>
      <c r="L491" s="7">
        <f t="shared" si="43"/>
        <v>610</v>
      </c>
      <c r="M491" s="7">
        <f t="shared" si="44"/>
        <v>0</v>
      </c>
      <c r="N491" s="7">
        <f t="shared" si="45"/>
        <v>610</v>
      </c>
      <c r="O491" s="7">
        <f t="shared" si="46"/>
        <v>0</v>
      </c>
      <c r="P491" s="7">
        <f t="shared" si="47"/>
        <v>0</v>
      </c>
    </row>
    <row r="492" spans="1:16" ht="25.5">
      <c r="A492" s="8" t="s">
        <v>55</v>
      </c>
      <c r="B492" s="9" t="s">
        <v>56</v>
      </c>
      <c r="C492" s="10">
        <v>0</v>
      </c>
      <c r="D492" s="10">
        <v>610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610</v>
      </c>
      <c r="M492" s="10">
        <f t="shared" si="44"/>
        <v>0</v>
      </c>
      <c r="N492" s="10">
        <f t="shared" si="45"/>
        <v>610</v>
      </c>
      <c r="O492" s="10">
        <f t="shared" si="46"/>
        <v>0</v>
      </c>
      <c r="P492" s="10">
        <f t="shared" si="47"/>
        <v>0</v>
      </c>
    </row>
    <row r="493" spans="1:16">
      <c r="A493" s="5" t="s">
        <v>250</v>
      </c>
      <c r="B493" s="6" t="s">
        <v>251</v>
      </c>
      <c r="C493" s="7">
        <v>674</v>
      </c>
      <c r="D493" s="7">
        <v>322.80177000000003</v>
      </c>
      <c r="E493" s="7">
        <v>13.50177</v>
      </c>
      <c r="F493" s="7">
        <v>2.3119999999999998</v>
      </c>
      <c r="G493" s="7">
        <v>0</v>
      </c>
      <c r="H493" s="7">
        <v>0</v>
      </c>
      <c r="I493" s="7">
        <v>2.3119999999999998</v>
      </c>
      <c r="J493" s="7">
        <v>2.3119999999999998</v>
      </c>
      <c r="K493" s="7">
        <f t="shared" si="42"/>
        <v>11.189770000000001</v>
      </c>
      <c r="L493" s="7">
        <f t="shared" si="43"/>
        <v>320.48977000000002</v>
      </c>
      <c r="M493" s="7">
        <f t="shared" si="44"/>
        <v>17.123680821107158</v>
      </c>
      <c r="N493" s="7">
        <f t="shared" si="45"/>
        <v>322.80177000000003</v>
      </c>
      <c r="O493" s="7">
        <f t="shared" si="46"/>
        <v>13.50177</v>
      </c>
      <c r="P493" s="7">
        <f t="shared" si="47"/>
        <v>0</v>
      </c>
    </row>
    <row r="494" spans="1:16" ht="25.5">
      <c r="A494" s="8" t="s">
        <v>55</v>
      </c>
      <c r="B494" s="9" t="s">
        <v>56</v>
      </c>
      <c r="C494" s="10">
        <v>674</v>
      </c>
      <c r="D494" s="10">
        <v>322.80177000000003</v>
      </c>
      <c r="E494" s="10">
        <v>13.50177</v>
      </c>
      <c r="F494" s="10">
        <v>2.3119999999999998</v>
      </c>
      <c r="G494" s="10">
        <v>0</v>
      </c>
      <c r="H494" s="10">
        <v>0</v>
      </c>
      <c r="I494" s="10">
        <v>2.3119999999999998</v>
      </c>
      <c r="J494" s="10">
        <v>2.3119999999999998</v>
      </c>
      <c r="K494" s="10">
        <f t="shared" si="42"/>
        <v>11.189770000000001</v>
      </c>
      <c r="L494" s="10">
        <f t="shared" si="43"/>
        <v>320.48977000000002</v>
      </c>
      <c r="M494" s="10">
        <f t="shared" si="44"/>
        <v>17.123680821107158</v>
      </c>
      <c r="N494" s="10">
        <f t="shared" si="45"/>
        <v>322.80177000000003</v>
      </c>
      <c r="O494" s="10">
        <f t="shared" si="46"/>
        <v>13.50177</v>
      </c>
      <c r="P494" s="10">
        <f t="shared" si="47"/>
        <v>0</v>
      </c>
    </row>
    <row r="495" spans="1:16" ht="25.5">
      <c r="A495" s="5" t="s">
        <v>252</v>
      </c>
      <c r="B495" s="6" t="s">
        <v>253</v>
      </c>
      <c r="C495" s="7">
        <v>8259</v>
      </c>
      <c r="D495" s="7">
        <v>11945.877</v>
      </c>
      <c r="E495" s="7">
        <v>1405.48</v>
      </c>
      <c r="F495" s="7">
        <v>16.940000000000001</v>
      </c>
      <c r="G495" s="7">
        <v>0</v>
      </c>
      <c r="H495" s="7">
        <v>7.5</v>
      </c>
      <c r="I495" s="7">
        <v>9.4920000000000009</v>
      </c>
      <c r="J495" s="7">
        <v>1352.5739199999998</v>
      </c>
      <c r="K495" s="7">
        <f t="shared" si="42"/>
        <v>1388.54</v>
      </c>
      <c r="L495" s="7">
        <f t="shared" si="43"/>
        <v>11928.937</v>
      </c>
      <c r="M495" s="7">
        <f t="shared" si="44"/>
        <v>1.2052821811765375</v>
      </c>
      <c r="N495" s="7">
        <f t="shared" si="45"/>
        <v>11938.377</v>
      </c>
      <c r="O495" s="7">
        <f t="shared" si="46"/>
        <v>1397.98</v>
      </c>
      <c r="P495" s="7">
        <f t="shared" si="47"/>
        <v>0.53362552295301247</v>
      </c>
    </row>
    <row r="496" spans="1:16">
      <c r="A496" s="8" t="s">
        <v>27</v>
      </c>
      <c r="B496" s="9" t="s">
        <v>28</v>
      </c>
      <c r="C496" s="10">
        <v>359</v>
      </c>
      <c r="D496" s="10">
        <v>348.5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348.5</v>
      </c>
      <c r="M496" s="10">
        <f t="shared" si="44"/>
        <v>0</v>
      </c>
      <c r="N496" s="10">
        <f t="shared" si="45"/>
        <v>348.5</v>
      </c>
      <c r="O496" s="10">
        <f t="shared" si="46"/>
        <v>0</v>
      </c>
      <c r="P496" s="10">
        <f t="shared" si="47"/>
        <v>0</v>
      </c>
    </row>
    <row r="497" spans="1:16">
      <c r="A497" s="8" t="s">
        <v>29</v>
      </c>
      <c r="B497" s="9" t="s">
        <v>30</v>
      </c>
      <c r="C497" s="10">
        <v>240</v>
      </c>
      <c r="D497" s="10">
        <v>11418</v>
      </c>
      <c r="E497" s="10">
        <v>1400</v>
      </c>
      <c r="F497" s="10">
        <v>0</v>
      </c>
      <c r="G497" s="10">
        <v>0</v>
      </c>
      <c r="H497" s="10">
        <v>0</v>
      </c>
      <c r="I497" s="10">
        <v>0</v>
      </c>
      <c r="J497" s="10">
        <v>1343.0819199999999</v>
      </c>
      <c r="K497" s="10">
        <f t="shared" si="42"/>
        <v>1400</v>
      </c>
      <c r="L497" s="10">
        <f t="shared" si="43"/>
        <v>11418</v>
      </c>
      <c r="M497" s="10">
        <f t="shared" si="44"/>
        <v>0</v>
      </c>
      <c r="N497" s="10">
        <f t="shared" si="45"/>
        <v>11418</v>
      </c>
      <c r="O497" s="10">
        <f t="shared" si="46"/>
        <v>1400</v>
      </c>
      <c r="P497" s="10">
        <f t="shared" si="47"/>
        <v>0</v>
      </c>
    </row>
    <row r="498" spans="1:16" ht="25.5">
      <c r="A498" s="8" t="s">
        <v>55</v>
      </c>
      <c r="B498" s="9" t="s">
        <v>56</v>
      </c>
      <c r="C498" s="10">
        <v>7660</v>
      </c>
      <c r="D498" s="10">
        <v>179.37700000000001</v>
      </c>
      <c r="E498" s="10">
        <v>5.48</v>
      </c>
      <c r="F498" s="10">
        <v>16.940000000000001</v>
      </c>
      <c r="G498" s="10">
        <v>0</v>
      </c>
      <c r="H498" s="10">
        <v>7.5</v>
      </c>
      <c r="I498" s="10">
        <v>9.4920000000000009</v>
      </c>
      <c r="J498" s="10">
        <v>9.4920000000000009</v>
      </c>
      <c r="K498" s="10">
        <f t="shared" si="42"/>
        <v>-11.46</v>
      </c>
      <c r="L498" s="10">
        <f t="shared" si="43"/>
        <v>162.43700000000001</v>
      </c>
      <c r="M498" s="10">
        <f t="shared" si="44"/>
        <v>309.12408759124088</v>
      </c>
      <c r="N498" s="10">
        <f t="shared" si="45"/>
        <v>171.87700000000001</v>
      </c>
      <c r="O498" s="10">
        <f t="shared" si="46"/>
        <v>-2.0199999999999996</v>
      </c>
      <c r="P498" s="10">
        <f t="shared" si="47"/>
        <v>136.86131386861314</v>
      </c>
    </row>
    <row r="499" spans="1:16">
      <c r="A499" s="5" t="s">
        <v>254</v>
      </c>
      <c r="B499" s="6" t="s">
        <v>216</v>
      </c>
      <c r="C499" s="7">
        <v>3240.11256</v>
      </c>
      <c r="D499" s="7">
        <v>3113.4925600000001</v>
      </c>
      <c r="E499" s="7">
        <v>131.76300000000001</v>
      </c>
      <c r="F499" s="7">
        <v>191.61451</v>
      </c>
      <c r="G499" s="7">
        <v>0</v>
      </c>
      <c r="H499" s="7">
        <v>186.63451000000001</v>
      </c>
      <c r="I499" s="7">
        <v>4.9800000000000004</v>
      </c>
      <c r="J499" s="7">
        <v>409.93763000000001</v>
      </c>
      <c r="K499" s="7">
        <f t="shared" si="42"/>
        <v>-59.85150999999999</v>
      </c>
      <c r="L499" s="7">
        <f t="shared" si="43"/>
        <v>2921.8780500000003</v>
      </c>
      <c r="M499" s="7">
        <f t="shared" si="44"/>
        <v>145.42360905565295</v>
      </c>
      <c r="N499" s="7">
        <f t="shared" si="45"/>
        <v>2926.8580500000003</v>
      </c>
      <c r="O499" s="7">
        <f t="shared" si="46"/>
        <v>-54.871510000000001</v>
      </c>
      <c r="P499" s="7">
        <f t="shared" si="47"/>
        <v>141.64409583874075</v>
      </c>
    </row>
    <row r="500" spans="1:16">
      <c r="A500" s="8" t="s">
        <v>29</v>
      </c>
      <c r="B500" s="9" t="s">
        <v>30</v>
      </c>
      <c r="C500" s="10">
        <v>0</v>
      </c>
      <c r="D500" s="10">
        <v>855</v>
      </c>
      <c r="E500" s="10">
        <v>0</v>
      </c>
      <c r="F500" s="10">
        <v>119.43451</v>
      </c>
      <c r="G500" s="10">
        <v>0</v>
      </c>
      <c r="H500" s="10">
        <v>119.43451</v>
      </c>
      <c r="I500" s="10">
        <v>0</v>
      </c>
      <c r="J500" s="10">
        <v>404.95762999999999</v>
      </c>
      <c r="K500" s="10">
        <f t="shared" si="42"/>
        <v>-119.43451</v>
      </c>
      <c r="L500" s="10">
        <f t="shared" si="43"/>
        <v>735.56548999999995</v>
      </c>
      <c r="M500" s="10">
        <f t="shared" si="44"/>
        <v>0</v>
      </c>
      <c r="N500" s="10">
        <f t="shared" si="45"/>
        <v>735.56548999999995</v>
      </c>
      <c r="O500" s="10">
        <f t="shared" si="46"/>
        <v>-119.43451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3240.11256</v>
      </c>
      <c r="D501" s="10">
        <v>2258.4925600000001</v>
      </c>
      <c r="E501" s="10">
        <v>131.76300000000001</v>
      </c>
      <c r="F501" s="10">
        <v>72.180000000000007</v>
      </c>
      <c r="G501" s="10">
        <v>0</v>
      </c>
      <c r="H501" s="10">
        <v>67.2</v>
      </c>
      <c r="I501" s="10">
        <v>4.9800000000000004</v>
      </c>
      <c r="J501" s="10">
        <v>4.9800000000000004</v>
      </c>
      <c r="K501" s="10">
        <f t="shared" si="42"/>
        <v>59.582999999999998</v>
      </c>
      <c r="L501" s="10">
        <f t="shared" si="43"/>
        <v>2186.3125600000003</v>
      </c>
      <c r="M501" s="10">
        <f t="shared" si="44"/>
        <v>54.780173493317555</v>
      </c>
      <c r="N501" s="10">
        <f t="shared" si="45"/>
        <v>2191.2925600000003</v>
      </c>
      <c r="O501" s="10">
        <f t="shared" si="46"/>
        <v>64.563000000000002</v>
      </c>
      <c r="P501" s="10">
        <f t="shared" si="47"/>
        <v>51.000660276405362</v>
      </c>
    </row>
    <row r="502" spans="1:16" ht="25.5">
      <c r="A502" s="5" t="s">
        <v>255</v>
      </c>
      <c r="B502" s="6" t="s">
        <v>126</v>
      </c>
      <c r="C502" s="7">
        <v>1219.3000000000002</v>
      </c>
      <c r="D502" s="7">
        <v>3726.9340000000002</v>
      </c>
      <c r="E502" s="7">
        <v>553.11699999999996</v>
      </c>
      <c r="F502" s="7">
        <v>54.957439999999998</v>
      </c>
      <c r="G502" s="7">
        <v>0</v>
      </c>
      <c r="H502" s="7">
        <v>53.937440000000002</v>
      </c>
      <c r="I502" s="7">
        <v>1.02</v>
      </c>
      <c r="J502" s="7">
        <v>879.47178000000008</v>
      </c>
      <c r="K502" s="7">
        <f t="shared" si="42"/>
        <v>498.15955999999994</v>
      </c>
      <c r="L502" s="7">
        <f t="shared" si="43"/>
        <v>3671.9765600000001</v>
      </c>
      <c r="M502" s="7">
        <f t="shared" si="44"/>
        <v>9.9359520680073121</v>
      </c>
      <c r="N502" s="7">
        <f t="shared" si="45"/>
        <v>3672.99656</v>
      </c>
      <c r="O502" s="7">
        <f t="shared" si="46"/>
        <v>499.17955999999998</v>
      </c>
      <c r="P502" s="7">
        <f t="shared" si="47"/>
        <v>9.7515426211814145</v>
      </c>
    </row>
    <row r="503" spans="1:16">
      <c r="A503" s="8" t="s">
        <v>23</v>
      </c>
      <c r="B503" s="9" t="s">
        <v>24</v>
      </c>
      <c r="C503" s="10">
        <v>454.22</v>
      </c>
      <c r="D503" s="10">
        <v>454.22</v>
      </c>
      <c r="E503" s="10">
        <v>26.62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26.62</v>
      </c>
      <c r="L503" s="10">
        <f t="shared" si="43"/>
        <v>454.22</v>
      </c>
      <c r="M503" s="10">
        <f t="shared" si="44"/>
        <v>0</v>
      </c>
      <c r="N503" s="10">
        <f t="shared" si="45"/>
        <v>454.22</v>
      </c>
      <c r="O503" s="10">
        <f t="shared" si="46"/>
        <v>26.62</v>
      </c>
      <c r="P503" s="10">
        <f t="shared" si="47"/>
        <v>0</v>
      </c>
    </row>
    <row r="504" spans="1:16">
      <c r="A504" s="8" t="s">
        <v>25</v>
      </c>
      <c r="B504" s="9" t="s">
        <v>26</v>
      </c>
      <c r="C504" s="10">
        <v>99.93</v>
      </c>
      <c r="D504" s="10">
        <v>99.93</v>
      </c>
      <c r="E504" s="10">
        <v>5.8540000000000001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5.8540000000000001</v>
      </c>
      <c r="L504" s="10">
        <f t="shared" si="43"/>
        <v>99.93</v>
      </c>
      <c r="M504" s="10">
        <f t="shared" si="44"/>
        <v>0</v>
      </c>
      <c r="N504" s="10">
        <f t="shared" si="45"/>
        <v>99.93</v>
      </c>
      <c r="O504" s="10">
        <f t="shared" si="46"/>
        <v>5.8540000000000001</v>
      </c>
      <c r="P504" s="10">
        <f t="shared" si="47"/>
        <v>0</v>
      </c>
    </row>
    <row r="505" spans="1:16">
      <c r="A505" s="8" t="s">
        <v>27</v>
      </c>
      <c r="B505" s="9" t="s">
        <v>28</v>
      </c>
      <c r="C505" s="10">
        <v>3.077</v>
      </c>
      <c r="D505" s="10">
        <v>4.7729999999999997</v>
      </c>
      <c r="E505" s="10">
        <v>0.156</v>
      </c>
      <c r="F505" s="10">
        <v>1.8907700000000001</v>
      </c>
      <c r="G505" s="10">
        <v>0</v>
      </c>
      <c r="H505" s="10">
        <v>1.8907700000000001</v>
      </c>
      <c r="I505" s="10">
        <v>0</v>
      </c>
      <c r="J505" s="10">
        <v>0</v>
      </c>
      <c r="K505" s="10">
        <f t="shared" si="42"/>
        <v>-1.7347700000000001</v>
      </c>
      <c r="L505" s="10">
        <f t="shared" si="43"/>
        <v>2.8822299999999998</v>
      </c>
      <c r="M505" s="10">
        <f t="shared" si="44"/>
        <v>1212.0320512820513</v>
      </c>
      <c r="N505" s="10">
        <f t="shared" si="45"/>
        <v>2.8822299999999998</v>
      </c>
      <c r="O505" s="10">
        <f t="shared" si="46"/>
        <v>-1.7347700000000001</v>
      </c>
      <c r="P505" s="10">
        <f t="shared" si="47"/>
        <v>1212.0320512820513</v>
      </c>
    </row>
    <row r="506" spans="1:16">
      <c r="A506" s="8" t="s">
        <v>29</v>
      </c>
      <c r="B506" s="9" t="s">
        <v>30</v>
      </c>
      <c r="C506" s="10">
        <v>103.857</v>
      </c>
      <c r="D506" s="10">
        <v>114.357</v>
      </c>
      <c r="E506" s="10">
        <v>0.157</v>
      </c>
      <c r="F506" s="10">
        <v>1.09151</v>
      </c>
      <c r="G506" s="10">
        <v>0</v>
      </c>
      <c r="H506" s="10">
        <v>7.1510000000000004E-2</v>
      </c>
      <c r="I506" s="10">
        <v>1.02</v>
      </c>
      <c r="J506" s="10">
        <v>11.52</v>
      </c>
      <c r="K506" s="10">
        <f t="shared" si="42"/>
        <v>-0.93450999999999995</v>
      </c>
      <c r="L506" s="10">
        <f t="shared" si="43"/>
        <v>113.26549</v>
      </c>
      <c r="M506" s="10">
        <f t="shared" si="44"/>
        <v>695.22929936305729</v>
      </c>
      <c r="N506" s="10">
        <f t="shared" si="45"/>
        <v>114.28549</v>
      </c>
      <c r="O506" s="10">
        <f t="shared" si="46"/>
        <v>8.5489999999999997E-2</v>
      </c>
      <c r="P506" s="10">
        <f t="shared" si="47"/>
        <v>45.547770700636946</v>
      </c>
    </row>
    <row r="507" spans="1:16">
      <c r="A507" s="8" t="s">
        <v>31</v>
      </c>
      <c r="B507" s="9" t="s">
        <v>32</v>
      </c>
      <c r="C507" s="10">
        <v>1.696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0</v>
      </c>
      <c r="M507" s="10">
        <f t="shared" si="44"/>
        <v>0</v>
      </c>
      <c r="N507" s="10">
        <f t="shared" si="45"/>
        <v>0</v>
      </c>
      <c r="O507" s="10">
        <f t="shared" si="46"/>
        <v>0</v>
      </c>
      <c r="P507" s="10">
        <f t="shared" si="47"/>
        <v>0</v>
      </c>
    </row>
    <row r="508" spans="1:16">
      <c r="A508" s="8" t="s">
        <v>33</v>
      </c>
      <c r="B508" s="9" t="s">
        <v>34</v>
      </c>
      <c r="C508" s="10">
        <v>4.83</v>
      </c>
      <c r="D508" s="10">
        <v>4.63</v>
      </c>
      <c r="E508" s="10">
        <v>0.73</v>
      </c>
      <c r="F508" s="10">
        <v>1.1439900000000001</v>
      </c>
      <c r="G508" s="10">
        <v>0</v>
      </c>
      <c r="H508" s="10">
        <v>1.1439900000000001</v>
      </c>
      <c r="I508" s="10">
        <v>0</v>
      </c>
      <c r="J508" s="10">
        <v>0</v>
      </c>
      <c r="K508" s="10">
        <f t="shared" si="42"/>
        <v>-0.41399000000000008</v>
      </c>
      <c r="L508" s="10">
        <f t="shared" si="43"/>
        <v>3.4860099999999998</v>
      </c>
      <c r="M508" s="10">
        <f t="shared" si="44"/>
        <v>156.71095890410959</v>
      </c>
      <c r="N508" s="10">
        <f t="shared" si="45"/>
        <v>3.4860099999999998</v>
      </c>
      <c r="O508" s="10">
        <f t="shared" si="46"/>
        <v>-0.41399000000000008</v>
      </c>
      <c r="P508" s="10">
        <f t="shared" si="47"/>
        <v>156.71095890410959</v>
      </c>
    </row>
    <row r="509" spans="1:16">
      <c r="A509" s="8" t="s">
        <v>35</v>
      </c>
      <c r="B509" s="9" t="s">
        <v>36</v>
      </c>
      <c r="C509" s="10">
        <v>0.628</v>
      </c>
      <c r="D509" s="10">
        <v>0.94499</v>
      </c>
      <c r="E509" s="10">
        <v>0.15499000000000002</v>
      </c>
      <c r="F509" s="10">
        <v>0.25320999999999999</v>
      </c>
      <c r="G509" s="10">
        <v>0</v>
      </c>
      <c r="H509" s="10">
        <v>0.25320999999999999</v>
      </c>
      <c r="I509" s="10">
        <v>0</v>
      </c>
      <c r="J509" s="10">
        <v>0</v>
      </c>
      <c r="K509" s="10">
        <f t="shared" si="42"/>
        <v>-9.8219999999999974E-2</v>
      </c>
      <c r="L509" s="10">
        <f t="shared" si="43"/>
        <v>0.69178000000000006</v>
      </c>
      <c r="M509" s="10">
        <f t="shared" si="44"/>
        <v>163.37183044067356</v>
      </c>
      <c r="N509" s="10">
        <f t="shared" si="45"/>
        <v>0.69178000000000006</v>
      </c>
      <c r="O509" s="10">
        <f t="shared" si="46"/>
        <v>-9.8219999999999974E-2</v>
      </c>
      <c r="P509" s="10">
        <f t="shared" si="47"/>
        <v>163.37183044067356</v>
      </c>
    </row>
    <row r="510" spans="1:16">
      <c r="A510" s="8" t="s">
        <v>37</v>
      </c>
      <c r="B510" s="9" t="s">
        <v>38</v>
      </c>
      <c r="C510" s="10">
        <v>6.0620000000000003</v>
      </c>
      <c r="D510" s="10">
        <v>5.9450099999999999</v>
      </c>
      <c r="E510" s="10">
        <v>0.44501000000000002</v>
      </c>
      <c r="F510" s="10">
        <v>1.4439600000000001</v>
      </c>
      <c r="G510" s="10">
        <v>0</v>
      </c>
      <c r="H510" s="10">
        <v>1.4439600000000001</v>
      </c>
      <c r="I510" s="10">
        <v>0</v>
      </c>
      <c r="J510" s="10">
        <v>0</v>
      </c>
      <c r="K510" s="10">
        <f t="shared" si="42"/>
        <v>-0.99895000000000012</v>
      </c>
      <c r="L510" s="10">
        <f t="shared" si="43"/>
        <v>4.5010499999999993</v>
      </c>
      <c r="M510" s="10">
        <f t="shared" si="44"/>
        <v>324.47810161569402</v>
      </c>
      <c r="N510" s="10">
        <f t="shared" si="45"/>
        <v>4.5010499999999993</v>
      </c>
      <c r="O510" s="10">
        <f t="shared" si="46"/>
        <v>-0.99895000000000012</v>
      </c>
      <c r="P510" s="10">
        <f t="shared" si="47"/>
        <v>324.47810161569402</v>
      </c>
    </row>
    <row r="511" spans="1:16" ht="25.5">
      <c r="A511" s="8" t="s">
        <v>55</v>
      </c>
      <c r="B511" s="9" t="s">
        <v>56</v>
      </c>
      <c r="C511" s="10">
        <v>545</v>
      </c>
      <c r="D511" s="10">
        <v>3042.134</v>
      </c>
      <c r="E511" s="10">
        <v>519</v>
      </c>
      <c r="F511" s="10">
        <v>49.134</v>
      </c>
      <c r="G511" s="10">
        <v>0</v>
      </c>
      <c r="H511" s="10">
        <v>49.134</v>
      </c>
      <c r="I511" s="10">
        <v>0</v>
      </c>
      <c r="J511" s="10">
        <v>867.9517800000001</v>
      </c>
      <c r="K511" s="10">
        <f t="shared" si="42"/>
        <v>469.86599999999999</v>
      </c>
      <c r="L511" s="10">
        <f t="shared" si="43"/>
        <v>2993</v>
      </c>
      <c r="M511" s="10">
        <f t="shared" si="44"/>
        <v>9.4670520231213882</v>
      </c>
      <c r="N511" s="10">
        <f t="shared" si="45"/>
        <v>2993</v>
      </c>
      <c r="O511" s="10">
        <f t="shared" si="46"/>
        <v>469.86599999999999</v>
      </c>
      <c r="P511" s="10">
        <f t="shared" si="47"/>
        <v>9.4670520231213882</v>
      </c>
    </row>
    <row r="512" spans="1:16" ht="25.5">
      <c r="A512" s="5" t="s">
        <v>256</v>
      </c>
      <c r="B512" s="6" t="s">
        <v>257</v>
      </c>
      <c r="C512" s="7">
        <v>809.83299999999997</v>
      </c>
      <c r="D512" s="7">
        <v>809.83299999999997</v>
      </c>
      <c r="E512" s="7">
        <v>73.632999999999996</v>
      </c>
      <c r="F512" s="7">
        <v>0</v>
      </c>
      <c r="G512" s="7">
        <v>0</v>
      </c>
      <c r="H512" s="7">
        <v>0</v>
      </c>
      <c r="I512" s="7">
        <v>0</v>
      </c>
      <c r="J512" s="7">
        <v>69.964399999999998</v>
      </c>
      <c r="K512" s="7">
        <f t="shared" si="42"/>
        <v>73.632999999999996</v>
      </c>
      <c r="L512" s="7">
        <f t="shared" si="43"/>
        <v>809.83299999999997</v>
      </c>
      <c r="M512" s="7">
        <f t="shared" si="44"/>
        <v>0</v>
      </c>
      <c r="N512" s="7">
        <f t="shared" si="45"/>
        <v>809.83299999999997</v>
      </c>
      <c r="O512" s="7">
        <f t="shared" si="46"/>
        <v>73.632999999999996</v>
      </c>
      <c r="P512" s="7">
        <f t="shared" si="47"/>
        <v>0</v>
      </c>
    </row>
    <row r="513" spans="1:16">
      <c r="A513" s="8" t="s">
        <v>29</v>
      </c>
      <c r="B513" s="9" t="s">
        <v>30</v>
      </c>
      <c r="C513" s="10">
        <v>0</v>
      </c>
      <c r="D513" s="10">
        <v>626.5</v>
      </c>
      <c r="E513" s="10">
        <v>73.632999999999996</v>
      </c>
      <c r="F513" s="10">
        <v>0</v>
      </c>
      <c r="G513" s="10">
        <v>0</v>
      </c>
      <c r="H513" s="10">
        <v>0</v>
      </c>
      <c r="I513" s="10">
        <v>0</v>
      </c>
      <c r="J513" s="10">
        <v>69.964399999999998</v>
      </c>
      <c r="K513" s="10">
        <f t="shared" si="42"/>
        <v>73.632999999999996</v>
      </c>
      <c r="L513" s="10">
        <f t="shared" si="43"/>
        <v>626.5</v>
      </c>
      <c r="M513" s="10">
        <f t="shared" si="44"/>
        <v>0</v>
      </c>
      <c r="N513" s="10">
        <f t="shared" si="45"/>
        <v>626.5</v>
      </c>
      <c r="O513" s="10">
        <f t="shared" si="46"/>
        <v>73.632999999999996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809.83299999999997</v>
      </c>
      <c r="D514" s="10">
        <v>183.333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183.333</v>
      </c>
      <c r="M514" s="10">
        <f t="shared" si="44"/>
        <v>0</v>
      </c>
      <c r="N514" s="10">
        <f t="shared" si="45"/>
        <v>183.333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126272.929</v>
      </c>
      <c r="D515" s="7">
        <v>216954.03777000002</v>
      </c>
      <c r="E515" s="7">
        <v>8820.6165699999965</v>
      </c>
      <c r="F515" s="7">
        <v>3056.2434800000001</v>
      </c>
      <c r="G515" s="7">
        <v>0</v>
      </c>
      <c r="H515" s="7">
        <v>3245.8134</v>
      </c>
      <c r="I515" s="7">
        <v>0</v>
      </c>
      <c r="J515" s="7">
        <v>52.201149999999998</v>
      </c>
      <c r="K515" s="7">
        <f t="shared" si="42"/>
        <v>5764.3730899999964</v>
      </c>
      <c r="L515" s="7">
        <f t="shared" si="43"/>
        <v>213897.79429000002</v>
      </c>
      <c r="M515" s="7">
        <f t="shared" si="44"/>
        <v>34.648864461410334</v>
      </c>
      <c r="N515" s="7">
        <f t="shared" si="45"/>
        <v>213708.22437000001</v>
      </c>
      <c r="O515" s="7">
        <f t="shared" si="46"/>
        <v>5574.8031699999965</v>
      </c>
      <c r="P515" s="7">
        <f t="shared" si="47"/>
        <v>36.798033042717343</v>
      </c>
    </row>
    <row r="516" spans="1:16" ht="38.25">
      <c r="A516" s="5" t="s">
        <v>260</v>
      </c>
      <c r="B516" s="6" t="s">
        <v>46</v>
      </c>
      <c r="C516" s="7">
        <v>4928.6000000000004</v>
      </c>
      <c r="D516" s="7">
        <v>4962.9549999999999</v>
      </c>
      <c r="E516" s="7">
        <v>279.82600000000002</v>
      </c>
      <c r="F516" s="7">
        <v>3.5630000000000002</v>
      </c>
      <c r="G516" s="7">
        <v>0</v>
      </c>
      <c r="H516" s="7">
        <v>145.86199999999999</v>
      </c>
      <c r="I516" s="7">
        <v>0</v>
      </c>
      <c r="J516" s="7">
        <v>0</v>
      </c>
      <c r="K516" s="7">
        <f t="shared" si="42"/>
        <v>276.26300000000003</v>
      </c>
      <c r="L516" s="7">
        <f t="shared" si="43"/>
        <v>4959.3919999999998</v>
      </c>
      <c r="M516" s="7">
        <f t="shared" si="44"/>
        <v>1.273291259568446</v>
      </c>
      <c r="N516" s="7">
        <f t="shared" si="45"/>
        <v>4817.0929999999998</v>
      </c>
      <c r="O516" s="7">
        <f t="shared" si="46"/>
        <v>133.96400000000003</v>
      </c>
      <c r="P516" s="7">
        <f t="shared" si="47"/>
        <v>52.125963991909252</v>
      </c>
    </row>
    <row r="517" spans="1:16">
      <c r="A517" s="8" t="s">
        <v>23</v>
      </c>
      <c r="B517" s="9" t="s">
        <v>24</v>
      </c>
      <c r="C517" s="10">
        <v>3892.6420000000003</v>
      </c>
      <c r="D517" s="10">
        <v>3917.7640000000001</v>
      </c>
      <c r="E517" s="10">
        <v>219.03800000000001</v>
      </c>
      <c r="F517" s="10">
        <v>-9.9984099999999998</v>
      </c>
      <c r="G517" s="10">
        <v>0</v>
      </c>
      <c r="H517" s="10">
        <v>119.256</v>
      </c>
      <c r="I517" s="10">
        <v>0</v>
      </c>
      <c r="J517" s="10">
        <v>0</v>
      </c>
      <c r="K517" s="10">
        <f t="shared" si="42"/>
        <v>229.03641000000002</v>
      </c>
      <c r="L517" s="10">
        <f t="shared" si="43"/>
        <v>3927.7624100000003</v>
      </c>
      <c r="M517" s="10">
        <f t="shared" si="44"/>
        <v>-4.5646919712561287</v>
      </c>
      <c r="N517" s="10">
        <f t="shared" si="45"/>
        <v>3798.5080000000003</v>
      </c>
      <c r="O517" s="10">
        <f t="shared" si="46"/>
        <v>99.782000000000011</v>
      </c>
      <c r="P517" s="10">
        <f t="shared" si="47"/>
        <v>54.445347382645927</v>
      </c>
    </row>
    <row r="518" spans="1:16">
      <c r="A518" s="8" t="s">
        <v>25</v>
      </c>
      <c r="B518" s="9" t="s">
        <v>26</v>
      </c>
      <c r="C518" s="10">
        <v>798.87400000000002</v>
      </c>
      <c r="D518" s="10">
        <v>808.10699999999997</v>
      </c>
      <c r="E518" s="10">
        <v>26.34</v>
      </c>
      <c r="F518" s="10">
        <v>9.9984099999999998</v>
      </c>
      <c r="G518" s="10">
        <v>0</v>
      </c>
      <c r="H518" s="10">
        <v>23.042999999999999</v>
      </c>
      <c r="I518" s="10">
        <v>0</v>
      </c>
      <c r="J518" s="10">
        <v>0</v>
      </c>
      <c r="K518" s="10">
        <f t="shared" ref="K518:K581" si="48">E518-F518</f>
        <v>16.34159</v>
      </c>
      <c r="L518" s="10">
        <f t="shared" ref="L518:L581" si="49">D518-F518</f>
        <v>798.10858999999994</v>
      </c>
      <c r="M518" s="10">
        <f t="shared" ref="M518:M581" si="50">IF(E518=0,0,(F518/E518)*100)</f>
        <v>37.959035687167805</v>
      </c>
      <c r="N518" s="10">
        <f t="shared" ref="N518:N581" si="51">D518-H518</f>
        <v>785.06399999999996</v>
      </c>
      <c r="O518" s="10">
        <f t="shared" ref="O518:O581" si="52">E518-H518</f>
        <v>3.2970000000000006</v>
      </c>
      <c r="P518" s="10">
        <f t="shared" ref="P518:P581" si="53">IF(E518=0,0,(H518/E518)*100)</f>
        <v>87.482915717539868</v>
      </c>
    </row>
    <row r="519" spans="1:16">
      <c r="A519" s="8" t="s">
        <v>27</v>
      </c>
      <c r="B519" s="9" t="s">
        <v>28</v>
      </c>
      <c r="C519" s="10">
        <v>128.62899999999999</v>
      </c>
      <c r="D519" s="10">
        <v>128.62899999999999</v>
      </c>
      <c r="E519" s="10">
        <v>20.715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20.715</v>
      </c>
      <c r="L519" s="10">
        <f t="shared" si="49"/>
        <v>128.62899999999999</v>
      </c>
      <c r="M519" s="10">
        <f t="shared" si="50"/>
        <v>0</v>
      </c>
      <c r="N519" s="10">
        <f t="shared" si="51"/>
        <v>128.62899999999999</v>
      </c>
      <c r="O519" s="10">
        <f t="shared" si="52"/>
        <v>20.715</v>
      </c>
      <c r="P519" s="10">
        <f t="shared" si="53"/>
        <v>0</v>
      </c>
    </row>
    <row r="520" spans="1:16">
      <c r="A520" s="8" t="s">
        <v>29</v>
      </c>
      <c r="B520" s="9" t="s">
        <v>30</v>
      </c>
      <c r="C520" s="10">
        <v>92.862000000000009</v>
      </c>
      <c r="D520" s="10">
        <v>92.862000000000009</v>
      </c>
      <c r="E520" s="10">
        <v>12.733000000000001</v>
      </c>
      <c r="F520" s="10">
        <v>3.5630000000000002</v>
      </c>
      <c r="G520" s="10">
        <v>0</v>
      </c>
      <c r="H520" s="10">
        <v>3.5630000000000002</v>
      </c>
      <c r="I520" s="10">
        <v>0</v>
      </c>
      <c r="J520" s="10">
        <v>0</v>
      </c>
      <c r="K520" s="10">
        <f t="shared" si="48"/>
        <v>9.17</v>
      </c>
      <c r="L520" s="10">
        <f t="shared" si="49"/>
        <v>89.299000000000007</v>
      </c>
      <c r="M520" s="10">
        <f t="shared" si="50"/>
        <v>27.982407916437602</v>
      </c>
      <c r="N520" s="10">
        <f t="shared" si="51"/>
        <v>89.299000000000007</v>
      </c>
      <c r="O520" s="10">
        <f t="shared" si="52"/>
        <v>9.17</v>
      </c>
      <c r="P520" s="10">
        <f t="shared" si="53"/>
        <v>27.982407916437602</v>
      </c>
    </row>
    <row r="521" spans="1:16">
      <c r="A521" s="8" t="s">
        <v>31</v>
      </c>
      <c r="B521" s="9" t="s">
        <v>32</v>
      </c>
      <c r="C521" s="10">
        <v>12.016999999999999</v>
      </c>
      <c r="D521" s="10">
        <v>12.016999999999999</v>
      </c>
      <c r="E521" s="10">
        <v>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</v>
      </c>
      <c r="L521" s="10">
        <f t="shared" si="49"/>
        <v>12.016999999999999</v>
      </c>
      <c r="M521" s="10">
        <f t="shared" si="50"/>
        <v>0</v>
      </c>
      <c r="N521" s="10">
        <f t="shared" si="51"/>
        <v>12.016999999999999</v>
      </c>
      <c r="O521" s="10">
        <f t="shared" si="52"/>
        <v>1</v>
      </c>
      <c r="P521" s="10">
        <f t="shared" si="53"/>
        <v>0</v>
      </c>
    </row>
    <row r="522" spans="1:16" ht="25.5">
      <c r="A522" s="8" t="s">
        <v>41</v>
      </c>
      <c r="B522" s="9" t="s">
        <v>42</v>
      </c>
      <c r="C522" s="10">
        <v>3.5760000000000001</v>
      </c>
      <c r="D522" s="10">
        <v>3.5760000000000001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3.5760000000000001</v>
      </c>
      <c r="M522" s="10">
        <f t="shared" si="50"/>
        <v>0</v>
      </c>
      <c r="N522" s="10">
        <f t="shared" si="51"/>
        <v>3.5760000000000001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261</v>
      </c>
      <c r="B523" s="6" t="s">
        <v>262</v>
      </c>
      <c r="C523" s="7">
        <v>29087.213</v>
      </c>
      <c r="D523" s="7">
        <v>82176.423870000013</v>
      </c>
      <c r="E523" s="7">
        <v>1058.8135699999998</v>
      </c>
      <c r="F523" s="7">
        <v>70.248050000000006</v>
      </c>
      <c r="G523" s="7">
        <v>0</v>
      </c>
      <c r="H523" s="7">
        <v>70.248050000000006</v>
      </c>
      <c r="I523" s="7">
        <v>0</v>
      </c>
      <c r="J523" s="7">
        <v>0</v>
      </c>
      <c r="K523" s="7">
        <f t="shared" si="48"/>
        <v>988.56551999999976</v>
      </c>
      <c r="L523" s="7">
        <f t="shared" si="49"/>
        <v>82106.175820000019</v>
      </c>
      <c r="M523" s="7">
        <f t="shared" si="50"/>
        <v>6.6346004613446752</v>
      </c>
      <c r="N523" s="7">
        <f t="shared" si="51"/>
        <v>82106.175820000019</v>
      </c>
      <c r="O523" s="7">
        <f t="shared" si="52"/>
        <v>988.56551999999976</v>
      </c>
      <c r="P523" s="7">
        <f t="shared" si="53"/>
        <v>6.6346004613446752</v>
      </c>
    </row>
    <row r="524" spans="1:16" ht="25.5">
      <c r="A524" s="8" t="s">
        <v>55</v>
      </c>
      <c r="B524" s="9" t="s">
        <v>56</v>
      </c>
      <c r="C524" s="10">
        <v>29087.213</v>
      </c>
      <c r="D524" s="10">
        <v>82176.423870000013</v>
      </c>
      <c r="E524" s="10">
        <v>1058.8135699999998</v>
      </c>
      <c r="F524" s="10">
        <v>70.248050000000006</v>
      </c>
      <c r="G524" s="10">
        <v>0</v>
      </c>
      <c r="H524" s="10">
        <v>70.248050000000006</v>
      </c>
      <c r="I524" s="10">
        <v>0</v>
      </c>
      <c r="J524" s="10">
        <v>0</v>
      </c>
      <c r="K524" s="10">
        <f t="shared" si="48"/>
        <v>988.56551999999976</v>
      </c>
      <c r="L524" s="10">
        <f t="shared" si="49"/>
        <v>82106.175820000019</v>
      </c>
      <c r="M524" s="10">
        <f t="shared" si="50"/>
        <v>6.6346004613446752</v>
      </c>
      <c r="N524" s="10">
        <f t="shared" si="51"/>
        <v>82106.175820000019</v>
      </c>
      <c r="O524" s="10">
        <f t="shared" si="52"/>
        <v>988.56551999999976</v>
      </c>
      <c r="P524" s="10">
        <f t="shared" si="53"/>
        <v>6.6346004613446752</v>
      </c>
    </row>
    <row r="525" spans="1:16" ht="25.5">
      <c r="A525" s="5" t="s">
        <v>263</v>
      </c>
      <c r="B525" s="6" t="s">
        <v>264</v>
      </c>
      <c r="C525" s="7">
        <v>15000</v>
      </c>
      <c r="D525" s="7">
        <v>51755.500039999999</v>
      </c>
      <c r="E525" s="7">
        <v>2900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2900</v>
      </c>
      <c r="L525" s="7">
        <f t="shared" si="49"/>
        <v>51755.500039999999</v>
      </c>
      <c r="M525" s="7">
        <f t="shared" si="50"/>
        <v>0</v>
      </c>
      <c r="N525" s="7">
        <f t="shared" si="51"/>
        <v>51755.500039999999</v>
      </c>
      <c r="O525" s="7">
        <f t="shared" si="52"/>
        <v>2900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15000</v>
      </c>
      <c r="D526" s="10">
        <v>51755.500039999999</v>
      </c>
      <c r="E526" s="10">
        <v>2900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2900</v>
      </c>
      <c r="L526" s="10">
        <f t="shared" si="49"/>
        <v>51755.500039999999</v>
      </c>
      <c r="M526" s="10">
        <f t="shared" si="50"/>
        <v>0</v>
      </c>
      <c r="N526" s="10">
        <f t="shared" si="51"/>
        <v>51755.500039999999</v>
      </c>
      <c r="O526" s="10">
        <f t="shared" si="52"/>
        <v>2900</v>
      </c>
      <c r="P526" s="10">
        <f t="shared" si="53"/>
        <v>0</v>
      </c>
    </row>
    <row r="527" spans="1:16" ht="38.25">
      <c r="A527" s="5" t="s">
        <v>265</v>
      </c>
      <c r="B527" s="6" t="s">
        <v>266</v>
      </c>
      <c r="C527" s="7">
        <v>746.64700000000005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0</v>
      </c>
      <c r="M527" s="7">
        <f t="shared" si="50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25.5">
      <c r="A528" s="8" t="s">
        <v>55</v>
      </c>
      <c r="B528" s="9" t="s">
        <v>56</v>
      </c>
      <c r="C528" s="10">
        <v>746.64700000000005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0</v>
      </c>
      <c r="M528" s="10">
        <f t="shared" si="50"/>
        <v>0</v>
      </c>
      <c r="N528" s="10">
        <f t="shared" si="51"/>
        <v>0</v>
      </c>
      <c r="O528" s="10">
        <f t="shared" si="52"/>
        <v>0</v>
      </c>
      <c r="P528" s="10">
        <f t="shared" si="53"/>
        <v>0</v>
      </c>
    </row>
    <row r="529" spans="1:16">
      <c r="A529" s="5" t="s">
        <v>267</v>
      </c>
      <c r="B529" s="6" t="s">
        <v>216</v>
      </c>
      <c r="C529" s="7">
        <v>69891.862999999998</v>
      </c>
      <c r="D529" s="7">
        <v>72216.993090000004</v>
      </c>
      <c r="E529" s="7">
        <v>4289.8209999999999</v>
      </c>
      <c r="F529" s="7">
        <v>2628.6849900000002</v>
      </c>
      <c r="G529" s="7">
        <v>0</v>
      </c>
      <c r="H529" s="7">
        <v>2628.6849900000002</v>
      </c>
      <c r="I529" s="7">
        <v>0</v>
      </c>
      <c r="J529" s="7">
        <v>2.83894</v>
      </c>
      <c r="K529" s="7">
        <f t="shared" si="48"/>
        <v>1661.1360099999997</v>
      </c>
      <c r="L529" s="7">
        <f t="shared" si="49"/>
        <v>69588.308100000009</v>
      </c>
      <c r="M529" s="7">
        <f t="shared" si="50"/>
        <v>61.277265181927177</v>
      </c>
      <c r="N529" s="7">
        <f t="shared" si="51"/>
        <v>69588.308100000009</v>
      </c>
      <c r="O529" s="7">
        <f t="shared" si="52"/>
        <v>1661.1360099999997</v>
      </c>
      <c r="P529" s="7">
        <f t="shared" si="53"/>
        <v>61.277265181927177</v>
      </c>
    </row>
    <row r="530" spans="1:16">
      <c r="A530" s="8" t="s">
        <v>35</v>
      </c>
      <c r="B530" s="9" t="s">
        <v>36</v>
      </c>
      <c r="C530" s="10">
        <v>159.49</v>
      </c>
      <c r="D530" s="10">
        <v>159.49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159.49</v>
      </c>
      <c r="M530" s="10">
        <f t="shared" si="50"/>
        <v>0</v>
      </c>
      <c r="N530" s="10">
        <f t="shared" si="51"/>
        <v>159.49</v>
      </c>
      <c r="O530" s="10">
        <f t="shared" si="52"/>
        <v>0</v>
      </c>
      <c r="P530" s="10">
        <f t="shared" si="53"/>
        <v>0</v>
      </c>
    </row>
    <row r="531" spans="1:16">
      <c r="A531" s="8" t="s">
        <v>37</v>
      </c>
      <c r="B531" s="9" t="s">
        <v>38</v>
      </c>
      <c r="C531" s="10">
        <v>10000</v>
      </c>
      <c r="D531" s="10">
        <v>7357.0352400000002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7357.0352400000002</v>
      </c>
      <c r="M531" s="10">
        <f t="shared" si="50"/>
        <v>0</v>
      </c>
      <c r="N531" s="10">
        <f t="shared" si="51"/>
        <v>7357.0352400000002</v>
      </c>
      <c r="O531" s="10">
        <f t="shared" si="52"/>
        <v>0</v>
      </c>
      <c r="P531" s="10">
        <f t="shared" si="53"/>
        <v>0</v>
      </c>
    </row>
    <row r="532" spans="1:16">
      <c r="A532" s="8" t="s">
        <v>39</v>
      </c>
      <c r="B532" s="9" t="s">
        <v>40</v>
      </c>
      <c r="C532" s="10">
        <v>63.795000000000002</v>
      </c>
      <c r="D532" s="10">
        <v>45.045470000000002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2.83894</v>
      </c>
      <c r="K532" s="10">
        <f t="shared" si="48"/>
        <v>0</v>
      </c>
      <c r="L532" s="10">
        <f t="shared" si="49"/>
        <v>45.045470000000002</v>
      </c>
      <c r="M532" s="10">
        <f t="shared" si="50"/>
        <v>0</v>
      </c>
      <c r="N532" s="10">
        <f t="shared" si="51"/>
        <v>45.045470000000002</v>
      </c>
      <c r="O532" s="10">
        <f t="shared" si="52"/>
        <v>0</v>
      </c>
      <c r="P532" s="10">
        <f t="shared" si="53"/>
        <v>0</v>
      </c>
    </row>
    <row r="533" spans="1:16" ht="25.5">
      <c r="A533" s="8" t="s">
        <v>55</v>
      </c>
      <c r="B533" s="9" t="s">
        <v>56</v>
      </c>
      <c r="C533" s="10">
        <v>59668.578000000001</v>
      </c>
      <c r="D533" s="10">
        <v>64655.422380000004</v>
      </c>
      <c r="E533" s="10">
        <v>4289.8209999999999</v>
      </c>
      <c r="F533" s="10">
        <v>2628.6849900000002</v>
      </c>
      <c r="G533" s="10">
        <v>0</v>
      </c>
      <c r="H533" s="10">
        <v>2628.6849900000002</v>
      </c>
      <c r="I533" s="10">
        <v>0</v>
      </c>
      <c r="J533" s="10">
        <v>0</v>
      </c>
      <c r="K533" s="10">
        <f t="shared" si="48"/>
        <v>1661.1360099999997</v>
      </c>
      <c r="L533" s="10">
        <f t="shared" si="49"/>
        <v>62026.737390000002</v>
      </c>
      <c r="M533" s="10">
        <f t="shared" si="50"/>
        <v>61.277265181927177</v>
      </c>
      <c r="N533" s="10">
        <f t="shared" si="51"/>
        <v>62026.737390000002</v>
      </c>
      <c r="O533" s="10">
        <f t="shared" si="52"/>
        <v>1661.1360099999997</v>
      </c>
      <c r="P533" s="10">
        <f t="shared" si="53"/>
        <v>61.277265181927177</v>
      </c>
    </row>
    <row r="534" spans="1:16" ht="25.5">
      <c r="A534" s="5" t="s">
        <v>268</v>
      </c>
      <c r="B534" s="6" t="s">
        <v>126</v>
      </c>
      <c r="C534" s="7">
        <v>4681.1989999999996</v>
      </c>
      <c r="D534" s="7">
        <v>3717.1073700000002</v>
      </c>
      <c r="E534" s="7">
        <v>257.15600000000001</v>
      </c>
      <c r="F534" s="7">
        <v>275.49198000000001</v>
      </c>
      <c r="G534" s="7">
        <v>0</v>
      </c>
      <c r="H534" s="7">
        <v>322.7629</v>
      </c>
      <c r="I534" s="7">
        <v>0</v>
      </c>
      <c r="J534" s="7">
        <v>49.362210000000005</v>
      </c>
      <c r="K534" s="7">
        <f t="shared" si="48"/>
        <v>-18.335980000000006</v>
      </c>
      <c r="L534" s="7">
        <f t="shared" si="49"/>
        <v>3441.6153899999999</v>
      </c>
      <c r="M534" s="7">
        <f t="shared" si="50"/>
        <v>107.13029445161692</v>
      </c>
      <c r="N534" s="7">
        <f t="shared" si="51"/>
        <v>3394.34447</v>
      </c>
      <c r="O534" s="7">
        <f t="shared" si="52"/>
        <v>-65.606899999999996</v>
      </c>
      <c r="P534" s="7">
        <f t="shared" si="53"/>
        <v>125.51249047270916</v>
      </c>
    </row>
    <row r="535" spans="1:16">
      <c r="A535" s="8" t="s">
        <v>23</v>
      </c>
      <c r="B535" s="9" t="s">
        <v>24</v>
      </c>
      <c r="C535" s="10">
        <v>457.82800000000003</v>
      </c>
      <c r="D535" s="10">
        <v>457.82800000000003</v>
      </c>
      <c r="E535" s="10">
        <v>37.335999999999999</v>
      </c>
      <c r="F535" s="10">
        <v>0</v>
      </c>
      <c r="G535" s="10">
        <v>0</v>
      </c>
      <c r="H535" s="10">
        <v>18.510000000000002</v>
      </c>
      <c r="I535" s="10">
        <v>0</v>
      </c>
      <c r="J535" s="10">
        <v>40.461480000000002</v>
      </c>
      <c r="K535" s="10">
        <f t="shared" si="48"/>
        <v>37.335999999999999</v>
      </c>
      <c r="L535" s="10">
        <f t="shared" si="49"/>
        <v>457.82800000000003</v>
      </c>
      <c r="M535" s="10">
        <f t="shared" si="50"/>
        <v>0</v>
      </c>
      <c r="N535" s="10">
        <f t="shared" si="51"/>
        <v>439.31800000000004</v>
      </c>
      <c r="O535" s="10">
        <f t="shared" si="52"/>
        <v>18.825999999999997</v>
      </c>
      <c r="P535" s="10">
        <f t="shared" si="53"/>
        <v>49.576815941718458</v>
      </c>
    </row>
    <row r="536" spans="1:16">
      <c r="A536" s="8" t="s">
        <v>25</v>
      </c>
      <c r="B536" s="9" t="s">
        <v>26</v>
      </c>
      <c r="C536" s="10">
        <v>100.723</v>
      </c>
      <c r="D536" s="10">
        <v>100.723</v>
      </c>
      <c r="E536" s="10">
        <v>8.2140000000000004</v>
      </c>
      <c r="F536" s="10">
        <v>0</v>
      </c>
      <c r="G536" s="10">
        <v>0</v>
      </c>
      <c r="H536" s="10">
        <v>4.0730000000000004</v>
      </c>
      <c r="I536" s="10">
        <v>0</v>
      </c>
      <c r="J536" s="10">
        <v>8.9007299999999994</v>
      </c>
      <c r="K536" s="10">
        <f t="shared" si="48"/>
        <v>8.2140000000000004</v>
      </c>
      <c r="L536" s="10">
        <f t="shared" si="49"/>
        <v>100.723</v>
      </c>
      <c r="M536" s="10">
        <f t="shared" si="50"/>
        <v>0</v>
      </c>
      <c r="N536" s="10">
        <f t="shared" si="51"/>
        <v>96.65</v>
      </c>
      <c r="O536" s="10">
        <f t="shared" si="52"/>
        <v>4.141</v>
      </c>
      <c r="P536" s="10">
        <f t="shared" si="53"/>
        <v>49.586072559045533</v>
      </c>
    </row>
    <row r="537" spans="1:16">
      <c r="A537" s="8" t="s">
        <v>27</v>
      </c>
      <c r="B537" s="9" t="s">
        <v>28</v>
      </c>
      <c r="C537" s="10">
        <v>5</v>
      </c>
      <c r="D537" s="10">
        <v>5</v>
      </c>
      <c r="E537" s="10">
        <v>0.41500000000000004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0.41500000000000004</v>
      </c>
      <c r="L537" s="10">
        <f t="shared" si="49"/>
        <v>5</v>
      </c>
      <c r="M537" s="10">
        <f t="shared" si="50"/>
        <v>0</v>
      </c>
      <c r="N537" s="10">
        <f t="shared" si="51"/>
        <v>5</v>
      </c>
      <c r="O537" s="10">
        <f t="shared" si="52"/>
        <v>0.41500000000000004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2.2229999999999999</v>
      </c>
      <c r="D538" s="10">
        <v>2.2229999999999999</v>
      </c>
      <c r="E538" s="10">
        <v>0.185</v>
      </c>
      <c r="F538" s="10">
        <v>0.99</v>
      </c>
      <c r="G538" s="10">
        <v>0</v>
      </c>
      <c r="H538" s="10">
        <v>0.99</v>
      </c>
      <c r="I538" s="10">
        <v>0</v>
      </c>
      <c r="J538" s="10">
        <v>0</v>
      </c>
      <c r="K538" s="10">
        <f t="shared" si="48"/>
        <v>-0.80499999999999994</v>
      </c>
      <c r="L538" s="10">
        <f t="shared" si="49"/>
        <v>1.2329999999999999</v>
      </c>
      <c r="M538" s="10">
        <f t="shared" si="50"/>
        <v>535.13513513513522</v>
      </c>
      <c r="N538" s="10">
        <f t="shared" si="51"/>
        <v>1.2329999999999999</v>
      </c>
      <c r="O538" s="10">
        <f t="shared" si="52"/>
        <v>-0.80499999999999994</v>
      </c>
      <c r="P538" s="10">
        <f t="shared" si="53"/>
        <v>535.13513513513522</v>
      </c>
    </row>
    <row r="539" spans="1:16">
      <c r="A539" s="8" t="s">
        <v>31</v>
      </c>
      <c r="B539" s="9" t="s">
        <v>32</v>
      </c>
      <c r="C539" s="10">
        <v>2.323</v>
      </c>
      <c r="D539" s="10">
        <v>2.323</v>
      </c>
      <c r="E539" s="10">
        <v>0.192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0.192</v>
      </c>
      <c r="L539" s="10">
        <f t="shared" si="49"/>
        <v>2.323</v>
      </c>
      <c r="M539" s="10">
        <f t="shared" si="50"/>
        <v>0</v>
      </c>
      <c r="N539" s="10">
        <f t="shared" si="51"/>
        <v>2.323</v>
      </c>
      <c r="O539" s="10">
        <f t="shared" si="52"/>
        <v>0.192</v>
      </c>
      <c r="P539" s="10">
        <f t="shared" si="53"/>
        <v>0</v>
      </c>
    </row>
    <row r="540" spans="1:16">
      <c r="A540" s="8" t="s">
        <v>33</v>
      </c>
      <c r="B540" s="9" t="s">
        <v>34</v>
      </c>
      <c r="C540" s="10">
        <v>7.1390000000000002</v>
      </c>
      <c r="D540" s="10">
        <v>7.0028300000000003</v>
      </c>
      <c r="E540" s="10">
        <v>1.1934400000000001</v>
      </c>
      <c r="F540" s="10">
        <v>1.7518100000000001</v>
      </c>
      <c r="G540" s="10">
        <v>0</v>
      </c>
      <c r="H540" s="10">
        <v>1.7518100000000001</v>
      </c>
      <c r="I540" s="10">
        <v>0</v>
      </c>
      <c r="J540" s="10">
        <v>0</v>
      </c>
      <c r="K540" s="10">
        <f t="shared" si="48"/>
        <v>-0.55837000000000003</v>
      </c>
      <c r="L540" s="10">
        <f t="shared" si="49"/>
        <v>5.2510200000000005</v>
      </c>
      <c r="M540" s="10">
        <f t="shared" si="50"/>
        <v>146.78660008043974</v>
      </c>
      <c r="N540" s="10">
        <f t="shared" si="51"/>
        <v>5.2510200000000005</v>
      </c>
      <c r="O540" s="10">
        <f t="shared" si="52"/>
        <v>-0.55837000000000003</v>
      </c>
      <c r="P540" s="10">
        <f t="shared" si="53"/>
        <v>146.78660008043974</v>
      </c>
    </row>
    <row r="541" spans="1:16">
      <c r="A541" s="8" t="s">
        <v>35</v>
      </c>
      <c r="B541" s="9" t="s">
        <v>36</v>
      </c>
      <c r="C541" s="10">
        <v>0.68200000000000005</v>
      </c>
      <c r="D541" s="10">
        <v>0.94499</v>
      </c>
      <c r="E541" s="10">
        <v>0.13838</v>
      </c>
      <c r="F541" s="10">
        <v>0.25320999999999999</v>
      </c>
      <c r="G541" s="10">
        <v>0</v>
      </c>
      <c r="H541" s="10">
        <v>0.25320999999999999</v>
      </c>
      <c r="I541" s="10">
        <v>0</v>
      </c>
      <c r="J541" s="10">
        <v>0</v>
      </c>
      <c r="K541" s="10">
        <f t="shared" si="48"/>
        <v>-0.11482999999999999</v>
      </c>
      <c r="L541" s="10">
        <f t="shared" si="49"/>
        <v>0.69178000000000006</v>
      </c>
      <c r="M541" s="10">
        <f t="shared" si="50"/>
        <v>182.98164474635061</v>
      </c>
      <c r="N541" s="10">
        <f t="shared" si="51"/>
        <v>0.69178000000000006</v>
      </c>
      <c r="O541" s="10">
        <f t="shared" si="52"/>
        <v>-0.11482999999999999</v>
      </c>
      <c r="P541" s="10">
        <f t="shared" si="53"/>
        <v>182.98164474635061</v>
      </c>
    </row>
    <row r="542" spans="1:16">
      <c r="A542" s="8" t="s">
        <v>37</v>
      </c>
      <c r="B542" s="9" t="s">
        <v>38</v>
      </c>
      <c r="C542" s="10">
        <v>3.9410000000000003</v>
      </c>
      <c r="D542" s="10">
        <v>3.8141799999999999</v>
      </c>
      <c r="E542" s="10">
        <v>0.25118000000000001</v>
      </c>
      <c r="F542" s="10">
        <v>0.93895000000000006</v>
      </c>
      <c r="G542" s="10">
        <v>0</v>
      </c>
      <c r="H542" s="10">
        <v>0.93895000000000006</v>
      </c>
      <c r="I542" s="10">
        <v>0</v>
      </c>
      <c r="J542" s="10">
        <v>0</v>
      </c>
      <c r="K542" s="10">
        <f t="shared" si="48"/>
        <v>-0.68776999999999999</v>
      </c>
      <c r="L542" s="10">
        <f t="shared" si="49"/>
        <v>2.8752299999999997</v>
      </c>
      <c r="M542" s="10">
        <f t="shared" si="50"/>
        <v>373.81559041324948</v>
      </c>
      <c r="N542" s="10">
        <f t="shared" si="51"/>
        <v>2.8752299999999997</v>
      </c>
      <c r="O542" s="10">
        <f t="shared" si="52"/>
        <v>-0.68776999999999999</v>
      </c>
      <c r="P542" s="10">
        <f t="shared" si="53"/>
        <v>373.81559041324948</v>
      </c>
    </row>
    <row r="543" spans="1:16" ht="25.5">
      <c r="A543" s="8" t="s">
        <v>55</v>
      </c>
      <c r="B543" s="9" t="s">
        <v>56</v>
      </c>
      <c r="C543" s="10">
        <v>4012.2840000000001</v>
      </c>
      <c r="D543" s="10">
        <v>3137.2483700000003</v>
      </c>
      <c r="E543" s="10">
        <v>209.23099999999999</v>
      </c>
      <c r="F543" s="10">
        <v>271.55801000000002</v>
      </c>
      <c r="G543" s="10">
        <v>0</v>
      </c>
      <c r="H543" s="10">
        <v>296.24592999999999</v>
      </c>
      <c r="I543" s="10">
        <v>0</v>
      </c>
      <c r="J543" s="10">
        <v>0</v>
      </c>
      <c r="K543" s="10">
        <f t="shared" si="48"/>
        <v>-62.32701000000003</v>
      </c>
      <c r="L543" s="10">
        <f t="shared" si="49"/>
        <v>2865.6903600000001</v>
      </c>
      <c r="M543" s="10">
        <f t="shared" si="50"/>
        <v>129.78861163020778</v>
      </c>
      <c r="N543" s="10">
        <f t="shared" si="51"/>
        <v>2841.0024400000002</v>
      </c>
      <c r="O543" s="10">
        <f t="shared" si="52"/>
        <v>-87.014929999999993</v>
      </c>
      <c r="P543" s="10">
        <f t="shared" si="53"/>
        <v>141.58797214561895</v>
      </c>
    </row>
    <row r="544" spans="1:16">
      <c r="A544" s="8" t="s">
        <v>43</v>
      </c>
      <c r="B544" s="9" t="s">
        <v>44</v>
      </c>
      <c r="C544" s="10">
        <v>89.055999999999997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0</v>
      </c>
      <c r="M544" s="10">
        <f t="shared" si="50"/>
        <v>0</v>
      </c>
      <c r="N544" s="10">
        <f t="shared" si="51"/>
        <v>0</v>
      </c>
      <c r="O544" s="10">
        <f t="shared" si="52"/>
        <v>0</v>
      </c>
      <c r="P544" s="10">
        <f t="shared" si="53"/>
        <v>0</v>
      </c>
    </row>
    <row r="545" spans="1:16">
      <c r="A545" s="5" t="s">
        <v>269</v>
      </c>
      <c r="B545" s="6" t="s">
        <v>270</v>
      </c>
      <c r="C545" s="7">
        <v>0</v>
      </c>
      <c r="D545" s="7">
        <v>63.5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0</v>
      </c>
      <c r="L545" s="7">
        <f t="shared" si="49"/>
        <v>63.5</v>
      </c>
      <c r="M545" s="7">
        <f t="shared" si="50"/>
        <v>0</v>
      </c>
      <c r="N545" s="7">
        <f t="shared" si="51"/>
        <v>63.5</v>
      </c>
      <c r="O545" s="7">
        <f t="shared" si="52"/>
        <v>0</v>
      </c>
      <c r="P545" s="7">
        <f t="shared" si="53"/>
        <v>0</v>
      </c>
    </row>
    <row r="546" spans="1:16" ht="25.5">
      <c r="A546" s="8" t="s">
        <v>55</v>
      </c>
      <c r="B546" s="9" t="s">
        <v>56</v>
      </c>
      <c r="C546" s="10">
        <v>0</v>
      </c>
      <c r="D546" s="10">
        <v>63.5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63.5</v>
      </c>
      <c r="M546" s="10">
        <f t="shared" si="50"/>
        <v>0</v>
      </c>
      <c r="N546" s="10">
        <f t="shared" si="51"/>
        <v>63.5</v>
      </c>
      <c r="O546" s="10">
        <f t="shared" si="52"/>
        <v>0</v>
      </c>
      <c r="P546" s="10">
        <f t="shared" si="53"/>
        <v>0</v>
      </c>
    </row>
    <row r="547" spans="1:16">
      <c r="A547" s="5" t="s">
        <v>271</v>
      </c>
      <c r="B547" s="6" t="s">
        <v>272</v>
      </c>
      <c r="C547" s="7">
        <v>746.04700000000003</v>
      </c>
      <c r="D547" s="7">
        <v>746.04700000000003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746.04700000000003</v>
      </c>
      <c r="M547" s="7">
        <f t="shared" si="50"/>
        <v>0</v>
      </c>
      <c r="N547" s="7">
        <f t="shared" si="51"/>
        <v>746.04700000000003</v>
      </c>
      <c r="O547" s="7">
        <f t="shared" si="52"/>
        <v>0</v>
      </c>
      <c r="P547" s="7">
        <f t="shared" si="53"/>
        <v>0</v>
      </c>
    </row>
    <row r="548" spans="1:16" ht="25.5">
      <c r="A548" s="8" t="s">
        <v>55</v>
      </c>
      <c r="B548" s="9" t="s">
        <v>56</v>
      </c>
      <c r="C548" s="10">
        <v>746.04700000000003</v>
      </c>
      <c r="D548" s="10">
        <v>746.04700000000003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746.04700000000003</v>
      </c>
      <c r="M548" s="10">
        <f t="shared" si="50"/>
        <v>0</v>
      </c>
      <c r="N548" s="10">
        <f t="shared" si="51"/>
        <v>746.04700000000003</v>
      </c>
      <c r="O548" s="10">
        <f t="shared" si="52"/>
        <v>0</v>
      </c>
      <c r="P548" s="10">
        <f t="shared" si="53"/>
        <v>0</v>
      </c>
    </row>
    <row r="549" spans="1:16">
      <c r="A549" s="5" t="s">
        <v>273</v>
      </c>
      <c r="B549" s="6" t="s">
        <v>274</v>
      </c>
      <c r="C549" s="7">
        <v>57.573</v>
      </c>
      <c r="D549" s="7">
        <v>57.573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0</v>
      </c>
      <c r="L549" s="7">
        <f t="shared" si="49"/>
        <v>57.573</v>
      </c>
      <c r="M549" s="7">
        <f t="shared" si="50"/>
        <v>0</v>
      </c>
      <c r="N549" s="7">
        <f t="shared" si="51"/>
        <v>57.573</v>
      </c>
      <c r="O549" s="7">
        <f t="shared" si="52"/>
        <v>0</v>
      </c>
      <c r="P549" s="7">
        <f t="shared" si="53"/>
        <v>0</v>
      </c>
    </row>
    <row r="550" spans="1:16" ht="25.5">
      <c r="A550" s="8" t="s">
        <v>55</v>
      </c>
      <c r="B550" s="9" t="s">
        <v>56</v>
      </c>
      <c r="C550" s="10">
        <v>57.573</v>
      </c>
      <c r="D550" s="10">
        <v>57.573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57.573</v>
      </c>
      <c r="M550" s="10">
        <f t="shared" si="50"/>
        <v>0</v>
      </c>
      <c r="N550" s="10">
        <f t="shared" si="51"/>
        <v>57.573</v>
      </c>
      <c r="O550" s="10">
        <f t="shared" si="52"/>
        <v>0</v>
      </c>
      <c r="P550" s="10">
        <f t="shared" si="53"/>
        <v>0</v>
      </c>
    </row>
    <row r="551" spans="1:16" ht="25.5">
      <c r="A551" s="5" t="s">
        <v>275</v>
      </c>
      <c r="B551" s="6" t="s">
        <v>257</v>
      </c>
      <c r="C551" s="7">
        <v>1133.787</v>
      </c>
      <c r="D551" s="7">
        <v>1257.9384</v>
      </c>
      <c r="E551" s="7">
        <v>35</v>
      </c>
      <c r="F551" s="7">
        <v>78.255460000000014</v>
      </c>
      <c r="G551" s="7">
        <v>0</v>
      </c>
      <c r="H551" s="7">
        <v>78.255460000000014</v>
      </c>
      <c r="I551" s="7">
        <v>0</v>
      </c>
      <c r="J551" s="7">
        <v>0</v>
      </c>
      <c r="K551" s="7">
        <f t="shared" si="48"/>
        <v>-43.255460000000014</v>
      </c>
      <c r="L551" s="7">
        <f t="shared" si="49"/>
        <v>1179.6829399999999</v>
      </c>
      <c r="M551" s="7">
        <f t="shared" si="50"/>
        <v>223.58702857142862</v>
      </c>
      <c r="N551" s="7">
        <f t="shared" si="51"/>
        <v>1179.6829399999999</v>
      </c>
      <c r="O551" s="7">
        <f t="shared" si="52"/>
        <v>-43.255460000000014</v>
      </c>
      <c r="P551" s="7">
        <f t="shared" si="53"/>
        <v>223.58702857142862</v>
      </c>
    </row>
    <row r="552" spans="1:16" ht="25.5">
      <c r="A552" s="8" t="s">
        <v>55</v>
      </c>
      <c r="B552" s="9" t="s">
        <v>56</v>
      </c>
      <c r="C552" s="10">
        <v>1133.787</v>
      </c>
      <c r="D552" s="10">
        <v>1257.9384</v>
      </c>
      <c r="E552" s="10">
        <v>35</v>
      </c>
      <c r="F552" s="10">
        <v>78.255460000000014</v>
      </c>
      <c r="G552" s="10">
        <v>0</v>
      </c>
      <c r="H552" s="10">
        <v>78.255460000000014</v>
      </c>
      <c r="I552" s="10">
        <v>0</v>
      </c>
      <c r="J552" s="10">
        <v>0</v>
      </c>
      <c r="K552" s="10">
        <f t="shared" si="48"/>
        <v>-43.255460000000014</v>
      </c>
      <c r="L552" s="10">
        <f t="shared" si="49"/>
        <v>1179.6829399999999</v>
      </c>
      <c r="M552" s="10">
        <f t="shared" si="50"/>
        <v>223.58702857142862</v>
      </c>
      <c r="N552" s="10">
        <f t="shared" si="51"/>
        <v>1179.6829399999999</v>
      </c>
      <c r="O552" s="10">
        <f t="shared" si="52"/>
        <v>-43.255460000000014</v>
      </c>
      <c r="P552" s="10">
        <f t="shared" si="53"/>
        <v>223.58702857142862</v>
      </c>
    </row>
    <row r="553" spans="1:16" ht="25.5">
      <c r="A553" s="5" t="s">
        <v>276</v>
      </c>
      <c r="B553" s="6" t="s">
        <v>277</v>
      </c>
      <c r="C553" s="7">
        <v>4200.9619999999995</v>
      </c>
      <c r="D553" s="7">
        <v>4988.1540000000014</v>
      </c>
      <c r="E553" s="7">
        <v>283.399</v>
      </c>
      <c r="F553" s="7">
        <v>27.312570000000001</v>
      </c>
      <c r="G553" s="7">
        <v>0</v>
      </c>
      <c r="H553" s="7">
        <v>27.312570000000001</v>
      </c>
      <c r="I553" s="7">
        <v>0</v>
      </c>
      <c r="J553" s="7">
        <v>0</v>
      </c>
      <c r="K553" s="7">
        <f t="shared" si="48"/>
        <v>256.08643000000001</v>
      </c>
      <c r="L553" s="7">
        <f t="shared" si="49"/>
        <v>4960.8414300000013</v>
      </c>
      <c r="M553" s="7">
        <f t="shared" si="50"/>
        <v>9.6374969565877091</v>
      </c>
      <c r="N553" s="7">
        <f t="shared" si="51"/>
        <v>4960.8414300000013</v>
      </c>
      <c r="O553" s="7">
        <f t="shared" si="52"/>
        <v>256.08643000000001</v>
      </c>
      <c r="P553" s="7">
        <f t="shared" si="53"/>
        <v>9.6374969565877091</v>
      </c>
    </row>
    <row r="554" spans="1:16" ht="38.25">
      <c r="A554" s="5" t="s">
        <v>278</v>
      </c>
      <c r="B554" s="6" t="s">
        <v>46</v>
      </c>
      <c r="C554" s="7">
        <v>4200.9619999999995</v>
      </c>
      <c r="D554" s="7">
        <v>4289.0700000000006</v>
      </c>
      <c r="E554" s="7">
        <v>283.399</v>
      </c>
      <c r="F554" s="7">
        <v>27.312570000000001</v>
      </c>
      <c r="G554" s="7">
        <v>0</v>
      </c>
      <c r="H554" s="7">
        <v>27.312570000000001</v>
      </c>
      <c r="I554" s="7">
        <v>0</v>
      </c>
      <c r="J554" s="7">
        <v>0</v>
      </c>
      <c r="K554" s="7">
        <f t="shared" si="48"/>
        <v>256.08643000000001</v>
      </c>
      <c r="L554" s="7">
        <f t="shared" si="49"/>
        <v>4261.7574300000006</v>
      </c>
      <c r="M554" s="7">
        <f t="shared" si="50"/>
        <v>9.6374969565877091</v>
      </c>
      <c r="N554" s="7">
        <f t="shared" si="51"/>
        <v>4261.7574300000006</v>
      </c>
      <c r="O554" s="7">
        <f t="shared" si="52"/>
        <v>256.08643000000001</v>
      </c>
      <c r="P554" s="7">
        <f t="shared" si="53"/>
        <v>9.6374969565877091</v>
      </c>
    </row>
    <row r="555" spans="1:16">
      <c r="A555" s="8" t="s">
        <v>23</v>
      </c>
      <c r="B555" s="9" t="s">
        <v>24</v>
      </c>
      <c r="C555" s="10">
        <v>3073.5889999999999</v>
      </c>
      <c r="D555" s="10">
        <v>3145.8090000000002</v>
      </c>
      <c r="E555" s="10">
        <v>225.93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225.93</v>
      </c>
      <c r="L555" s="10">
        <f t="shared" si="49"/>
        <v>3145.8090000000002</v>
      </c>
      <c r="M555" s="10">
        <f t="shared" si="50"/>
        <v>0</v>
      </c>
      <c r="N555" s="10">
        <f t="shared" si="51"/>
        <v>3145.8090000000002</v>
      </c>
      <c r="O555" s="10">
        <f t="shared" si="52"/>
        <v>225.93</v>
      </c>
      <c r="P555" s="10">
        <f t="shared" si="53"/>
        <v>0</v>
      </c>
    </row>
    <row r="556" spans="1:16">
      <c r="A556" s="8" t="s">
        <v>25</v>
      </c>
      <c r="B556" s="9" t="s">
        <v>26</v>
      </c>
      <c r="C556" s="10">
        <v>676.18899999999996</v>
      </c>
      <c r="D556" s="10">
        <v>692.077</v>
      </c>
      <c r="E556" s="10">
        <v>49.621000000000002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49.621000000000002</v>
      </c>
      <c r="L556" s="10">
        <f t="shared" si="49"/>
        <v>692.077</v>
      </c>
      <c r="M556" s="10">
        <f t="shared" si="50"/>
        <v>0</v>
      </c>
      <c r="N556" s="10">
        <f t="shared" si="51"/>
        <v>692.077</v>
      </c>
      <c r="O556" s="10">
        <f t="shared" si="52"/>
        <v>49.621000000000002</v>
      </c>
      <c r="P556" s="10">
        <f t="shared" si="53"/>
        <v>0</v>
      </c>
    </row>
    <row r="557" spans="1:16">
      <c r="A557" s="8" t="s">
        <v>27</v>
      </c>
      <c r="B557" s="9" t="s">
        <v>28</v>
      </c>
      <c r="C557" s="10">
        <v>133.81900000000002</v>
      </c>
      <c r="D557" s="10">
        <v>133.81900000000002</v>
      </c>
      <c r="E557" s="10">
        <v>3.5780000000000003</v>
      </c>
      <c r="F557" s="10">
        <v>10.120570000000001</v>
      </c>
      <c r="G557" s="10">
        <v>0</v>
      </c>
      <c r="H557" s="10">
        <v>10.120570000000001</v>
      </c>
      <c r="I557" s="10">
        <v>0</v>
      </c>
      <c r="J557" s="10">
        <v>0</v>
      </c>
      <c r="K557" s="10">
        <f t="shared" si="48"/>
        <v>-6.5425700000000004</v>
      </c>
      <c r="L557" s="10">
        <f t="shared" si="49"/>
        <v>123.69843000000002</v>
      </c>
      <c r="M557" s="10">
        <f t="shared" si="50"/>
        <v>282.85550586920067</v>
      </c>
      <c r="N557" s="10">
        <f t="shared" si="51"/>
        <v>123.69843000000002</v>
      </c>
      <c r="O557" s="10">
        <f t="shared" si="52"/>
        <v>-6.5425700000000004</v>
      </c>
      <c r="P557" s="10">
        <f t="shared" si="53"/>
        <v>282.85550586920067</v>
      </c>
    </row>
    <row r="558" spans="1:16">
      <c r="A558" s="8" t="s">
        <v>29</v>
      </c>
      <c r="B558" s="9" t="s">
        <v>30</v>
      </c>
      <c r="C558" s="10">
        <v>79.787000000000006</v>
      </c>
      <c r="D558" s="10">
        <v>79.132000000000005</v>
      </c>
      <c r="E558" s="10">
        <v>2.35</v>
      </c>
      <c r="F558" s="10">
        <v>16.911999999999999</v>
      </c>
      <c r="G558" s="10">
        <v>0</v>
      </c>
      <c r="H558" s="10">
        <v>16.911999999999999</v>
      </c>
      <c r="I558" s="10">
        <v>0</v>
      </c>
      <c r="J558" s="10">
        <v>0</v>
      </c>
      <c r="K558" s="10">
        <f t="shared" si="48"/>
        <v>-14.561999999999999</v>
      </c>
      <c r="L558" s="10">
        <f t="shared" si="49"/>
        <v>62.220000000000006</v>
      </c>
      <c r="M558" s="10">
        <f t="shared" si="50"/>
        <v>719.65957446808511</v>
      </c>
      <c r="N558" s="10">
        <f t="shared" si="51"/>
        <v>62.220000000000006</v>
      </c>
      <c r="O558" s="10">
        <f t="shared" si="52"/>
        <v>-14.561999999999999</v>
      </c>
      <c r="P558" s="10">
        <f t="shared" si="53"/>
        <v>719.65957446808511</v>
      </c>
    </row>
    <row r="559" spans="1:16">
      <c r="A559" s="8" t="s">
        <v>31</v>
      </c>
      <c r="B559" s="9" t="s">
        <v>32</v>
      </c>
      <c r="C559" s="10">
        <v>34.08</v>
      </c>
      <c r="D559" s="10">
        <v>34.08</v>
      </c>
      <c r="E559" s="10">
        <v>1.92</v>
      </c>
      <c r="F559" s="10">
        <v>0.28000000000000003</v>
      </c>
      <c r="G559" s="10">
        <v>0</v>
      </c>
      <c r="H559" s="10">
        <v>0.28000000000000003</v>
      </c>
      <c r="I559" s="10">
        <v>0</v>
      </c>
      <c r="J559" s="10">
        <v>0</v>
      </c>
      <c r="K559" s="10">
        <f t="shared" si="48"/>
        <v>1.64</v>
      </c>
      <c r="L559" s="10">
        <f t="shared" si="49"/>
        <v>33.799999999999997</v>
      </c>
      <c r="M559" s="10">
        <f t="shared" si="50"/>
        <v>14.583333333333334</v>
      </c>
      <c r="N559" s="10">
        <f t="shared" si="51"/>
        <v>33.799999999999997</v>
      </c>
      <c r="O559" s="10">
        <f t="shared" si="52"/>
        <v>1.64</v>
      </c>
      <c r="P559" s="10">
        <f t="shared" si="53"/>
        <v>14.583333333333334</v>
      </c>
    </row>
    <row r="560" spans="1:16">
      <c r="A560" s="8" t="s">
        <v>82</v>
      </c>
      <c r="B560" s="9" t="s">
        <v>83</v>
      </c>
      <c r="C560" s="10">
        <v>0</v>
      </c>
      <c r="D560" s="10">
        <v>0.65500000000000014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0.65500000000000014</v>
      </c>
      <c r="M560" s="10">
        <f t="shared" si="50"/>
        <v>0</v>
      </c>
      <c r="N560" s="10">
        <f t="shared" si="51"/>
        <v>0.65500000000000014</v>
      </c>
      <c r="O560" s="10">
        <f t="shared" si="52"/>
        <v>0</v>
      </c>
      <c r="P560" s="10">
        <f t="shared" si="53"/>
        <v>0</v>
      </c>
    </row>
    <row r="561" spans="1:16" ht="25.5">
      <c r="A561" s="8" t="s">
        <v>41</v>
      </c>
      <c r="B561" s="9" t="s">
        <v>42</v>
      </c>
      <c r="C561" s="10">
        <v>4</v>
      </c>
      <c r="D561" s="10">
        <v>4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4</v>
      </c>
      <c r="M561" s="10">
        <f t="shared" si="50"/>
        <v>0</v>
      </c>
      <c r="N561" s="10">
        <f t="shared" si="51"/>
        <v>4</v>
      </c>
      <c r="O561" s="10">
        <f t="shared" si="52"/>
        <v>0</v>
      </c>
      <c r="P561" s="10">
        <f t="shared" si="53"/>
        <v>0</v>
      </c>
    </row>
    <row r="562" spans="1:16">
      <c r="A562" s="8" t="s">
        <v>43</v>
      </c>
      <c r="B562" s="9" t="s">
        <v>44</v>
      </c>
      <c r="C562" s="10">
        <v>199.49799999999999</v>
      </c>
      <c r="D562" s="10">
        <v>199.49799999999999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199.49799999999999</v>
      </c>
      <c r="M562" s="10">
        <f t="shared" si="50"/>
        <v>0</v>
      </c>
      <c r="N562" s="10">
        <f t="shared" si="51"/>
        <v>199.49799999999999</v>
      </c>
      <c r="O562" s="10">
        <f t="shared" si="52"/>
        <v>0</v>
      </c>
      <c r="P562" s="10">
        <f t="shared" si="53"/>
        <v>0</v>
      </c>
    </row>
    <row r="563" spans="1:16">
      <c r="A563" s="5" t="s">
        <v>279</v>
      </c>
      <c r="B563" s="6" t="s">
        <v>77</v>
      </c>
      <c r="C563" s="7">
        <v>0</v>
      </c>
      <c r="D563" s="7">
        <v>269.67599999999999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269.67599999999999</v>
      </c>
      <c r="M563" s="7">
        <f t="shared" si="50"/>
        <v>0</v>
      </c>
      <c r="N563" s="7">
        <f t="shared" si="51"/>
        <v>269.67599999999999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269.67599999999999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269.67599999999999</v>
      </c>
      <c r="M564" s="10">
        <f t="shared" si="50"/>
        <v>0</v>
      </c>
      <c r="N564" s="10">
        <f t="shared" si="51"/>
        <v>269.67599999999999</v>
      </c>
      <c r="O564" s="10">
        <f t="shared" si="52"/>
        <v>0</v>
      </c>
      <c r="P564" s="10">
        <f t="shared" si="53"/>
        <v>0</v>
      </c>
    </row>
    <row r="565" spans="1:16" ht="51">
      <c r="A565" s="5" t="s">
        <v>280</v>
      </c>
      <c r="B565" s="6" t="s">
        <v>85</v>
      </c>
      <c r="C565" s="7">
        <v>0</v>
      </c>
      <c r="D565" s="7">
        <v>429.40800000000002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429.40800000000002</v>
      </c>
      <c r="M565" s="7">
        <f t="shared" si="50"/>
        <v>0</v>
      </c>
      <c r="N565" s="7">
        <f t="shared" si="51"/>
        <v>429.40800000000002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429.40800000000002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429.40800000000002</v>
      </c>
      <c r="M566" s="10">
        <f t="shared" si="50"/>
        <v>0</v>
      </c>
      <c r="N566" s="10">
        <f t="shared" si="51"/>
        <v>429.40800000000002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281</v>
      </c>
      <c r="B567" s="6" t="s">
        <v>282</v>
      </c>
      <c r="C567" s="7">
        <v>12102.734</v>
      </c>
      <c r="D567" s="7">
        <v>11310.580480000001</v>
      </c>
      <c r="E567" s="7">
        <v>1072.20515</v>
      </c>
      <c r="F567" s="7">
        <v>225.72919999999999</v>
      </c>
      <c r="G567" s="7">
        <v>0</v>
      </c>
      <c r="H567" s="7">
        <v>213.71384999999998</v>
      </c>
      <c r="I567" s="7">
        <v>12.39955</v>
      </c>
      <c r="J567" s="7">
        <v>439.17128000000008</v>
      </c>
      <c r="K567" s="7">
        <f t="shared" si="48"/>
        <v>846.47595000000001</v>
      </c>
      <c r="L567" s="7">
        <f t="shared" si="49"/>
        <v>11084.851280000001</v>
      </c>
      <c r="M567" s="7">
        <f t="shared" si="50"/>
        <v>21.052799457268044</v>
      </c>
      <c r="N567" s="7">
        <f t="shared" si="51"/>
        <v>11096.86663</v>
      </c>
      <c r="O567" s="7">
        <f t="shared" si="52"/>
        <v>858.49130000000002</v>
      </c>
      <c r="P567" s="7">
        <f t="shared" si="53"/>
        <v>19.93217902376238</v>
      </c>
    </row>
    <row r="568" spans="1:16" ht="38.25">
      <c r="A568" s="5" t="s">
        <v>283</v>
      </c>
      <c r="B568" s="6" t="s">
        <v>46</v>
      </c>
      <c r="C568" s="7">
        <v>10423.734</v>
      </c>
      <c r="D568" s="7">
        <v>10323.734</v>
      </c>
      <c r="E568" s="7">
        <v>726.99899999999991</v>
      </c>
      <c r="F568" s="7">
        <v>45.729199999999999</v>
      </c>
      <c r="G568" s="7">
        <v>0</v>
      </c>
      <c r="H568" s="7">
        <v>33.713849999999994</v>
      </c>
      <c r="I568" s="7">
        <v>12.39955</v>
      </c>
      <c r="J568" s="7">
        <v>439.17128000000008</v>
      </c>
      <c r="K568" s="7">
        <f t="shared" si="48"/>
        <v>681.26979999999992</v>
      </c>
      <c r="L568" s="7">
        <f t="shared" si="49"/>
        <v>10278.004800000001</v>
      </c>
      <c r="M568" s="7">
        <f t="shared" si="50"/>
        <v>6.2901324486003425</v>
      </c>
      <c r="N568" s="7">
        <f t="shared" si="51"/>
        <v>10290.02015</v>
      </c>
      <c r="O568" s="7">
        <f t="shared" si="52"/>
        <v>693.28514999999993</v>
      </c>
      <c r="P568" s="7">
        <f t="shared" si="53"/>
        <v>4.6373997763408195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8050.0610000000006</v>
      </c>
      <c r="E569" s="10">
        <v>564.4</v>
      </c>
      <c r="F569" s="10">
        <v>0</v>
      </c>
      <c r="G569" s="10">
        <v>0</v>
      </c>
      <c r="H569" s="10">
        <v>0</v>
      </c>
      <c r="I569" s="10">
        <v>0</v>
      </c>
      <c r="J569" s="10">
        <v>353.93377000000004</v>
      </c>
      <c r="K569" s="10">
        <f t="shared" si="48"/>
        <v>564.4</v>
      </c>
      <c r="L569" s="10">
        <f t="shared" si="49"/>
        <v>8050.0610000000006</v>
      </c>
      <c r="M569" s="10">
        <f t="shared" si="50"/>
        <v>0</v>
      </c>
      <c r="N569" s="10">
        <f t="shared" si="51"/>
        <v>8050.0610000000006</v>
      </c>
      <c r="O569" s="10">
        <f t="shared" si="52"/>
        <v>564.4</v>
      </c>
      <c r="P569" s="10">
        <f t="shared" si="53"/>
        <v>0</v>
      </c>
    </row>
    <row r="570" spans="1:16">
      <c r="A570" s="8" t="s">
        <v>25</v>
      </c>
      <c r="B570" s="9" t="s">
        <v>26</v>
      </c>
      <c r="C570" s="10">
        <v>1742.807</v>
      </c>
      <c r="D570" s="10">
        <v>1724.807</v>
      </c>
      <c r="E570" s="10">
        <v>120</v>
      </c>
      <c r="F570" s="10">
        <v>0</v>
      </c>
      <c r="G570" s="10">
        <v>0</v>
      </c>
      <c r="H570" s="10">
        <v>0</v>
      </c>
      <c r="I570" s="10">
        <v>0</v>
      </c>
      <c r="J570" s="10">
        <v>72.83796000000001</v>
      </c>
      <c r="K570" s="10">
        <f t="shared" si="48"/>
        <v>120</v>
      </c>
      <c r="L570" s="10">
        <f t="shared" si="49"/>
        <v>1724.807</v>
      </c>
      <c r="M570" s="10">
        <f t="shared" si="50"/>
        <v>0</v>
      </c>
      <c r="N570" s="10">
        <f t="shared" si="51"/>
        <v>1724.807</v>
      </c>
      <c r="O570" s="10">
        <f t="shared" si="52"/>
        <v>120</v>
      </c>
      <c r="P570" s="10">
        <f t="shared" si="53"/>
        <v>0</v>
      </c>
    </row>
    <row r="571" spans="1:16">
      <c r="A571" s="8" t="s">
        <v>27</v>
      </c>
      <c r="B571" s="9" t="s">
        <v>28</v>
      </c>
      <c r="C571" s="10">
        <v>120</v>
      </c>
      <c r="D571" s="10">
        <v>121.66</v>
      </c>
      <c r="E571" s="10">
        <v>2</v>
      </c>
      <c r="F571" s="10">
        <v>4.6616200000000001</v>
      </c>
      <c r="G571" s="10">
        <v>0</v>
      </c>
      <c r="H571" s="10">
        <v>4.6616200000000001</v>
      </c>
      <c r="I571" s="10">
        <v>0</v>
      </c>
      <c r="J571" s="10">
        <v>0</v>
      </c>
      <c r="K571" s="10">
        <f t="shared" si="48"/>
        <v>-2.6616200000000001</v>
      </c>
      <c r="L571" s="10">
        <f t="shared" si="49"/>
        <v>116.99838</v>
      </c>
      <c r="M571" s="10">
        <f t="shared" si="50"/>
        <v>233.08100000000002</v>
      </c>
      <c r="N571" s="10">
        <f t="shared" si="51"/>
        <v>116.99838</v>
      </c>
      <c r="O571" s="10">
        <f t="shared" si="52"/>
        <v>-2.6616200000000001</v>
      </c>
      <c r="P571" s="10">
        <f t="shared" si="53"/>
        <v>233.08100000000002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192.81800000000001</v>
      </c>
      <c r="E572" s="10">
        <v>11.318</v>
      </c>
      <c r="F572" s="10">
        <v>2.4769299999999999</v>
      </c>
      <c r="G572" s="10">
        <v>0</v>
      </c>
      <c r="H572" s="10">
        <v>2.4769299999999999</v>
      </c>
      <c r="I572" s="10">
        <v>0</v>
      </c>
      <c r="J572" s="10">
        <v>0</v>
      </c>
      <c r="K572" s="10">
        <f t="shared" si="48"/>
        <v>8.8410700000000002</v>
      </c>
      <c r="L572" s="10">
        <f t="shared" si="49"/>
        <v>190.34107</v>
      </c>
      <c r="M572" s="10">
        <f t="shared" si="50"/>
        <v>21.884873652588794</v>
      </c>
      <c r="N572" s="10">
        <f t="shared" si="51"/>
        <v>190.34107</v>
      </c>
      <c r="O572" s="10">
        <f t="shared" si="52"/>
        <v>8.8410700000000002</v>
      </c>
      <c r="P572" s="10">
        <f t="shared" si="53"/>
        <v>21.884873652588794</v>
      </c>
    </row>
    <row r="573" spans="1:16">
      <c r="A573" s="8" t="s">
        <v>31</v>
      </c>
      <c r="B573" s="9" t="s">
        <v>32</v>
      </c>
      <c r="C573" s="10">
        <v>2.5</v>
      </c>
      <c r="D573" s="10">
        <v>0.52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0.52</v>
      </c>
      <c r="M573" s="10">
        <f t="shared" si="50"/>
        <v>0</v>
      </c>
      <c r="N573" s="10">
        <f t="shared" si="51"/>
        <v>0.52</v>
      </c>
      <c r="O573" s="10">
        <f t="shared" si="52"/>
        <v>0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135.97300000000001</v>
      </c>
      <c r="E574" s="10">
        <v>21.972999999999999</v>
      </c>
      <c r="F574" s="10">
        <v>30.285619999999998</v>
      </c>
      <c r="G574" s="10">
        <v>0</v>
      </c>
      <c r="H574" s="10">
        <v>18.449369999999998</v>
      </c>
      <c r="I574" s="10">
        <v>11.83625</v>
      </c>
      <c r="J574" s="10">
        <v>11.83625</v>
      </c>
      <c r="K574" s="10">
        <f t="shared" si="48"/>
        <v>-8.312619999999999</v>
      </c>
      <c r="L574" s="10">
        <f t="shared" si="49"/>
        <v>105.68738000000002</v>
      </c>
      <c r="M574" s="10">
        <f t="shared" si="50"/>
        <v>137.83106539844354</v>
      </c>
      <c r="N574" s="10">
        <f t="shared" si="51"/>
        <v>117.52363000000001</v>
      </c>
      <c r="O574" s="10">
        <f t="shared" si="52"/>
        <v>3.5236300000000007</v>
      </c>
      <c r="P574" s="10">
        <f t="shared" si="53"/>
        <v>83.963819232694675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2.6720000000000002</v>
      </c>
      <c r="E575" s="10">
        <v>0.222</v>
      </c>
      <c r="F575" s="10">
        <v>0.27937000000000001</v>
      </c>
      <c r="G575" s="10">
        <v>0</v>
      </c>
      <c r="H575" s="10">
        <v>0.17018</v>
      </c>
      <c r="I575" s="10">
        <v>0.10919</v>
      </c>
      <c r="J575" s="10">
        <v>0.10919</v>
      </c>
      <c r="K575" s="10">
        <f t="shared" si="48"/>
        <v>-5.7370000000000004E-2</v>
      </c>
      <c r="L575" s="10">
        <f t="shared" si="49"/>
        <v>2.39263</v>
      </c>
      <c r="M575" s="10">
        <f t="shared" si="50"/>
        <v>125.84234234234235</v>
      </c>
      <c r="N575" s="10">
        <f t="shared" si="51"/>
        <v>2.5018200000000004</v>
      </c>
      <c r="O575" s="10">
        <f t="shared" si="52"/>
        <v>5.1820000000000005E-2</v>
      </c>
      <c r="P575" s="10">
        <f t="shared" si="53"/>
        <v>76.657657657657651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81.403000000000006</v>
      </c>
      <c r="E576" s="10">
        <v>6.8029999999999999</v>
      </c>
      <c r="F576" s="10">
        <v>8.0256600000000002</v>
      </c>
      <c r="G576" s="10">
        <v>0</v>
      </c>
      <c r="H576" s="10">
        <v>7.5715500000000002</v>
      </c>
      <c r="I576" s="10">
        <v>0.45411000000000001</v>
      </c>
      <c r="J576" s="10">
        <v>0.45411000000000001</v>
      </c>
      <c r="K576" s="10">
        <f t="shared" si="48"/>
        <v>-1.2226600000000003</v>
      </c>
      <c r="L576" s="10">
        <f t="shared" si="49"/>
        <v>73.377340000000004</v>
      </c>
      <c r="M576" s="10">
        <f t="shared" si="50"/>
        <v>117.97236513302956</v>
      </c>
      <c r="N576" s="10">
        <f t="shared" si="51"/>
        <v>73.831450000000004</v>
      </c>
      <c r="O576" s="10">
        <f t="shared" si="52"/>
        <v>-0.76855000000000029</v>
      </c>
      <c r="P576" s="10">
        <f t="shared" si="53"/>
        <v>111.29722181390565</v>
      </c>
    </row>
    <row r="577" spans="1:16" ht="25.5">
      <c r="A577" s="8" t="s">
        <v>41</v>
      </c>
      <c r="B577" s="9" t="s">
        <v>42</v>
      </c>
      <c r="C577" s="10">
        <v>2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0</v>
      </c>
      <c r="M577" s="10">
        <f t="shared" si="50"/>
        <v>0</v>
      </c>
      <c r="N577" s="10">
        <f t="shared" si="51"/>
        <v>0</v>
      </c>
      <c r="O577" s="10">
        <f t="shared" si="52"/>
        <v>0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13.82</v>
      </c>
      <c r="E578" s="10">
        <v>0.28300000000000003</v>
      </c>
      <c r="F578" s="10">
        <v>0</v>
      </c>
      <c r="G578" s="10">
        <v>0</v>
      </c>
      <c r="H578" s="10">
        <v>0.38419999999999999</v>
      </c>
      <c r="I578" s="10">
        <v>0</v>
      </c>
      <c r="J578" s="10">
        <v>0</v>
      </c>
      <c r="K578" s="10">
        <f t="shared" si="48"/>
        <v>0.28300000000000003</v>
      </c>
      <c r="L578" s="10">
        <f t="shared" si="49"/>
        <v>13.82</v>
      </c>
      <c r="M578" s="10">
        <f t="shared" si="50"/>
        <v>0</v>
      </c>
      <c r="N578" s="10">
        <f t="shared" si="51"/>
        <v>13.4358</v>
      </c>
      <c r="O578" s="10">
        <f t="shared" si="52"/>
        <v>-0.10119999999999996</v>
      </c>
      <c r="P578" s="10">
        <f t="shared" si="53"/>
        <v>135.7597173144876</v>
      </c>
    </row>
    <row r="579" spans="1:16">
      <c r="A579" s="5" t="s">
        <v>284</v>
      </c>
      <c r="B579" s="6" t="s">
        <v>214</v>
      </c>
      <c r="C579" s="7">
        <v>250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0</v>
      </c>
      <c r="M579" s="7">
        <f t="shared" si="50"/>
        <v>0</v>
      </c>
      <c r="N579" s="7">
        <f t="shared" si="51"/>
        <v>0</v>
      </c>
      <c r="O579" s="7">
        <f t="shared" si="52"/>
        <v>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0</v>
      </c>
      <c r="M580" s="10">
        <f t="shared" si="50"/>
        <v>0</v>
      </c>
      <c r="N580" s="10">
        <f t="shared" si="51"/>
        <v>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0</v>
      </c>
      <c r="M581" s="10">
        <f t="shared" si="50"/>
        <v>0</v>
      </c>
      <c r="N581" s="10">
        <f t="shared" si="51"/>
        <v>0</v>
      </c>
      <c r="O581" s="10">
        <f t="shared" si="52"/>
        <v>0</v>
      </c>
      <c r="P581" s="10">
        <f t="shared" si="53"/>
        <v>0</v>
      </c>
    </row>
    <row r="582" spans="1:16">
      <c r="A582" s="5" t="s">
        <v>285</v>
      </c>
      <c r="B582" s="6" t="s">
        <v>70</v>
      </c>
      <c r="C582" s="7">
        <v>1429</v>
      </c>
      <c r="D582" s="7">
        <v>986.84648000000004</v>
      </c>
      <c r="E582" s="7">
        <v>345.20615000000004</v>
      </c>
      <c r="F582" s="7">
        <v>180</v>
      </c>
      <c r="G582" s="7">
        <v>0</v>
      </c>
      <c r="H582" s="7">
        <v>180</v>
      </c>
      <c r="I582" s="7">
        <v>0</v>
      </c>
      <c r="J582" s="7">
        <v>0</v>
      </c>
      <c r="K582" s="7">
        <f t="shared" ref="K582:K645" si="54">E582-F582</f>
        <v>165.20615000000004</v>
      </c>
      <c r="L582" s="7">
        <f t="shared" ref="L582:L645" si="55">D582-F582</f>
        <v>806.84648000000004</v>
      </c>
      <c r="M582" s="7">
        <f t="shared" ref="M582:M645" si="56">IF(E582=0,0,(F582/E582)*100)</f>
        <v>52.142755857623037</v>
      </c>
      <c r="N582" s="7">
        <f t="shared" ref="N582:N645" si="57">D582-H582</f>
        <v>806.84648000000004</v>
      </c>
      <c r="O582" s="7">
        <f t="shared" ref="O582:O645" si="58">E582-H582</f>
        <v>165.20615000000004</v>
      </c>
      <c r="P582" s="7">
        <f t="shared" ref="P582:P645" si="59">IF(E582=0,0,(H582/E582)*100)</f>
        <v>52.142755857623037</v>
      </c>
    </row>
    <row r="583" spans="1:16">
      <c r="A583" s="8" t="s">
        <v>29</v>
      </c>
      <c r="B583" s="9" t="s">
        <v>30</v>
      </c>
      <c r="C583" s="10">
        <v>589</v>
      </c>
      <c r="D583" s="10">
        <v>221.5</v>
      </c>
      <c r="E583" s="10">
        <v>0</v>
      </c>
      <c r="F583" s="10">
        <v>70</v>
      </c>
      <c r="G583" s="10">
        <v>0</v>
      </c>
      <c r="H583" s="10">
        <v>70</v>
      </c>
      <c r="I583" s="10">
        <v>0</v>
      </c>
      <c r="J583" s="10">
        <v>0</v>
      </c>
      <c r="K583" s="10">
        <f t="shared" si="54"/>
        <v>-70</v>
      </c>
      <c r="L583" s="10">
        <f t="shared" si="55"/>
        <v>151.5</v>
      </c>
      <c r="M583" s="10">
        <f t="shared" si="56"/>
        <v>0</v>
      </c>
      <c r="N583" s="10">
        <f t="shared" si="57"/>
        <v>151.5</v>
      </c>
      <c r="O583" s="10">
        <f t="shared" si="58"/>
        <v>-70</v>
      </c>
      <c r="P583" s="10">
        <f t="shared" si="59"/>
        <v>0</v>
      </c>
    </row>
    <row r="584" spans="1:16" ht="25.5">
      <c r="A584" s="8" t="s">
        <v>286</v>
      </c>
      <c r="B584" s="9" t="s">
        <v>287</v>
      </c>
      <c r="C584" s="10">
        <v>640</v>
      </c>
      <c r="D584" s="10">
        <v>180.14033000000001</v>
      </c>
      <c r="E584" s="10">
        <v>0</v>
      </c>
      <c r="F584" s="10">
        <v>35</v>
      </c>
      <c r="G584" s="10">
        <v>0</v>
      </c>
      <c r="H584" s="10">
        <v>35</v>
      </c>
      <c r="I584" s="10">
        <v>0</v>
      </c>
      <c r="J584" s="10">
        <v>0</v>
      </c>
      <c r="K584" s="10">
        <f t="shared" si="54"/>
        <v>-35</v>
      </c>
      <c r="L584" s="10">
        <f t="shared" si="55"/>
        <v>145.14033000000001</v>
      </c>
      <c r="M584" s="10">
        <f t="shared" si="56"/>
        <v>0</v>
      </c>
      <c r="N584" s="10">
        <f t="shared" si="57"/>
        <v>145.14033000000001</v>
      </c>
      <c r="O584" s="10">
        <f t="shared" si="58"/>
        <v>-35</v>
      </c>
      <c r="P584" s="10">
        <f t="shared" si="59"/>
        <v>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460.20615000000004</v>
      </c>
      <c r="E585" s="10">
        <v>345.20615000000004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345.20615000000004</v>
      </c>
      <c r="L585" s="10">
        <f t="shared" si="55"/>
        <v>460.20615000000004</v>
      </c>
      <c r="M585" s="10">
        <f t="shared" si="56"/>
        <v>0</v>
      </c>
      <c r="N585" s="10">
        <f t="shared" si="57"/>
        <v>460.20615000000004</v>
      </c>
      <c r="O585" s="10">
        <f t="shared" si="58"/>
        <v>345.20615000000004</v>
      </c>
      <c r="P585" s="10">
        <f t="shared" si="59"/>
        <v>0</v>
      </c>
    </row>
    <row r="586" spans="1:16">
      <c r="A586" s="8" t="s">
        <v>86</v>
      </c>
      <c r="B586" s="9" t="s">
        <v>87</v>
      </c>
      <c r="C586" s="10">
        <v>200</v>
      </c>
      <c r="D586" s="10">
        <v>125</v>
      </c>
      <c r="E586" s="10">
        <v>0</v>
      </c>
      <c r="F586" s="10">
        <v>75</v>
      </c>
      <c r="G586" s="10">
        <v>0</v>
      </c>
      <c r="H586" s="10">
        <v>75</v>
      </c>
      <c r="I586" s="10">
        <v>0</v>
      </c>
      <c r="J586" s="10">
        <v>0</v>
      </c>
      <c r="K586" s="10">
        <f t="shared" si="54"/>
        <v>-75</v>
      </c>
      <c r="L586" s="10">
        <f t="shared" si="55"/>
        <v>50</v>
      </c>
      <c r="M586" s="10">
        <f t="shared" si="56"/>
        <v>0</v>
      </c>
      <c r="N586" s="10">
        <f t="shared" si="57"/>
        <v>50</v>
      </c>
      <c r="O586" s="10">
        <f t="shared" si="58"/>
        <v>-75</v>
      </c>
      <c r="P586" s="10">
        <f t="shared" si="59"/>
        <v>0</v>
      </c>
    </row>
    <row r="587" spans="1:16">
      <c r="A587" s="5" t="s">
        <v>288</v>
      </c>
      <c r="B587" s="6" t="s">
        <v>289</v>
      </c>
      <c r="C587" s="7">
        <v>144137.95699999999</v>
      </c>
      <c r="D587" s="7">
        <v>213737.52550000002</v>
      </c>
      <c r="E587" s="7">
        <v>20788.387999999999</v>
      </c>
      <c r="F587" s="7">
        <v>10331.18346</v>
      </c>
      <c r="G587" s="7">
        <v>32</v>
      </c>
      <c r="H587" s="7">
        <v>4170.2817599999998</v>
      </c>
      <c r="I587" s="7">
        <v>8810.9017000000003</v>
      </c>
      <c r="J587" s="7">
        <v>9183.7768300000007</v>
      </c>
      <c r="K587" s="7">
        <f t="shared" si="54"/>
        <v>10457.204539999999</v>
      </c>
      <c r="L587" s="7">
        <f t="shared" si="55"/>
        <v>203406.34204000002</v>
      </c>
      <c r="M587" s="7">
        <f t="shared" si="56"/>
        <v>49.696895497621078</v>
      </c>
      <c r="N587" s="7">
        <f t="shared" si="57"/>
        <v>209567.24374000001</v>
      </c>
      <c r="O587" s="7">
        <f t="shared" si="58"/>
        <v>16618.106240000001</v>
      </c>
      <c r="P587" s="7">
        <f t="shared" si="59"/>
        <v>20.06063077137102</v>
      </c>
    </row>
    <row r="588" spans="1:16" ht="38.25">
      <c r="A588" s="5" t="s">
        <v>290</v>
      </c>
      <c r="B588" s="6" t="s">
        <v>46</v>
      </c>
      <c r="C588" s="7">
        <v>2244.5940000000001</v>
      </c>
      <c r="D588" s="7">
        <v>2443.0609999999997</v>
      </c>
      <c r="E588" s="7">
        <v>178.69200000000004</v>
      </c>
      <c r="F588" s="7">
        <v>26.430250000000001</v>
      </c>
      <c r="G588" s="7">
        <v>0</v>
      </c>
      <c r="H588" s="7">
        <v>26.430250000000001</v>
      </c>
      <c r="I588" s="7">
        <v>0</v>
      </c>
      <c r="J588" s="7">
        <v>131.52797000000001</v>
      </c>
      <c r="K588" s="7">
        <f t="shared" si="54"/>
        <v>152.26175000000003</v>
      </c>
      <c r="L588" s="7">
        <f t="shared" si="55"/>
        <v>2416.6307499999998</v>
      </c>
      <c r="M588" s="7">
        <f t="shared" si="56"/>
        <v>14.790953148434175</v>
      </c>
      <c r="N588" s="7">
        <f t="shared" si="57"/>
        <v>2416.6307499999998</v>
      </c>
      <c r="O588" s="7">
        <f t="shared" si="58"/>
        <v>152.26175000000003</v>
      </c>
      <c r="P588" s="7">
        <f t="shared" si="59"/>
        <v>14.790953148434175</v>
      </c>
    </row>
    <row r="589" spans="1:16">
      <c r="A589" s="8" t="s">
        <v>23</v>
      </c>
      <c r="B589" s="9" t="s">
        <v>24</v>
      </c>
      <c r="C589" s="10">
        <v>1727.683</v>
      </c>
      <c r="D589" s="10">
        <v>1892.77</v>
      </c>
      <c r="E589" s="10">
        <v>139.81900000000002</v>
      </c>
      <c r="F589" s="10">
        <v>0</v>
      </c>
      <c r="G589" s="10">
        <v>0</v>
      </c>
      <c r="H589" s="10">
        <v>0</v>
      </c>
      <c r="I589" s="10">
        <v>0</v>
      </c>
      <c r="J589" s="10">
        <v>105.83391</v>
      </c>
      <c r="K589" s="10">
        <f t="shared" si="54"/>
        <v>139.81900000000002</v>
      </c>
      <c r="L589" s="10">
        <f t="shared" si="55"/>
        <v>1892.77</v>
      </c>
      <c r="M589" s="10">
        <f t="shared" si="56"/>
        <v>0</v>
      </c>
      <c r="N589" s="10">
        <f t="shared" si="57"/>
        <v>1892.77</v>
      </c>
      <c r="O589" s="10">
        <f t="shared" si="58"/>
        <v>139.81900000000002</v>
      </c>
      <c r="P589" s="10">
        <f t="shared" si="59"/>
        <v>0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413.47</v>
      </c>
      <c r="E590" s="10">
        <v>30.108000000000001</v>
      </c>
      <c r="F590" s="10">
        <v>0</v>
      </c>
      <c r="G590" s="10">
        <v>0</v>
      </c>
      <c r="H590" s="10">
        <v>0</v>
      </c>
      <c r="I590" s="10">
        <v>0</v>
      </c>
      <c r="J590" s="10">
        <v>25.69406</v>
      </c>
      <c r="K590" s="10">
        <f t="shared" si="54"/>
        <v>30.108000000000001</v>
      </c>
      <c r="L590" s="10">
        <f t="shared" si="55"/>
        <v>413.47</v>
      </c>
      <c r="M590" s="10">
        <f t="shared" si="56"/>
        <v>0</v>
      </c>
      <c r="N590" s="10">
        <f t="shared" si="57"/>
        <v>413.47</v>
      </c>
      <c r="O590" s="10">
        <f t="shared" si="58"/>
        <v>30.108000000000001</v>
      </c>
      <c r="P590" s="10">
        <f t="shared" si="59"/>
        <v>0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52.920999999999999</v>
      </c>
      <c r="E591" s="10">
        <v>4.1390000000000002</v>
      </c>
      <c r="F591" s="10">
        <v>18.570250000000001</v>
      </c>
      <c r="G591" s="10">
        <v>0</v>
      </c>
      <c r="H591" s="10">
        <v>18.570250000000001</v>
      </c>
      <c r="I591" s="10">
        <v>0</v>
      </c>
      <c r="J591" s="10">
        <v>0</v>
      </c>
      <c r="K591" s="10">
        <f t="shared" si="54"/>
        <v>-14.431250000000002</v>
      </c>
      <c r="L591" s="10">
        <f t="shared" si="55"/>
        <v>34.350749999999998</v>
      </c>
      <c r="M591" s="10">
        <f t="shared" si="56"/>
        <v>448.66513650640252</v>
      </c>
      <c r="N591" s="10">
        <f t="shared" si="57"/>
        <v>34.350749999999998</v>
      </c>
      <c r="O591" s="10">
        <f t="shared" si="58"/>
        <v>-14.431250000000002</v>
      </c>
      <c r="P591" s="10">
        <f t="shared" si="59"/>
        <v>448.66513650640252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82.147999999999996</v>
      </c>
      <c r="E592" s="10">
        <v>4.58</v>
      </c>
      <c r="F592" s="10">
        <v>7.86</v>
      </c>
      <c r="G592" s="10">
        <v>0</v>
      </c>
      <c r="H592" s="10">
        <v>7.86</v>
      </c>
      <c r="I592" s="10">
        <v>0</v>
      </c>
      <c r="J592" s="10">
        <v>0</v>
      </c>
      <c r="K592" s="10">
        <f t="shared" si="54"/>
        <v>-3.2800000000000002</v>
      </c>
      <c r="L592" s="10">
        <f t="shared" si="55"/>
        <v>74.287999999999997</v>
      </c>
      <c r="M592" s="10">
        <f t="shared" si="56"/>
        <v>171.61572052401749</v>
      </c>
      <c r="N592" s="10">
        <f t="shared" si="57"/>
        <v>74.287999999999997</v>
      </c>
      <c r="O592" s="10">
        <f t="shared" si="58"/>
        <v>-3.2800000000000002</v>
      </c>
      <c r="P592" s="10">
        <f t="shared" si="59"/>
        <v>171.61572052401749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4.5999999999999999E-2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4.5999999999999999E-2</v>
      </c>
      <c r="L593" s="10">
        <f t="shared" si="55"/>
        <v>1.752</v>
      </c>
      <c r="M593" s="10">
        <f t="shared" si="56"/>
        <v>0</v>
      </c>
      <c r="N593" s="10">
        <f t="shared" si="57"/>
        <v>1.752</v>
      </c>
      <c r="O593" s="10">
        <f t="shared" si="58"/>
        <v>4.5999999999999999E-2</v>
      </c>
      <c r="P593" s="10">
        <f t="shared" si="59"/>
        <v>0</v>
      </c>
    </row>
    <row r="594" spans="1:16">
      <c r="A594" s="5" t="s">
        <v>291</v>
      </c>
      <c r="B594" s="6" t="s">
        <v>50</v>
      </c>
      <c r="C594" s="7">
        <v>0</v>
      </c>
      <c r="D594" s="7">
        <v>2.8815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2.8815</v>
      </c>
      <c r="M594" s="7">
        <f t="shared" si="56"/>
        <v>0</v>
      </c>
      <c r="N594" s="7">
        <f t="shared" si="57"/>
        <v>2.8815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2.8815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2.8815</v>
      </c>
      <c r="M595" s="10">
        <f t="shared" si="56"/>
        <v>0</v>
      </c>
      <c r="N595" s="10">
        <f t="shared" si="57"/>
        <v>2.8815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292</v>
      </c>
      <c r="B596" s="6" t="s">
        <v>293</v>
      </c>
      <c r="C596" s="7">
        <v>500</v>
      </c>
      <c r="D596" s="7">
        <v>1800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1800</v>
      </c>
      <c r="M596" s="7">
        <f t="shared" si="56"/>
        <v>0</v>
      </c>
      <c r="N596" s="7">
        <f t="shared" si="57"/>
        <v>1800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1800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1800</v>
      </c>
      <c r="M597" s="10">
        <f t="shared" si="56"/>
        <v>0</v>
      </c>
      <c r="N597" s="10">
        <f t="shared" si="57"/>
        <v>1800</v>
      </c>
      <c r="O597" s="10">
        <f t="shared" si="58"/>
        <v>0</v>
      </c>
      <c r="P597" s="10">
        <f t="shared" si="59"/>
        <v>0</v>
      </c>
    </row>
    <row r="598" spans="1:16">
      <c r="A598" s="5" t="s">
        <v>294</v>
      </c>
      <c r="B598" s="6" t="s">
        <v>60</v>
      </c>
      <c r="C598" s="7">
        <v>86198</v>
      </c>
      <c r="D598" s="7">
        <v>140572.9</v>
      </c>
      <c r="E598" s="7">
        <v>18285.55</v>
      </c>
      <c r="F598" s="7">
        <v>8667.9500000000007</v>
      </c>
      <c r="G598" s="7">
        <v>32</v>
      </c>
      <c r="H598" s="7">
        <v>2618</v>
      </c>
      <c r="I598" s="7">
        <v>8699.9500000000007</v>
      </c>
      <c r="J598" s="7">
        <v>8699.9500000000007</v>
      </c>
      <c r="K598" s="7">
        <f t="shared" si="54"/>
        <v>9617.5999999999985</v>
      </c>
      <c r="L598" s="7">
        <f t="shared" si="55"/>
        <v>131904.94999999998</v>
      </c>
      <c r="M598" s="7">
        <f t="shared" si="56"/>
        <v>47.403277451320861</v>
      </c>
      <c r="N598" s="7">
        <f t="shared" si="57"/>
        <v>137954.9</v>
      </c>
      <c r="O598" s="7">
        <f t="shared" si="58"/>
        <v>15667.55</v>
      </c>
      <c r="P598" s="7">
        <f t="shared" si="59"/>
        <v>14.317316132137126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140572.9</v>
      </c>
      <c r="E599" s="10">
        <v>18285.55</v>
      </c>
      <c r="F599" s="10">
        <v>8667.9500000000007</v>
      </c>
      <c r="G599" s="10">
        <v>32</v>
      </c>
      <c r="H599" s="10">
        <v>2618</v>
      </c>
      <c r="I599" s="10">
        <v>8699.9500000000007</v>
      </c>
      <c r="J599" s="10">
        <v>8699.9500000000007</v>
      </c>
      <c r="K599" s="10">
        <f t="shared" si="54"/>
        <v>9617.5999999999985</v>
      </c>
      <c r="L599" s="10">
        <f t="shared" si="55"/>
        <v>131904.94999999998</v>
      </c>
      <c r="M599" s="10">
        <f t="shared" si="56"/>
        <v>47.403277451320861</v>
      </c>
      <c r="N599" s="10">
        <f t="shared" si="57"/>
        <v>137954.9</v>
      </c>
      <c r="O599" s="10">
        <f t="shared" si="58"/>
        <v>15667.55</v>
      </c>
      <c r="P599" s="10">
        <f t="shared" si="59"/>
        <v>14.317316132137126</v>
      </c>
    </row>
    <row r="600" spans="1:16" ht="25.5">
      <c r="A600" s="5" t="s">
        <v>295</v>
      </c>
      <c r="B600" s="6" t="s">
        <v>296</v>
      </c>
      <c r="C600" s="7">
        <v>7716.6979999999994</v>
      </c>
      <c r="D600" s="7">
        <v>8440.018</v>
      </c>
      <c r="E600" s="7">
        <v>354.14600000000002</v>
      </c>
      <c r="F600" s="7">
        <v>110.9517</v>
      </c>
      <c r="G600" s="7">
        <v>0</v>
      </c>
      <c r="H600" s="7">
        <v>0</v>
      </c>
      <c r="I600" s="7">
        <v>110.9517</v>
      </c>
      <c r="J600" s="7">
        <v>352.29885999999999</v>
      </c>
      <c r="K600" s="7">
        <f t="shared" si="54"/>
        <v>243.1943</v>
      </c>
      <c r="L600" s="7">
        <f t="shared" si="55"/>
        <v>8329.0663000000004</v>
      </c>
      <c r="M600" s="7">
        <f t="shared" si="56"/>
        <v>31.329366984238138</v>
      </c>
      <c r="N600" s="7">
        <f t="shared" si="57"/>
        <v>8440.018</v>
      </c>
      <c r="O600" s="7">
        <f t="shared" si="58"/>
        <v>354.14600000000002</v>
      </c>
      <c r="P600" s="7">
        <f t="shared" si="59"/>
        <v>0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8440.018</v>
      </c>
      <c r="E601" s="10">
        <v>354.14600000000002</v>
      </c>
      <c r="F601" s="10">
        <v>110.9517</v>
      </c>
      <c r="G601" s="10">
        <v>0</v>
      </c>
      <c r="H601" s="10">
        <v>0</v>
      </c>
      <c r="I601" s="10">
        <v>110.9517</v>
      </c>
      <c r="J601" s="10">
        <v>352.29885999999999</v>
      </c>
      <c r="K601" s="10">
        <f t="shared" si="54"/>
        <v>243.1943</v>
      </c>
      <c r="L601" s="10">
        <f t="shared" si="55"/>
        <v>8329.0663000000004</v>
      </c>
      <c r="M601" s="10">
        <f t="shared" si="56"/>
        <v>31.329366984238138</v>
      </c>
      <c r="N601" s="10">
        <f t="shared" si="57"/>
        <v>8440.018</v>
      </c>
      <c r="O601" s="10">
        <f t="shared" si="58"/>
        <v>354.14600000000002</v>
      </c>
      <c r="P601" s="10">
        <f t="shared" si="59"/>
        <v>0</v>
      </c>
    </row>
    <row r="602" spans="1:16">
      <c r="A602" s="8" t="s">
        <v>43</v>
      </c>
      <c r="B602" s="9" t="s">
        <v>44</v>
      </c>
      <c r="C602" s="10">
        <v>48.4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0</v>
      </c>
      <c r="M602" s="10">
        <f t="shared" si="56"/>
        <v>0</v>
      </c>
      <c r="N602" s="10">
        <f t="shared" si="57"/>
        <v>0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297</v>
      </c>
      <c r="B603" s="6" t="s">
        <v>298</v>
      </c>
      <c r="C603" s="7">
        <v>47478.665000000001</v>
      </c>
      <c r="D603" s="7">
        <v>60478.665000000001</v>
      </c>
      <c r="E603" s="7">
        <v>1970</v>
      </c>
      <c r="F603" s="7">
        <v>1525.85151</v>
      </c>
      <c r="G603" s="7">
        <v>0</v>
      </c>
      <c r="H603" s="7">
        <v>1525.85151</v>
      </c>
      <c r="I603" s="7">
        <v>0</v>
      </c>
      <c r="J603" s="7">
        <v>0</v>
      </c>
      <c r="K603" s="7">
        <f t="shared" si="54"/>
        <v>444.14849000000004</v>
      </c>
      <c r="L603" s="7">
        <f t="shared" si="55"/>
        <v>58952.81349</v>
      </c>
      <c r="M603" s="7">
        <f t="shared" si="56"/>
        <v>77.454391370558369</v>
      </c>
      <c r="N603" s="7">
        <f t="shared" si="57"/>
        <v>58952.81349</v>
      </c>
      <c r="O603" s="7">
        <f t="shared" si="58"/>
        <v>444.14849000000004</v>
      </c>
      <c r="P603" s="7">
        <f t="shared" si="59"/>
        <v>77.454391370558369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60478.665000000001</v>
      </c>
      <c r="E604" s="10">
        <v>1970</v>
      </c>
      <c r="F604" s="10">
        <v>1525.85151</v>
      </c>
      <c r="G604" s="10">
        <v>0</v>
      </c>
      <c r="H604" s="10">
        <v>1525.85151</v>
      </c>
      <c r="I604" s="10">
        <v>0</v>
      </c>
      <c r="J604" s="10">
        <v>0</v>
      </c>
      <c r="K604" s="10">
        <f t="shared" si="54"/>
        <v>444.14849000000004</v>
      </c>
      <c r="L604" s="10">
        <f t="shared" si="55"/>
        <v>58952.81349</v>
      </c>
      <c r="M604" s="10">
        <f t="shared" si="56"/>
        <v>77.454391370558369</v>
      </c>
      <c r="N604" s="10">
        <f t="shared" si="57"/>
        <v>58952.81349</v>
      </c>
      <c r="O604" s="10">
        <f t="shared" si="58"/>
        <v>444.14849000000004</v>
      </c>
      <c r="P604" s="10">
        <f t="shared" si="59"/>
        <v>77.454391370558369</v>
      </c>
    </row>
    <row r="605" spans="1:16" ht="25.5">
      <c r="A605" s="5" t="s">
        <v>299</v>
      </c>
      <c r="B605" s="6" t="s">
        <v>300</v>
      </c>
      <c r="C605" s="7">
        <v>5693.9870000000001</v>
      </c>
      <c r="D605" s="7">
        <v>5480.7190000000001</v>
      </c>
      <c r="E605" s="7">
        <v>255.74799999999999</v>
      </c>
      <c r="F605" s="7">
        <v>99.025589999999994</v>
      </c>
      <c r="G605" s="7">
        <v>0</v>
      </c>
      <c r="H605" s="7">
        <v>79.246719999999982</v>
      </c>
      <c r="I605" s="7">
        <v>19.778870000000001</v>
      </c>
      <c r="J605" s="7">
        <v>37.003869999999999</v>
      </c>
      <c r="K605" s="7">
        <f t="shared" si="54"/>
        <v>156.72241</v>
      </c>
      <c r="L605" s="7">
        <f t="shared" si="55"/>
        <v>5381.6934099999999</v>
      </c>
      <c r="M605" s="7">
        <f t="shared" si="56"/>
        <v>38.719986080047548</v>
      </c>
      <c r="N605" s="7">
        <f t="shared" si="57"/>
        <v>5401.47228</v>
      </c>
      <c r="O605" s="7">
        <f t="shared" si="58"/>
        <v>176.50128000000001</v>
      </c>
      <c r="P605" s="7">
        <f t="shared" si="59"/>
        <v>30.986252091902962</v>
      </c>
    </row>
    <row r="606" spans="1:16" ht="38.25">
      <c r="A606" s="5" t="s">
        <v>301</v>
      </c>
      <c r="B606" s="6" t="s">
        <v>46</v>
      </c>
      <c r="C606" s="7">
        <v>1816.0949999999998</v>
      </c>
      <c r="D606" s="7">
        <v>1800.4649999999997</v>
      </c>
      <c r="E606" s="7">
        <v>170.16300000000001</v>
      </c>
      <c r="F606" s="7">
        <v>10.657050000000002</v>
      </c>
      <c r="G606" s="7">
        <v>0</v>
      </c>
      <c r="H606" s="7">
        <v>6.3481000000000005</v>
      </c>
      <c r="I606" s="7">
        <v>4.3089500000000003</v>
      </c>
      <c r="J606" s="7">
        <v>4.3089500000000003</v>
      </c>
      <c r="K606" s="7">
        <f t="shared" si="54"/>
        <v>159.50595000000001</v>
      </c>
      <c r="L606" s="7">
        <f t="shared" si="55"/>
        <v>1789.8079499999997</v>
      </c>
      <c r="M606" s="7">
        <f t="shared" si="56"/>
        <v>6.2628479751767427</v>
      </c>
      <c r="N606" s="7">
        <f t="shared" si="57"/>
        <v>1794.1168999999998</v>
      </c>
      <c r="O606" s="7">
        <f t="shared" si="58"/>
        <v>163.81490000000002</v>
      </c>
      <c r="P606" s="7">
        <f t="shared" si="59"/>
        <v>3.7305994840241414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1284.357</v>
      </c>
      <c r="E607" s="10">
        <v>100.5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100.5</v>
      </c>
      <c r="L607" s="10">
        <f t="shared" si="55"/>
        <v>1284.357</v>
      </c>
      <c r="M607" s="10">
        <f t="shared" si="56"/>
        <v>0</v>
      </c>
      <c r="N607" s="10">
        <f t="shared" si="57"/>
        <v>1284.357</v>
      </c>
      <c r="O607" s="10">
        <f t="shared" si="58"/>
        <v>100.5</v>
      </c>
      <c r="P607" s="10">
        <f t="shared" si="59"/>
        <v>0</v>
      </c>
    </row>
    <row r="608" spans="1:16">
      <c r="A608" s="8" t="s">
        <v>25</v>
      </c>
      <c r="B608" s="9" t="s">
        <v>26</v>
      </c>
      <c r="C608" s="10">
        <v>195.8</v>
      </c>
      <c r="D608" s="10">
        <v>207.52</v>
      </c>
      <c r="E608" s="10">
        <v>16.3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16.3</v>
      </c>
      <c r="L608" s="10">
        <f t="shared" si="55"/>
        <v>207.52</v>
      </c>
      <c r="M608" s="10">
        <f t="shared" si="56"/>
        <v>0</v>
      </c>
      <c r="N608" s="10">
        <f t="shared" si="57"/>
        <v>207.52</v>
      </c>
      <c r="O608" s="10">
        <f t="shared" si="58"/>
        <v>16.3</v>
      </c>
      <c r="P608" s="10">
        <f t="shared" si="59"/>
        <v>0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69.911000000000001</v>
      </c>
      <c r="E609" s="10">
        <v>16.911000000000001</v>
      </c>
      <c r="F609" s="10">
        <v>6.5881000000000007</v>
      </c>
      <c r="G609" s="10">
        <v>0</v>
      </c>
      <c r="H609" s="10">
        <v>6.5881000000000007</v>
      </c>
      <c r="I609" s="10">
        <v>0</v>
      </c>
      <c r="J609" s="10">
        <v>0</v>
      </c>
      <c r="K609" s="10">
        <f t="shared" si="54"/>
        <v>10.322900000000001</v>
      </c>
      <c r="L609" s="10">
        <f t="shared" si="55"/>
        <v>63.322900000000004</v>
      </c>
      <c r="M609" s="10">
        <f t="shared" si="56"/>
        <v>38.957483294896818</v>
      </c>
      <c r="N609" s="10">
        <f t="shared" si="57"/>
        <v>63.322900000000004</v>
      </c>
      <c r="O609" s="10">
        <f t="shared" si="58"/>
        <v>10.322900000000001</v>
      </c>
      <c r="P609" s="10">
        <f t="shared" si="59"/>
        <v>38.957483294896818</v>
      </c>
    </row>
    <row r="610" spans="1:16">
      <c r="A610" s="8" t="s">
        <v>29</v>
      </c>
      <c r="B610" s="9" t="s">
        <v>30</v>
      </c>
      <c r="C610" s="10">
        <v>106.453</v>
      </c>
      <c r="D610" s="10">
        <v>88.091000000000008</v>
      </c>
      <c r="E610" s="10">
        <v>12.352</v>
      </c>
      <c r="F610" s="10">
        <v>3.3000000000000003</v>
      </c>
      <c r="G610" s="10">
        <v>0</v>
      </c>
      <c r="H610" s="10">
        <v>-0.24</v>
      </c>
      <c r="I610" s="10">
        <v>3.54</v>
      </c>
      <c r="J610" s="10">
        <v>3.54</v>
      </c>
      <c r="K610" s="10">
        <f t="shared" si="54"/>
        <v>9.0519999999999996</v>
      </c>
      <c r="L610" s="10">
        <f t="shared" si="55"/>
        <v>84.791000000000011</v>
      </c>
      <c r="M610" s="10">
        <f t="shared" si="56"/>
        <v>26.716321243523318</v>
      </c>
      <c r="N610" s="10">
        <f t="shared" si="57"/>
        <v>88.331000000000003</v>
      </c>
      <c r="O610" s="10">
        <f t="shared" si="58"/>
        <v>12.592000000000001</v>
      </c>
      <c r="P610" s="10">
        <f t="shared" si="59"/>
        <v>-1.9430051813471503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12.716000000000001</v>
      </c>
      <c r="E611" s="10">
        <v>1.1000000000000001</v>
      </c>
      <c r="F611" s="10">
        <v>0.76895000000000002</v>
      </c>
      <c r="G611" s="10">
        <v>0</v>
      </c>
      <c r="H611" s="10">
        <v>0</v>
      </c>
      <c r="I611" s="10">
        <v>0.76895000000000002</v>
      </c>
      <c r="J611" s="10">
        <v>0.76895000000000002</v>
      </c>
      <c r="K611" s="10">
        <f t="shared" si="54"/>
        <v>0.33105000000000007</v>
      </c>
      <c r="L611" s="10">
        <f t="shared" si="55"/>
        <v>11.947050000000001</v>
      </c>
      <c r="M611" s="10">
        <f t="shared" si="56"/>
        <v>69.904545454545456</v>
      </c>
      <c r="N611" s="10">
        <f t="shared" si="57"/>
        <v>12.716000000000001</v>
      </c>
      <c r="O611" s="10">
        <f t="shared" si="58"/>
        <v>1.1000000000000001</v>
      </c>
      <c r="P611" s="10">
        <f t="shared" si="59"/>
        <v>0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136.08000000000001</v>
      </c>
      <c r="E612" s="10">
        <v>23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23</v>
      </c>
      <c r="L612" s="10">
        <f t="shared" si="55"/>
        <v>136.08000000000001</v>
      </c>
      <c r="M612" s="10">
        <f t="shared" si="56"/>
        <v>0</v>
      </c>
      <c r="N612" s="10">
        <f t="shared" si="57"/>
        <v>136.08000000000001</v>
      </c>
      <c r="O612" s="10">
        <f t="shared" si="58"/>
        <v>23</v>
      </c>
      <c r="P612" s="10">
        <f t="shared" si="59"/>
        <v>0</v>
      </c>
    </row>
    <row r="613" spans="1:16" ht="25.5">
      <c r="A613" s="8" t="s">
        <v>41</v>
      </c>
      <c r="B613" s="9" t="s">
        <v>42</v>
      </c>
      <c r="C613" s="10">
        <v>0</v>
      </c>
      <c r="D613" s="10">
        <v>1.29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1.29</v>
      </c>
      <c r="M613" s="10">
        <f t="shared" si="56"/>
        <v>0</v>
      </c>
      <c r="N613" s="10">
        <f t="shared" si="57"/>
        <v>1.29</v>
      </c>
      <c r="O613" s="10">
        <f t="shared" si="58"/>
        <v>0</v>
      </c>
      <c r="P613" s="10">
        <f t="shared" si="59"/>
        <v>0</v>
      </c>
    </row>
    <row r="614" spans="1:16">
      <c r="A614" s="8" t="s">
        <v>43</v>
      </c>
      <c r="B614" s="9" t="s">
        <v>44</v>
      </c>
      <c r="C614" s="10">
        <v>0.5</v>
      </c>
      <c r="D614" s="10">
        <v>0.5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0.5</v>
      </c>
      <c r="M614" s="10">
        <f t="shared" si="56"/>
        <v>0</v>
      </c>
      <c r="N614" s="10">
        <f t="shared" si="57"/>
        <v>0.5</v>
      </c>
      <c r="O614" s="10">
        <f t="shared" si="58"/>
        <v>0</v>
      </c>
      <c r="P614" s="10">
        <f t="shared" si="59"/>
        <v>0</v>
      </c>
    </row>
    <row r="615" spans="1:16">
      <c r="A615" s="5" t="s">
        <v>302</v>
      </c>
      <c r="B615" s="6" t="s">
        <v>50</v>
      </c>
      <c r="C615" s="7">
        <v>168.7</v>
      </c>
      <c r="D615" s="7">
        <v>168.70000000000002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168.70000000000002</v>
      </c>
      <c r="M615" s="7">
        <f t="shared" si="56"/>
        <v>0</v>
      </c>
      <c r="N615" s="7">
        <f t="shared" si="57"/>
        <v>168.70000000000002</v>
      </c>
      <c r="O615" s="7">
        <f t="shared" si="58"/>
        <v>0</v>
      </c>
      <c r="P615" s="7">
        <f t="shared" si="59"/>
        <v>0</v>
      </c>
    </row>
    <row r="616" spans="1:16">
      <c r="A616" s="8" t="s">
        <v>27</v>
      </c>
      <c r="B616" s="9" t="s">
        <v>28</v>
      </c>
      <c r="C616" s="10">
        <v>25.7</v>
      </c>
      <c r="D616" s="10">
        <v>21.065000000000001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21.065000000000001</v>
      </c>
      <c r="M616" s="10">
        <f t="shared" si="56"/>
        <v>0</v>
      </c>
      <c r="N616" s="10">
        <f t="shared" si="57"/>
        <v>21.065000000000001</v>
      </c>
      <c r="O616" s="10">
        <f t="shared" si="58"/>
        <v>0</v>
      </c>
      <c r="P616" s="10">
        <f t="shared" si="59"/>
        <v>0</v>
      </c>
    </row>
    <row r="617" spans="1:16">
      <c r="A617" s="8" t="s">
        <v>29</v>
      </c>
      <c r="B617" s="9" t="s">
        <v>30</v>
      </c>
      <c r="C617" s="10">
        <v>0</v>
      </c>
      <c r="D617" s="10">
        <v>0.23500000000000001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0.23500000000000001</v>
      </c>
      <c r="M617" s="10">
        <f t="shared" si="56"/>
        <v>0</v>
      </c>
      <c r="N617" s="10">
        <f t="shared" si="57"/>
        <v>0.23500000000000001</v>
      </c>
      <c r="O617" s="10">
        <f t="shared" si="58"/>
        <v>0</v>
      </c>
      <c r="P617" s="10">
        <f t="shared" si="59"/>
        <v>0</v>
      </c>
    </row>
    <row r="618" spans="1:16">
      <c r="A618" s="8" t="s">
        <v>86</v>
      </c>
      <c r="B618" s="9" t="s">
        <v>87</v>
      </c>
      <c r="C618" s="10">
        <v>142.6</v>
      </c>
      <c r="D618" s="10">
        <v>147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147</v>
      </c>
      <c r="M618" s="10">
        <f t="shared" si="56"/>
        <v>0</v>
      </c>
      <c r="N618" s="10">
        <f t="shared" si="57"/>
        <v>147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0.4</v>
      </c>
      <c r="D619" s="10">
        <v>0.4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0.4</v>
      </c>
      <c r="M619" s="10">
        <f t="shared" si="56"/>
        <v>0</v>
      </c>
      <c r="N619" s="10">
        <f t="shared" si="57"/>
        <v>0.4</v>
      </c>
      <c r="O619" s="10">
        <f t="shared" si="58"/>
        <v>0</v>
      </c>
      <c r="P619" s="10">
        <f t="shared" si="59"/>
        <v>0</v>
      </c>
    </row>
    <row r="620" spans="1:16" ht="51">
      <c r="A620" s="5" t="s">
        <v>303</v>
      </c>
      <c r="B620" s="6" t="s">
        <v>230</v>
      </c>
      <c r="C620" s="7">
        <v>199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0</v>
      </c>
      <c r="L620" s="7">
        <f t="shared" si="55"/>
        <v>0</v>
      </c>
      <c r="M620" s="7">
        <f t="shared" si="56"/>
        <v>0</v>
      </c>
      <c r="N620" s="7">
        <f t="shared" si="57"/>
        <v>0</v>
      </c>
      <c r="O620" s="7">
        <f t="shared" si="58"/>
        <v>0</v>
      </c>
      <c r="P620" s="7">
        <f t="shared" si="59"/>
        <v>0</v>
      </c>
    </row>
    <row r="621" spans="1:16">
      <c r="A621" s="8" t="s">
        <v>86</v>
      </c>
      <c r="B621" s="9" t="s">
        <v>87</v>
      </c>
      <c r="C621" s="10">
        <v>199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0</v>
      </c>
      <c r="M621" s="10">
        <f t="shared" si="56"/>
        <v>0</v>
      </c>
      <c r="N621" s="10">
        <f t="shared" si="57"/>
        <v>0</v>
      </c>
      <c r="O621" s="10">
        <f t="shared" si="58"/>
        <v>0</v>
      </c>
      <c r="P621" s="10">
        <f t="shared" si="59"/>
        <v>0</v>
      </c>
    </row>
    <row r="622" spans="1:16" ht="51">
      <c r="A622" s="5" t="s">
        <v>304</v>
      </c>
      <c r="B622" s="6" t="s">
        <v>190</v>
      </c>
      <c r="C622" s="7">
        <v>9</v>
      </c>
      <c r="D622" s="7">
        <v>11.606</v>
      </c>
      <c r="E622" s="7">
        <v>4.0229999999999997</v>
      </c>
      <c r="F622" s="7">
        <v>0.67176999999999998</v>
      </c>
      <c r="G622" s="7">
        <v>0</v>
      </c>
      <c r="H622" s="7">
        <v>0.67176999999999998</v>
      </c>
      <c r="I622" s="7">
        <v>0</v>
      </c>
      <c r="J622" s="7">
        <v>0</v>
      </c>
      <c r="K622" s="7">
        <f t="shared" si="54"/>
        <v>3.3512299999999997</v>
      </c>
      <c r="L622" s="7">
        <f t="shared" si="55"/>
        <v>10.934229999999999</v>
      </c>
      <c r="M622" s="7">
        <f t="shared" si="56"/>
        <v>16.698235147899577</v>
      </c>
      <c r="N622" s="7">
        <f t="shared" si="57"/>
        <v>10.934229999999999</v>
      </c>
      <c r="O622" s="7">
        <f t="shared" si="58"/>
        <v>3.3512299999999997</v>
      </c>
      <c r="P622" s="7">
        <f t="shared" si="59"/>
        <v>16.698235147899577</v>
      </c>
    </row>
    <row r="623" spans="1:16">
      <c r="A623" s="8" t="s">
        <v>86</v>
      </c>
      <c r="B623" s="9" t="s">
        <v>87</v>
      </c>
      <c r="C623" s="10">
        <v>9</v>
      </c>
      <c r="D623" s="10">
        <v>11.606</v>
      </c>
      <c r="E623" s="10">
        <v>4.0229999999999997</v>
      </c>
      <c r="F623" s="10">
        <v>0.67176999999999998</v>
      </c>
      <c r="G623" s="10">
        <v>0</v>
      </c>
      <c r="H623" s="10">
        <v>0.67176999999999998</v>
      </c>
      <c r="I623" s="10">
        <v>0</v>
      </c>
      <c r="J623" s="10">
        <v>0</v>
      </c>
      <c r="K623" s="10">
        <f t="shared" si="54"/>
        <v>3.3512299999999997</v>
      </c>
      <c r="L623" s="10">
        <f t="shared" si="55"/>
        <v>10.934229999999999</v>
      </c>
      <c r="M623" s="10">
        <f t="shared" si="56"/>
        <v>16.698235147899577</v>
      </c>
      <c r="N623" s="10">
        <f t="shared" si="57"/>
        <v>10.934229999999999</v>
      </c>
      <c r="O623" s="10">
        <f t="shared" si="58"/>
        <v>3.3512299999999997</v>
      </c>
      <c r="P623" s="10">
        <f t="shared" si="59"/>
        <v>16.698235147899577</v>
      </c>
    </row>
    <row r="624" spans="1:16" ht="25.5">
      <c r="A624" s="5" t="s">
        <v>305</v>
      </c>
      <c r="B624" s="6" t="s">
        <v>198</v>
      </c>
      <c r="C624" s="7">
        <v>235.8</v>
      </c>
      <c r="D624" s="7">
        <v>248.19400000000002</v>
      </c>
      <c r="E624" s="7">
        <v>17.042999999999999</v>
      </c>
      <c r="F624" s="7">
        <v>49</v>
      </c>
      <c r="G624" s="7">
        <v>0</v>
      </c>
      <c r="H624" s="7">
        <v>49</v>
      </c>
      <c r="I624" s="7">
        <v>0</v>
      </c>
      <c r="J624" s="7">
        <v>17.225000000000001</v>
      </c>
      <c r="K624" s="7">
        <f t="shared" si="54"/>
        <v>-31.957000000000001</v>
      </c>
      <c r="L624" s="7">
        <f t="shared" si="55"/>
        <v>199.19400000000002</v>
      </c>
      <c r="M624" s="7">
        <f t="shared" si="56"/>
        <v>287.50806782843398</v>
      </c>
      <c r="N624" s="7">
        <f t="shared" si="57"/>
        <v>199.19400000000002</v>
      </c>
      <c r="O624" s="7">
        <f t="shared" si="58"/>
        <v>-31.957000000000001</v>
      </c>
      <c r="P624" s="7">
        <f t="shared" si="59"/>
        <v>287.50806782843398</v>
      </c>
    </row>
    <row r="625" spans="1:16">
      <c r="A625" s="8" t="s">
        <v>27</v>
      </c>
      <c r="B625" s="9" t="s">
        <v>28</v>
      </c>
      <c r="C625" s="10">
        <v>9.5</v>
      </c>
      <c r="D625" s="10">
        <v>9.5</v>
      </c>
      <c r="E625" s="10">
        <v>0.79100000000000004</v>
      </c>
      <c r="F625" s="10">
        <v>0</v>
      </c>
      <c r="G625" s="10">
        <v>0</v>
      </c>
      <c r="H625" s="10">
        <v>0</v>
      </c>
      <c r="I625" s="10">
        <v>0</v>
      </c>
      <c r="J625" s="10">
        <v>0.5</v>
      </c>
      <c r="K625" s="10">
        <f t="shared" si="54"/>
        <v>0.79100000000000004</v>
      </c>
      <c r="L625" s="10">
        <f t="shared" si="55"/>
        <v>9.5</v>
      </c>
      <c r="M625" s="10">
        <f t="shared" si="56"/>
        <v>0</v>
      </c>
      <c r="N625" s="10">
        <f t="shared" si="57"/>
        <v>9.5</v>
      </c>
      <c r="O625" s="10">
        <f t="shared" si="58"/>
        <v>0.79100000000000004</v>
      </c>
      <c r="P625" s="10">
        <f t="shared" si="59"/>
        <v>0</v>
      </c>
    </row>
    <row r="626" spans="1:16">
      <c r="A626" s="8" t="s">
        <v>29</v>
      </c>
      <c r="B626" s="9" t="s">
        <v>30</v>
      </c>
      <c r="C626" s="10">
        <v>0.3</v>
      </c>
      <c r="D626" s="10">
        <v>0.3</v>
      </c>
      <c r="E626" s="10">
        <v>2.5000000000000001E-2</v>
      </c>
      <c r="F626" s="10">
        <v>0</v>
      </c>
      <c r="G626" s="10">
        <v>0</v>
      </c>
      <c r="H626" s="10">
        <v>0</v>
      </c>
      <c r="I626" s="10">
        <v>0</v>
      </c>
      <c r="J626" s="10">
        <v>0.22500000000000001</v>
      </c>
      <c r="K626" s="10">
        <f t="shared" si="54"/>
        <v>2.5000000000000001E-2</v>
      </c>
      <c r="L626" s="10">
        <f t="shared" si="55"/>
        <v>0.3</v>
      </c>
      <c r="M626" s="10">
        <f t="shared" si="56"/>
        <v>0</v>
      </c>
      <c r="N626" s="10">
        <f t="shared" si="57"/>
        <v>0.3</v>
      </c>
      <c r="O626" s="10">
        <f t="shared" si="58"/>
        <v>2.5000000000000001E-2</v>
      </c>
      <c r="P626" s="10">
        <f t="shared" si="59"/>
        <v>0</v>
      </c>
    </row>
    <row r="627" spans="1:16">
      <c r="A627" s="8" t="s">
        <v>86</v>
      </c>
      <c r="B627" s="9" t="s">
        <v>87</v>
      </c>
      <c r="C627" s="10">
        <v>226</v>
      </c>
      <c r="D627" s="10">
        <v>238.39400000000001</v>
      </c>
      <c r="E627" s="10">
        <v>16.227</v>
      </c>
      <c r="F627" s="10">
        <v>49</v>
      </c>
      <c r="G627" s="10">
        <v>0</v>
      </c>
      <c r="H627" s="10">
        <v>49</v>
      </c>
      <c r="I627" s="10">
        <v>0</v>
      </c>
      <c r="J627" s="10">
        <v>16.5</v>
      </c>
      <c r="K627" s="10">
        <f t="shared" si="54"/>
        <v>-32.772999999999996</v>
      </c>
      <c r="L627" s="10">
        <f t="shared" si="55"/>
        <v>189.39400000000001</v>
      </c>
      <c r="M627" s="10">
        <f t="shared" si="56"/>
        <v>301.96585937018551</v>
      </c>
      <c r="N627" s="10">
        <f t="shared" si="57"/>
        <v>189.39400000000001</v>
      </c>
      <c r="O627" s="10">
        <f t="shared" si="58"/>
        <v>-32.772999999999996</v>
      </c>
      <c r="P627" s="10">
        <f t="shared" si="59"/>
        <v>301.96585937018551</v>
      </c>
    </row>
    <row r="628" spans="1:16">
      <c r="A628" s="5" t="s">
        <v>306</v>
      </c>
      <c r="B628" s="6" t="s">
        <v>206</v>
      </c>
      <c r="C628" s="7">
        <v>136.9</v>
      </c>
      <c r="D628" s="7">
        <v>136.9</v>
      </c>
      <c r="E628" s="7">
        <v>14.745000000000001</v>
      </c>
      <c r="F628" s="7">
        <v>0.68576999999999999</v>
      </c>
      <c r="G628" s="7">
        <v>0</v>
      </c>
      <c r="H628" s="7">
        <v>0.60099999999999998</v>
      </c>
      <c r="I628" s="7">
        <v>8.4769999999999998E-2</v>
      </c>
      <c r="J628" s="7">
        <v>8.4769999999999998E-2</v>
      </c>
      <c r="K628" s="7">
        <f t="shared" si="54"/>
        <v>14.059230000000001</v>
      </c>
      <c r="L628" s="7">
        <f t="shared" si="55"/>
        <v>136.21423000000001</v>
      </c>
      <c r="M628" s="7">
        <f t="shared" si="56"/>
        <v>4.6508646998982703</v>
      </c>
      <c r="N628" s="7">
        <f t="shared" si="57"/>
        <v>136.29900000000001</v>
      </c>
      <c r="O628" s="7">
        <f t="shared" si="58"/>
        <v>14.144000000000002</v>
      </c>
      <c r="P628" s="7">
        <f t="shared" si="59"/>
        <v>4.0759579518480837</v>
      </c>
    </row>
    <row r="629" spans="1:16">
      <c r="A629" s="8" t="s">
        <v>23</v>
      </c>
      <c r="B629" s="9" t="s">
        <v>24</v>
      </c>
      <c r="C629" s="10">
        <v>69.900000000000006</v>
      </c>
      <c r="D629" s="10">
        <v>69.900000000000006</v>
      </c>
      <c r="E629" s="10">
        <v>5.8250000000000002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5.8250000000000002</v>
      </c>
      <c r="L629" s="10">
        <f t="shared" si="55"/>
        <v>69.900000000000006</v>
      </c>
      <c r="M629" s="10">
        <f t="shared" si="56"/>
        <v>0</v>
      </c>
      <c r="N629" s="10">
        <f t="shared" si="57"/>
        <v>69.900000000000006</v>
      </c>
      <c r="O629" s="10">
        <f t="shared" si="58"/>
        <v>5.8250000000000002</v>
      </c>
      <c r="P629" s="10">
        <f t="shared" si="59"/>
        <v>0</v>
      </c>
    </row>
    <row r="630" spans="1:16">
      <c r="A630" s="8" t="s">
        <v>25</v>
      </c>
      <c r="B630" s="9" t="s">
        <v>26</v>
      </c>
      <c r="C630" s="10">
        <v>15.378</v>
      </c>
      <c r="D630" s="10">
        <v>15.378</v>
      </c>
      <c r="E630" s="10">
        <v>1.2809999999999999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1.2809999999999999</v>
      </c>
      <c r="L630" s="10">
        <f t="shared" si="55"/>
        <v>15.378</v>
      </c>
      <c r="M630" s="10">
        <f t="shared" si="56"/>
        <v>0</v>
      </c>
      <c r="N630" s="10">
        <f t="shared" si="57"/>
        <v>15.378</v>
      </c>
      <c r="O630" s="10">
        <f t="shared" si="58"/>
        <v>1.2809999999999999</v>
      </c>
      <c r="P630" s="10">
        <f t="shared" si="59"/>
        <v>0</v>
      </c>
    </row>
    <row r="631" spans="1:16">
      <c r="A631" s="8" t="s">
        <v>27</v>
      </c>
      <c r="B631" s="9" t="s">
        <v>28</v>
      </c>
      <c r="C631" s="10">
        <v>7.4220000000000006</v>
      </c>
      <c r="D631" s="10">
        <v>7.4220000000000006</v>
      </c>
      <c r="E631" s="10">
        <v>0.61799999999999999</v>
      </c>
      <c r="F631" s="10">
        <v>0.60099999999999998</v>
      </c>
      <c r="G631" s="10">
        <v>0</v>
      </c>
      <c r="H631" s="10">
        <v>0.60099999999999998</v>
      </c>
      <c r="I631" s="10">
        <v>0</v>
      </c>
      <c r="J631" s="10">
        <v>0</v>
      </c>
      <c r="K631" s="10">
        <f t="shared" si="54"/>
        <v>1.7000000000000015E-2</v>
      </c>
      <c r="L631" s="10">
        <f t="shared" si="55"/>
        <v>6.8210000000000006</v>
      </c>
      <c r="M631" s="10">
        <f t="shared" si="56"/>
        <v>97.249190938511319</v>
      </c>
      <c r="N631" s="10">
        <f t="shared" si="57"/>
        <v>6.8210000000000006</v>
      </c>
      <c r="O631" s="10">
        <f t="shared" si="58"/>
        <v>1.7000000000000015E-2</v>
      </c>
      <c r="P631" s="10">
        <f t="shared" si="59"/>
        <v>97.249190938511319</v>
      </c>
    </row>
    <row r="632" spans="1:16">
      <c r="A632" s="8" t="s">
        <v>29</v>
      </c>
      <c r="B632" s="9" t="s">
        <v>30</v>
      </c>
      <c r="C632" s="10">
        <v>1.6</v>
      </c>
      <c r="D632" s="10">
        <v>1.6</v>
      </c>
      <c r="E632" s="10">
        <v>0.13300000000000001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0.13300000000000001</v>
      </c>
      <c r="L632" s="10">
        <f t="shared" si="55"/>
        <v>1.6</v>
      </c>
      <c r="M632" s="10">
        <f t="shared" si="56"/>
        <v>0</v>
      </c>
      <c r="N632" s="10">
        <f t="shared" si="57"/>
        <v>1.6</v>
      </c>
      <c r="O632" s="10">
        <f t="shared" si="58"/>
        <v>0.13300000000000001</v>
      </c>
      <c r="P632" s="10">
        <f t="shared" si="59"/>
        <v>0</v>
      </c>
    </row>
    <row r="633" spans="1:16">
      <c r="A633" s="8" t="s">
        <v>31</v>
      </c>
      <c r="B633" s="9" t="s">
        <v>32</v>
      </c>
      <c r="C633" s="10">
        <v>1.2</v>
      </c>
      <c r="D633" s="10">
        <v>1.2</v>
      </c>
      <c r="E633" s="10">
        <v>0.1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0.1</v>
      </c>
      <c r="L633" s="10">
        <f t="shared" si="55"/>
        <v>1.2</v>
      </c>
      <c r="M633" s="10">
        <f t="shared" si="56"/>
        <v>0</v>
      </c>
      <c r="N633" s="10">
        <f t="shared" si="57"/>
        <v>1.2</v>
      </c>
      <c r="O633" s="10">
        <f t="shared" si="58"/>
        <v>0.1</v>
      </c>
      <c r="P633" s="10">
        <f t="shared" si="59"/>
        <v>0</v>
      </c>
    </row>
    <row r="634" spans="1:16">
      <c r="A634" s="8" t="s">
        <v>37</v>
      </c>
      <c r="B634" s="9" t="s">
        <v>38</v>
      </c>
      <c r="C634" s="10">
        <v>1.3360000000000001</v>
      </c>
      <c r="D634" s="10">
        <v>1.3360000000000001</v>
      </c>
      <c r="E634" s="10">
        <v>0.111</v>
      </c>
      <c r="F634" s="10">
        <v>8.4769999999999998E-2</v>
      </c>
      <c r="G634" s="10">
        <v>0</v>
      </c>
      <c r="H634" s="10">
        <v>0</v>
      </c>
      <c r="I634" s="10">
        <v>8.4769999999999998E-2</v>
      </c>
      <c r="J634" s="10">
        <v>8.4769999999999998E-2</v>
      </c>
      <c r="K634" s="10">
        <f t="shared" si="54"/>
        <v>2.6230000000000003E-2</v>
      </c>
      <c r="L634" s="10">
        <f t="shared" si="55"/>
        <v>1.2512300000000001</v>
      </c>
      <c r="M634" s="10">
        <f t="shared" si="56"/>
        <v>76.369369369369366</v>
      </c>
      <c r="N634" s="10">
        <f t="shared" si="57"/>
        <v>1.3360000000000001</v>
      </c>
      <c r="O634" s="10">
        <f t="shared" si="58"/>
        <v>0.111</v>
      </c>
      <c r="P634" s="10">
        <f t="shared" si="59"/>
        <v>0</v>
      </c>
    </row>
    <row r="635" spans="1:16">
      <c r="A635" s="8" t="s">
        <v>39</v>
      </c>
      <c r="B635" s="9" t="s">
        <v>40</v>
      </c>
      <c r="C635" s="10">
        <v>40.064</v>
      </c>
      <c r="D635" s="10">
        <v>40.064</v>
      </c>
      <c r="E635" s="10">
        <v>6.6770000000000005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6.6770000000000005</v>
      </c>
      <c r="L635" s="10">
        <f t="shared" si="55"/>
        <v>40.064</v>
      </c>
      <c r="M635" s="10">
        <f t="shared" si="56"/>
        <v>0</v>
      </c>
      <c r="N635" s="10">
        <f t="shared" si="57"/>
        <v>40.064</v>
      </c>
      <c r="O635" s="10">
        <f t="shared" si="58"/>
        <v>6.6770000000000005</v>
      </c>
      <c r="P635" s="10">
        <f t="shared" si="59"/>
        <v>0</v>
      </c>
    </row>
    <row r="636" spans="1:16" ht="25.5">
      <c r="A636" s="5" t="s">
        <v>307</v>
      </c>
      <c r="B636" s="6" t="s">
        <v>208</v>
      </c>
      <c r="C636" s="7">
        <v>670.9</v>
      </c>
      <c r="D636" s="7">
        <v>687.97199999999998</v>
      </c>
      <c r="E636" s="7">
        <v>24.257999999999999</v>
      </c>
      <c r="F636" s="7">
        <v>7.4605300000000003</v>
      </c>
      <c r="G636" s="7">
        <v>0</v>
      </c>
      <c r="H636" s="7">
        <v>6.93377</v>
      </c>
      <c r="I636" s="7">
        <v>0.52676000000000001</v>
      </c>
      <c r="J636" s="7">
        <v>0.52676000000000001</v>
      </c>
      <c r="K636" s="7">
        <f t="shared" si="54"/>
        <v>16.797469999999997</v>
      </c>
      <c r="L636" s="7">
        <f t="shared" si="55"/>
        <v>680.51147000000003</v>
      </c>
      <c r="M636" s="7">
        <f t="shared" si="56"/>
        <v>30.754926209910131</v>
      </c>
      <c r="N636" s="7">
        <f t="shared" si="57"/>
        <v>681.03823</v>
      </c>
      <c r="O636" s="7">
        <f t="shared" si="58"/>
        <v>17.32423</v>
      </c>
      <c r="P636" s="7">
        <f t="shared" si="59"/>
        <v>28.583436392118067</v>
      </c>
    </row>
    <row r="637" spans="1:16">
      <c r="A637" s="8" t="s">
        <v>23</v>
      </c>
      <c r="B637" s="9" t="s">
        <v>24</v>
      </c>
      <c r="C637" s="10">
        <v>184.8</v>
      </c>
      <c r="D637" s="10">
        <v>198.79300000000001</v>
      </c>
      <c r="E637" s="10">
        <v>15.4</v>
      </c>
      <c r="F637" s="10">
        <v>6.39588</v>
      </c>
      <c r="G637" s="10">
        <v>0</v>
      </c>
      <c r="H637" s="10">
        <v>6.39588</v>
      </c>
      <c r="I637" s="10">
        <v>0</v>
      </c>
      <c r="J637" s="10">
        <v>0</v>
      </c>
      <c r="K637" s="10">
        <f t="shared" si="54"/>
        <v>9.0041200000000003</v>
      </c>
      <c r="L637" s="10">
        <f t="shared" si="55"/>
        <v>192.39712</v>
      </c>
      <c r="M637" s="10">
        <f t="shared" si="56"/>
        <v>41.531688311688306</v>
      </c>
      <c r="N637" s="10">
        <f t="shared" si="57"/>
        <v>192.39712</v>
      </c>
      <c r="O637" s="10">
        <f t="shared" si="58"/>
        <v>9.0041200000000003</v>
      </c>
      <c r="P637" s="10">
        <f t="shared" si="59"/>
        <v>41.531688311688306</v>
      </c>
    </row>
    <row r="638" spans="1:16">
      <c r="A638" s="8" t="s">
        <v>25</v>
      </c>
      <c r="B638" s="9" t="s">
        <v>26</v>
      </c>
      <c r="C638" s="10">
        <v>40.655999999999999</v>
      </c>
      <c r="D638" s="10">
        <v>43.734999999999999</v>
      </c>
      <c r="E638" s="10">
        <v>3.3879999999999999</v>
      </c>
      <c r="F638" s="10">
        <v>0.53788999999999998</v>
      </c>
      <c r="G638" s="10">
        <v>0</v>
      </c>
      <c r="H638" s="10">
        <v>0.53788999999999998</v>
      </c>
      <c r="I638" s="10">
        <v>0</v>
      </c>
      <c r="J638" s="10">
        <v>0</v>
      </c>
      <c r="K638" s="10">
        <f t="shared" si="54"/>
        <v>2.8501099999999999</v>
      </c>
      <c r="L638" s="10">
        <f t="shared" si="55"/>
        <v>43.197110000000002</v>
      </c>
      <c r="M638" s="10">
        <f t="shared" si="56"/>
        <v>15.87632821723731</v>
      </c>
      <c r="N638" s="10">
        <f t="shared" si="57"/>
        <v>43.197110000000002</v>
      </c>
      <c r="O638" s="10">
        <f t="shared" si="58"/>
        <v>2.8501099999999999</v>
      </c>
      <c r="P638" s="10">
        <f t="shared" si="59"/>
        <v>15.87632821723731</v>
      </c>
    </row>
    <row r="639" spans="1:16">
      <c r="A639" s="8" t="s">
        <v>27</v>
      </c>
      <c r="B639" s="9" t="s">
        <v>28</v>
      </c>
      <c r="C639" s="10">
        <v>168.779</v>
      </c>
      <c r="D639" s="10">
        <v>205.44300000000001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205.44300000000001</v>
      </c>
      <c r="M639" s="10">
        <f t="shared" si="56"/>
        <v>0</v>
      </c>
      <c r="N639" s="10">
        <f t="shared" si="57"/>
        <v>205.44300000000001</v>
      </c>
      <c r="O639" s="10">
        <f t="shared" si="58"/>
        <v>0</v>
      </c>
      <c r="P639" s="10">
        <f t="shared" si="59"/>
        <v>0</v>
      </c>
    </row>
    <row r="640" spans="1:16">
      <c r="A640" s="8" t="s">
        <v>29</v>
      </c>
      <c r="B640" s="9" t="s">
        <v>30</v>
      </c>
      <c r="C640" s="10">
        <v>234.66499999999999</v>
      </c>
      <c r="D640" s="10">
        <v>198.001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198.001</v>
      </c>
      <c r="M640" s="10">
        <f t="shared" si="56"/>
        <v>0</v>
      </c>
      <c r="N640" s="10">
        <f t="shared" si="57"/>
        <v>198.001</v>
      </c>
      <c r="O640" s="10">
        <f t="shared" si="58"/>
        <v>0</v>
      </c>
      <c r="P640" s="10">
        <f t="shared" si="59"/>
        <v>0</v>
      </c>
    </row>
    <row r="641" spans="1:16">
      <c r="A641" s="8" t="s">
        <v>31</v>
      </c>
      <c r="B641" s="9" t="s">
        <v>32</v>
      </c>
      <c r="C641" s="10">
        <v>1.8</v>
      </c>
      <c r="D641" s="10">
        <v>1.8</v>
      </c>
      <c r="E641" s="10">
        <v>0.15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0.15</v>
      </c>
      <c r="L641" s="10">
        <f t="shared" si="55"/>
        <v>1.8</v>
      </c>
      <c r="M641" s="10">
        <f t="shared" si="56"/>
        <v>0</v>
      </c>
      <c r="N641" s="10">
        <f t="shared" si="57"/>
        <v>1.8</v>
      </c>
      <c r="O641" s="10">
        <f t="shared" si="58"/>
        <v>0.15</v>
      </c>
      <c r="P641" s="10">
        <f t="shared" si="59"/>
        <v>0</v>
      </c>
    </row>
    <row r="642" spans="1:16">
      <c r="A642" s="8" t="s">
        <v>37</v>
      </c>
      <c r="B642" s="9" t="s">
        <v>38</v>
      </c>
      <c r="C642" s="10">
        <v>16.145</v>
      </c>
      <c r="D642" s="10">
        <v>16.145</v>
      </c>
      <c r="E642" s="10">
        <v>4.1399999999999997</v>
      </c>
      <c r="F642" s="10">
        <v>0.52676000000000001</v>
      </c>
      <c r="G642" s="10">
        <v>0</v>
      </c>
      <c r="H642" s="10">
        <v>0</v>
      </c>
      <c r="I642" s="10">
        <v>0.52676000000000001</v>
      </c>
      <c r="J642" s="10">
        <v>0.52676000000000001</v>
      </c>
      <c r="K642" s="10">
        <f t="shared" si="54"/>
        <v>3.6132399999999998</v>
      </c>
      <c r="L642" s="10">
        <f t="shared" si="55"/>
        <v>15.61824</v>
      </c>
      <c r="M642" s="10">
        <f t="shared" si="56"/>
        <v>12.723671497584544</v>
      </c>
      <c r="N642" s="10">
        <f t="shared" si="57"/>
        <v>16.145</v>
      </c>
      <c r="O642" s="10">
        <f t="shared" si="58"/>
        <v>4.1399999999999997</v>
      </c>
      <c r="P642" s="10">
        <f t="shared" si="59"/>
        <v>0</v>
      </c>
    </row>
    <row r="643" spans="1:16">
      <c r="A643" s="8" t="s">
        <v>39</v>
      </c>
      <c r="B643" s="9" t="s">
        <v>40</v>
      </c>
      <c r="C643" s="10">
        <v>23.855</v>
      </c>
      <c r="D643" s="10">
        <v>23.855</v>
      </c>
      <c r="E643" s="10">
        <v>1.18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1.18</v>
      </c>
      <c r="L643" s="10">
        <f t="shared" si="55"/>
        <v>23.855</v>
      </c>
      <c r="M643" s="10">
        <f t="shared" si="56"/>
        <v>0</v>
      </c>
      <c r="N643" s="10">
        <f t="shared" si="57"/>
        <v>23.855</v>
      </c>
      <c r="O643" s="10">
        <f t="shared" si="58"/>
        <v>1.18</v>
      </c>
      <c r="P643" s="10">
        <f t="shared" si="59"/>
        <v>0</v>
      </c>
    </row>
    <row r="644" spans="1:16">
      <c r="A644" s="8" t="s">
        <v>43</v>
      </c>
      <c r="B644" s="9" t="s">
        <v>44</v>
      </c>
      <c r="C644" s="10">
        <v>0.2</v>
      </c>
      <c r="D644" s="10">
        <v>0.2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0.2</v>
      </c>
      <c r="M644" s="10">
        <f t="shared" si="56"/>
        <v>0</v>
      </c>
      <c r="N644" s="10">
        <f t="shared" si="57"/>
        <v>0.2</v>
      </c>
      <c r="O644" s="10">
        <f t="shared" si="58"/>
        <v>0</v>
      </c>
      <c r="P644" s="10">
        <f t="shared" si="59"/>
        <v>0</v>
      </c>
    </row>
    <row r="645" spans="1:16">
      <c r="A645" s="5" t="s">
        <v>308</v>
      </c>
      <c r="B645" s="6" t="s">
        <v>214</v>
      </c>
      <c r="C645" s="7">
        <v>100</v>
      </c>
      <c r="D645" s="7">
        <v>100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f t="shared" si="54"/>
        <v>0</v>
      </c>
      <c r="L645" s="7">
        <f t="shared" si="55"/>
        <v>100</v>
      </c>
      <c r="M645" s="7">
        <f t="shared" si="56"/>
        <v>0</v>
      </c>
      <c r="N645" s="7">
        <f t="shared" si="57"/>
        <v>100</v>
      </c>
      <c r="O645" s="7">
        <f t="shared" si="58"/>
        <v>0</v>
      </c>
      <c r="P645" s="7">
        <f t="shared" si="59"/>
        <v>0</v>
      </c>
    </row>
    <row r="646" spans="1:16">
      <c r="A646" s="8" t="s">
        <v>27</v>
      </c>
      <c r="B646" s="9" t="s">
        <v>28</v>
      </c>
      <c r="C646" s="10">
        <v>0</v>
      </c>
      <c r="D646" s="10">
        <v>7.55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8" si="60">E646-F646</f>
        <v>0</v>
      </c>
      <c r="L646" s="10">
        <f t="shared" ref="L646:L708" si="61">D646-F646</f>
        <v>7.55</v>
      </c>
      <c r="M646" s="10">
        <f t="shared" ref="M646:M708" si="62">IF(E646=0,0,(F646/E646)*100)</f>
        <v>0</v>
      </c>
      <c r="N646" s="10">
        <f t="shared" ref="N646:N708" si="63">D646-H646</f>
        <v>7.55</v>
      </c>
      <c r="O646" s="10">
        <f t="shared" ref="O646:O708" si="64">E646-H646</f>
        <v>0</v>
      </c>
      <c r="P646" s="10">
        <f t="shared" ref="P646:P708" si="65">IF(E646=0,0,(H646/E646)*100)</f>
        <v>0</v>
      </c>
    </row>
    <row r="647" spans="1:16">
      <c r="A647" s="8" t="s">
        <v>29</v>
      </c>
      <c r="B647" s="9" t="s">
        <v>30</v>
      </c>
      <c r="C647" s="10">
        <v>100</v>
      </c>
      <c r="D647" s="10">
        <v>92.45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0</v>
      </c>
      <c r="L647" s="10">
        <f t="shared" si="61"/>
        <v>92.45</v>
      </c>
      <c r="M647" s="10">
        <f t="shared" si="62"/>
        <v>0</v>
      </c>
      <c r="N647" s="10">
        <f t="shared" si="63"/>
        <v>92.45</v>
      </c>
      <c r="O647" s="10">
        <f t="shared" si="64"/>
        <v>0</v>
      </c>
      <c r="P647" s="10">
        <f t="shared" si="65"/>
        <v>0</v>
      </c>
    </row>
    <row r="648" spans="1:16">
      <c r="A648" s="5" t="s">
        <v>309</v>
      </c>
      <c r="B648" s="6" t="s">
        <v>216</v>
      </c>
      <c r="C648" s="7">
        <v>357.59199999999998</v>
      </c>
      <c r="D648" s="7">
        <v>326.88200000000001</v>
      </c>
      <c r="E648" s="7">
        <v>25.516000000000002</v>
      </c>
      <c r="F648" s="7">
        <v>30.550470000000004</v>
      </c>
      <c r="G648" s="7">
        <v>0</v>
      </c>
      <c r="H648" s="7">
        <v>15.692080000000001</v>
      </c>
      <c r="I648" s="7">
        <v>14.85839</v>
      </c>
      <c r="J648" s="7">
        <v>14.85839</v>
      </c>
      <c r="K648" s="7">
        <f t="shared" si="60"/>
        <v>-5.0344700000000024</v>
      </c>
      <c r="L648" s="7">
        <f t="shared" si="61"/>
        <v>296.33152999999999</v>
      </c>
      <c r="M648" s="7">
        <f t="shared" si="62"/>
        <v>119.7306395986832</v>
      </c>
      <c r="N648" s="7">
        <f t="shared" si="63"/>
        <v>311.18992000000003</v>
      </c>
      <c r="O648" s="7">
        <f t="shared" si="64"/>
        <v>9.8239200000000011</v>
      </c>
      <c r="P648" s="7">
        <f t="shared" si="65"/>
        <v>61.498981031509636</v>
      </c>
    </row>
    <row r="649" spans="1:16">
      <c r="A649" s="8" t="s">
        <v>27</v>
      </c>
      <c r="B649" s="9" t="s">
        <v>28</v>
      </c>
      <c r="C649" s="10">
        <v>50</v>
      </c>
      <c r="D649" s="10">
        <v>55.206000000000003</v>
      </c>
      <c r="E649" s="10">
        <v>0</v>
      </c>
      <c r="F649" s="10">
        <v>12.136000000000001</v>
      </c>
      <c r="G649" s="10">
        <v>0</v>
      </c>
      <c r="H649" s="10">
        <v>12.136000000000001</v>
      </c>
      <c r="I649" s="10">
        <v>0</v>
      </c>
      <c r="J649" s="10">
        <v>0</v>
      </c>
      <c r="K649" s="10">
        <f t="shared" si="60"/>
        <v>-12.136000000000001</v>
      </c>
      <c r="L649" s="10">
        <f t="shared" si="61"/>
        <v>43.07</v>
      </c>
      <c r="M649" s="10">
        <f t="shared" si="62"/>
        <v>0</v>
      </c>
      <c r="N649" s="10">
        <f t="shared" si="63"/>
        <v>43.07</v>
      </c>
      <c r="O649" s="10">
        <f t="shared" si="64"/>
        <v>-12.136000000000001</v>
      </c>
      <c r="P649" s="10">
        <f t="shared" si="65"/>
        <v>0</v>
      </c>
    </row>
    <row r="650" spans="1:16">
      <c r="A650" s="8" t="s">
        <v>29</v>
      </c>
      <c r="B650" s="9" t="s">
        <v>30</v>
      </c>
      <c r="C650" s="10">
        <v>155</v>
      </c>
      <c r="D650" s="10">
        <v>93.31</v>
      </c>
      <c r="E650" s="10">
        <v>11.159000000000001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11.159000000000001</v>
      </c>
      <c r="L650" s="10">
        <f t="shared" si="61"/>
        <v>93.31</v>
      </c>
      <c r="M650" s="10">
        <f t="shared" si="62"/>
        <v>0</v>
      </c>
      <c r="N650" s="10">
        <f t="shared" si="63"/>
        <v>93.31</v>
      </c>
      <c r="O650" s="10">
        <f t="shared" si="64"/>
        <v>11.159000000000001</v>
      </c>
      <c r="P650" s="10">
        <f t="shared" si="65"/>
        <v>0</v>
      </c>
    </row>
    <row r="651" spans="1:16">
      <c r="A651" s="8" t="s">
        <v>37</v>
      </c>
      <c r="B651" s="9" t="s">
        <v>38</v>
      </c>
      <c r="C651" s="10">
        <v>152.59200000000001</v>
      </c>
      <c r="D651" s="10">
        <v>149.57500000000002</v>
      </c>
      <c r="E651" s="10">
        <v>9.5750000000000011</v>
      </c>
      <c r="F651" s="10">
        <v>14.85839</v>
      </c>
      <c r="G651" s="10">
        <v>0</v>
      </c>
      <c r="H651" s="10">
        <v>0</v>
      </c>
      <c r="I651" s="10">
        <v>14.85839</v>
      </c>
      <c r="J651" s="10">
        <v>14.85839</v>
      </c>
      <c r="K651" s="10">
        <f t="shared" si="60"/>
        <v>-5.2833899999999989</v>
      </c>
      <c r="L651" s="10">
        <f t="shared" si="61"/>
        <v>134.71661</v>
      </c>
      <c r="M651" s="10">
        <f t="shared" si="62"/>
        <v>155.17900783289815</v>
      </c>
      <c r="N651" s="10">
        <f t="shared" si="63"/>
        <v>149.57500000000002</v>
      </c>
      <c r="O651" s="10">
        <f t="shared" si="64"/>
        <v>9.5750000000000011</v>
      </c>
      <c r="P651" s="10">
        <f t="shared" si="65"/>
        <v>0</v>
      </c>
    </row>
    <row r="652" spans="1:16">
      <c r="A652" s="8" t="s">
        <v>82</v>
      </c>
      <c r="B652" s="9" t="s">
        <v>83</v>
      </c>
      <c r="C652" s="10">
        <v>0</v>
      </c>
      <c r="D652" s="10">
        <v>28.791</v>
      </c>
      <c r="E652" s="10">
        <v>4.782</v>
      </c>
      <c r="F652" s="10">
        <v>3.5560800000000001</v>
      </c>
      <c r="G652" s="10">
        <v>0</v>
      </c>
      <c r="H652" s="10">
        <v>3.5560800000000001</v>
      </c>
      <c r="I652" s="10">
        <v>0</v>
      </c>
      <c r="J652" s="10">
        <v>0</v>
      </c>
      <c r="K652" s="10">
        <f t="shared" si="60"/>
        <v>1.2259199999999999</v>
      </c>
      <c r="L652" s="10">
        <f t="shared" si="61"/>
        <v>25.234919999999999</v>
      </c>
      <c r="M652" s="10">
        <f t="shared" si="62"/>
        <v>74.363864491844424</v>
      </c>
      <c r="N652" s="10">
        <f t="shared" si="63"/>
        <v>25.234919999999999</v>
      </c>
      <c r="O652" s="10">
        <f t="shared" si="64"/>
        <v>1.2259199999999999</v>
      </c>
      <c r="P652" s="10">
        <f t="shared" si="65"/>
        <v>74.363864491844424</v>
      </c>
    </row>
    <row r="653" spans="1:16" ht="25.5">
      <c r="A653" s="5" t="s">
        <v>310</v>
      </c>
      <c r="B653" s="6" t="s">
        <v>298</v>
      </c>
      <c r="C653" s="7">
        <v>2000</v>
      </c>
      <c r="D653" s="7">
        <v>2000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f t="shared" si="60"/>
        <v>0</v>
      </c>
      <c r="L653" s="7">
        <f t="shared" si="61"/>
        <v>2000</v>
      </c>
      <c r="M653" s="7">
        <f t="shared" si="62"/>
        <v>0</v>
      </c>
      <c r="N653" s="7">
        <f t="shared" si="63"/>
        <v>2000</v>
      </c>
      <c r="O653" s="7">
        <f t="shared" si="64"/>
        <v>0</v>
      </c>
      <c r="P653" s="7">
        <f t="shared" si="65"/>
        <v>0</v>
      </c>
    </row>
    <row r="654" spans="1:16">
      <c r="A654" s="8" t="s">
        <v>29</v>
      </c>
      <c r="B654" s="9" t="s">
        <v>30</v>
      </c>
      <c r="C654" s="10">
        <v>0</v>
      </c>
      <c r="D654" s="10">
        <v>2000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0</v>
      </c>
      <c r="L654" s="10">
        <f t="shared" si="61"/>
        <v>2000</v>
      </c>
      <c r="M654" s="10">
        <f t="shared" si="62"/>
        <v>0</v>
      </c>
      <c r="N654" s="10">
        <f t="shared" si="63"/>
        <v>2000</v>
      </c>
      <c r="O654" s="10">
        <f t="shared" si="64"/>
        <v>0</v>
      </c>
      <c r="P654" s="10">
        <f t="shared" si="65"/>
        <v>0</v>
      </c>
    </row>
    <row r="655" spans="1:16" ht="25.5">
      <c r="A655" s="8" t="s">
        <v>55</v>
      </c>
      <c r="B655" s="9" t="s">
        <v>56</v>
      </c>
      <c r="C655" s="10">
        <v>2000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0</v>
      </c>
      <c r="L655" s="10">
        <f t="shared" si="61"/>
        <v>0</v>
      </c>
      <c r="M655" s="10">
        <f t="shared" si="62"/>
        <v>0</v>
      </c>
      <c r="N655" s="10">
        <f t="shared" si="63"/>
        <v>0</v>
      </c>
      <c r="O655" s="10">
        <f t="shared" si="64"/>
        <v>0</v>
      </c>
      <c r="P655" s="10">
        <f t="shared" si="65"/>
        <v>0</v>
      </c>
    </row>
    <row r="656" spans="1:16" ht="25.5">
      <c r="A656" s="5" t="s">
        <v>311</v>
      </c>
      <c r="B656" s="6" t="s">
        <v>312</v>
      </c>
      <c r="C656" s="7">
        <v>8892.5130000000008</v>
      </c>
      <c r="D656" s="7">
        <v>8625.0501200000017</v>
      </c>
      <c r="E656" s="7">
        <v>427.88599999999997</v>
      </c>
      <c r="F656" s="7">
        <v>344.20391000000001</v>
      </c>
      <c r="G656" s="7">
        <v>0</v>
      </c>
      <c r="H656" s="7">
        <v>250.46804000000003</v>
      </c>
      <c r="I656" s="7">
        <v>195.87252000000001</v>
      </c>
      <c r="J656" s="7">
        <v>398.66045000000003</v>
      </c>
      <c r="K656" s="7">
        <f t="shared" si="60"/>
        <v>83.68208999999996</v>
      </c>
      <c r="L656" s="7">
        <f t="shared" si="61"/>
        <v>8280.8462100000015</v>
      </c>
      <c r="M656" s="7">
        <f t="shared" si="62"/>
        <v>80.442900679152856</v>
      </c>
      <c r="N656" s="7">
        <f t="shared" si="63"/>
        <v>8374.582080000002</v>
      </c>
      <c r="O656" s="7">
        <f t="shared" si="64"/>
        <v>177.41795999999994</v>
      </c>
      <c r="P656" s="7">
        <f t="shared" si="65"/>
        <v>58.536161500960546</v>
      </c>
    </row>
    <row r="657" spans="1:16" ht="38.25">
      <c r="A657" s="5" t="s">
        <v>313</v>
      </c>
      <c r="B657" s="6" t="s">
        <v>46</v>
      </c>
      <c r="C657" s="7">
        <v>3108.922</v>
      </c>
      <c r="D657" s="7">
        <v>3216.8720000000008</v>
      </c>
      <c r="E657" s="7">
        <v>214.78700000000001</v>
      </c>
      <c r="F657" s="7">
        <v>65.618859999999998</v>
      </c>
      <c r="G657" s="7">
        <v>0</v>
      </c>
      <c r="H657" s="7">
        <v>127.44734000000001</v>
      </c>
      <c r="I657" s="7">
        <v>0</v>
      </c>
      <c r="J657" s="7">
        <v>160.93792999999999</v>
      </c>
      <c r="K657" s="7">
        <f t="shared" si="60"/>
        <v>149.16813999999999</v>
      </c>
      <c r="L657" s="7">
        <f t="shared" si="61"/>
        <v>3151.2531400000007</v>
      </c>
      <c r="M657" s="7">
        <f t="shared" si="62"/>
        <v>30.550666474227956</v>
      </c>
      <c r="N657" s="7">
        <f t="shared" si="63"/>
        <v>3089.4246600000006</v>
      </c>
      <c r="O657" s="7">
        <f t="shared" si="64"/>
        <v>87.339659999999995</v>
      </c>
      <c r="P657" s="7">
        <f t="shared" si="65"/>
        <v>59.336617206814203</v>
      </c>
    </row>
    <row r="658" spans="1:16">
      <c r="A658" s="8" t="s">
        <v>23</v>
      </c>
      <c r="B658" s="9" t="s">
        <v>24</v>
      </c>
      <c r="C658" s="10">
        <v>2345.2980000000002</v>
      </c>
      <c r="D658" s="10">
        <v>2434.5790000000002</v>
      </c>
      <c r="E658" s="10">
        <v>159.83799999999999</v>
      </c>
      <c r="F658" s="10">
        <v>0</v>
      </c>
      <c r="G658" s="10">
        <v>0</v>
      </c>
      <c r="H658" s="10">
        <v>50.5</v>
      </c>
      <c r="I658" s="10">
        <v>0</v>
      </c>
      <c r="J658" s="10">
        <v>131.35283999999999</v>
      </c>
      <c r="K658" s="10">
        <f t="shared" si="60"/>
        <v>159.83799999999999</v>
      </c>
      <c r="L658" s="10">
        <f t="shared" si="61"/>
        <v>2434.5790000000002</v>
      </c>
      <c r="M658" s="10">
        <f t="shared" si="62"/>
        <v>0</v>
      </c>
      <c r="N658" s="10">
        <f t="shared" si="63"/>
        <v>2384.0790000000002</v>
      </c>
      <c r="O658" s="10">
        <f t="shared" si="64"/>
        <v>109.33799999999999</v>
      </c>
      <c r="P658" s="10">
        <f t="shared" si="65"/>
        <v>31.594489420538295</v>
      </c>
    </row>
    <row r="659" spans="1:16">
      <c r="A659" s="8" t="s">
        <v>25</v>
      </c>
      <c r="B659" s="9" t="s">
        <v>26</v>
      </c>
      <c r="C659" s="10">
        <v>515.96600000000001</v>
      </c>
      <c r="D659" s="10">
        <v>535.69000000000005</v>
      </c>
      <c r="E659" s="10">
        <v>34.19</v>
      </c>
      <c r="F659" s="10">
        <v>0</v>
      </c>
      <c r="G659" s="10">
        <v>0</v>
      </c>
      <c r="H659" s="10">
        <v>11.1</v>
      </c>
      <c r="I659" s="10">
        <v>0</v>
      </c>
      <c r="J659" s="10">
        <v>29.585090000000001</v>
      </c>
      <c r="K659" s="10">
        <f t="shared" si="60"/>
        <v>34.19</v>
      </c>
      <c r="L659" s="10">
        <f t="shared" si="61"/>
        <v>535.69000000000005</v>
      </c>
      <c r="M659" s="10">
        <f t="shared" si="62"/>
        <v>0</v>
      </c>
      <c r="N659" s="10">
        <f t="shared" si="63"/>
        <v>524.59</v>
      </c>
      <c r="O659" s="10">
        <f t="shared" si="64"/>
        <v>23.089999999999996</v>
      </c>
      <c r="P659" s="10">
        <f t="shared" si="65"/>
        <v>32.465633226089501</v>
      </c>
    </row>
    <row r="660" spans="1:16">
      <c r="A660" s="8" t="s">
        <v>27</v>
      </c>
      <c r="B660" s="9" t="s">
        <v>28</v>
      </c>
      <c r="C660" s="10">
        <v>74.108000000000004</v>
      </c>
      <c r="D660" s="10">
        <v>92.366</v>
      </c>
      <c r="E660" s="10">
        <v>6.1080000000000005</v>
      </c>
      <c r="F660" s="10">
        <v>27.736499999999999</v>
      </c>
      <c r="G660" s="10">
        <v>0</v>
      </c>
      <c r="H660" s="10">
        <v>27.736499999999999</v>
      </c>
      <c r="I660" s="10">
        <v>0</v>
      </c>
      <c r="J660" s="10">
        <v>0</v>
      </c>
      <c r="K660" s="10">
        <f t="shared" si="60"/>
        <v>-21.628499999999999</v>
      </c>
      <c r="L660" s="10">
        <f t="shared" si="61"/>
        <v>64.629500000000007</v>
      </c>
      <c r="M660" s="10">
        <f t="shared" si="62"/>
        <v>454.10117878192528</v>
      </c>
      <c r="N660" s="10">
        <f t="shared" si="63"/>
        <v>64.629500000000007</v>
      </c>
      <c r="O660" s="10">
        <f t="shared" si="64"/>
        <v>-21.628499999999999</v>
      </c>
      <c r="P660" s="10">
        <f t="shared" si="65"/>
        <v>454.10117878192528</v>
      </c>
    </row>
    <row r="661" spans="1:16">
      <c r="A661" s="8" t="s">
        <v>29</v>
      </c>
      <c r="B661" s="9" t="s">
        <v>30</v>
      </c>
      <c r="C661" s="10">
        <v>143.02000000000001</v>
      </c>
      <c r="D661" s="10">
        <v>117.149</v>
      </c>
      <c r="E661" s="10">
        <v>12.52</v>
      </c>
      <c r="F661" s="10">
        <v>31.467099999999999</v>
      </c>
      <c r="G661" s="10">
        <v>0</v>
      </c>
      <c r="H661" s="10">
        <v>31.695580000000003</v>
      </c>
      <c r="I661" s="10">
        <v>0</v>
      </c>
      <c r="J661" s="10">
        <v>0</v>
      </c>
      <c r="K661" s="10">
        <f t="shared" si="60"/>
        <v>-18.947099999999999</v>
      </c>
      <c r="L661" s="10">
        <f t="shared" si="61"/>
        <v>85.681899999999999</v>
      </c>
      <c r="M661" s="10">
        <f t="shared" si="62"/>
        <v>251.33466453674123</v>
      </c>
      <c r="N661" s="10">
        <f t="shared" si="63"/>
        <v>85.453419999999994</v>
      </c>
      <c r="O661" s="10">
        <f t="shared" si="64"/>
        <v>-19.175580000000004</v>
      </c>
      <c r="P661" s="10">
        <f t="shared" si="65"/>
        <v>253.15958466453679</v>
      </c>
    </row>
    <row r="662" spans="1:16">
      <c r="A662" s="8" t="s">
        <v>31</v>
      </c>
      <c r="B662" s="9" t="s">
        <v>32</v>
      </c>
      <c r="C662" s="10">
        <v>5.25</v>
      </c>
      <c r="D662" s="10">
        <v>5.25</v>
      </c>
      <c r="E662" s="10">
        <v>0.45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0.45</v>
      </c>
      <c r="L662" s="10">
        <f t="shared" si="61"/>
        <v>5.25</v>
      </c>
      <c r="M662" s="10">
        <f t="shared" si="62"/>
        <v>0</v>
      </c>
      <c r="N662" s="10">
        <f t="shared" si="63"/>
        <v>5.25</v>
      </c>
      <c r="O662" s="10">
        <f t="shared" si="64"/>
        <v>0.45</v>
      </c>
      <c r="P662" s="10">
        <f t="shared" si="65"/>
        <v>0</v>
      </c>
    </row>
    <row r="663" spans="1:16">
      <c r="A663" s="8" t="s">
        <v>33</v>
      </c>
      <c r="B663" s="9" t="s">
        <v>34</v>
      </c>
      <c r="C663" s="10">
        <v>16.689</v>
      </c>
      <c r="D663" s="10">
        <v>20.302</v>
      </c>
      <c r="E663" s="10">
        <v>0.88900000000000001</v>
      </c>
      <c r="F663" s="10">
        <v>5.8471000000000002</v>
      </c>
      <c r="G663" s="10">
        <v>0</v>
      </c>
      <c r="H663" s="10">
        <v>5.8471000000000002</v>
      </c>
      <c r="I663" s="10">
        <v>0</v>
      </c>
      <c r="J663" s="10">
        <v>0</v>
      </c>
      <c r="K663" s="10">
        <f t="shared" si="60"/>
        <v>-4.9581</v>
      </c>
      <c r="L663" s="10">
        <f t="shared" si="61"/>
        <v>14.454899999999999</v>
      </c>
      <c r="M663" s="10">
        <f t="shared" si="62"/>
        <v>657.71653543307082</v>
      </c>
      <c r="N663" s="10">
        <f t="shared" si="63"/>
        <v>14.454899999999999</v>
      </c>
      <c r="O663" s="10">
        <f t="shared" si="64"/>
        <v>-4.9581</v>
      </c>
      <c r="P663" s="10">
        <f t="shared" si="65"/>
        <v>657.71653543307082</v>
      </c>
    </row>
    <row r="664" spans="1:16">
      <c r="A664" s="8" t="s">
        <v>35</v>
      </c>
      <c r="B664" s="9" t="s">
        <v>36</v>
      </c>
      <c r="C664" s="10">
        <v>0.70799999999999996</v>
      </c>
      <c r="D664" s="10">
        <v>1.1080000000000001</v>
      </c>
      <c r="E664" s="10">
        <v>0</v>
      </c>
      <c r="F664" s="10">
        <v>5.9380000000000002E-2</v>
      </c>
      <c r="G664" s="10">
        <v>0</v>
      </c>
      <c r="H664" s="10">
        <v>5.9380000000000002E-2</v>
      </c>
      <c r="I664" s="10">
        <v>0</v>
      </c>
      <c r="J664" s="10">
        <v>0</v>
      </c>
      <c r="K664" s="10">
        <f t="shared" si="60"/>
        <v>-5.9380000000000002E-2</v>
      </c>
      <c r="L664" s="10">
        <f t="shared" si="61"/>
        <v>1.0486200000000001</v>
      </c>
      <c r="M664" s="10">
        <f t="shared" si="62"/>
        <v>0</v>
      </c>
      <c r="N664" s="10">
        <f t="shared" si="63"/>
        <v>1.0486200000000001</v>
      </c>
      <c r="O664" s="10">
        <f t="shared" si="64"/>
        <v>-5.9380000000000002E-2</v>
      </c>
      <c r="P664" s="10">
        <f t="shared" si="65"/>
        <v>0</v>
      </c>
    </row>
    <row r="665" spans="1:16">
      <c r="A665" s="8" t="s">
        <v>37</v>
      </c>
      <c r="B665" s="9" t="s">
        <v>38</v>
      </c>
      <c r="C665" s="10">
        <v>7.883</v>
      </c>
      <c r="D665" s="10">
        <v>7.4830000000000005</v>
      </c>
      <c r="E665" s="10">
        <v>0.79200000000000004</v>
      </c>
      <c r="F665" s="10">
        <v>0.50878000000000001</v>
      </c>
      <c r="G665" s="10">
        <v>0</v>
      </c>
      <c r="H665" s="10">
        <v>0.50878000000000001</v>
      </c>
      <c r="I665" s="10">
        <v>0</v>
      </c>
      <c r="J665" s="10">
        <v>0</v>
      </c>
      <c r="K665" s="10">
        <f t="shared" si="60"/>
        <v>0.28322000000000003</v>
      </c>
      <c r="L665" s="10">
        <f t="shared" si="61"/>
        <v>6.9742200000000008</v>
      </c>
      <c r="M665" s="10">
        <f t="shared" si="62"/>
        <v>64.23989898989899</v>
      </c>
      <c r="N665" s="10">
        <f t="shared" si="63"/>
        <v>6.9742200000000008</v>
      </c>
      <c r="O665" s="10">
        <f t="shared" si="64"/>
        <v>0.28322000000000003</v>
      </c>
      <c r="P665" s="10">
        <f t="shared" si="65"/>
        <v>64.23989898989899</v>
      </c>
    </row>
    <row r="666" spans="1:16" ht="25.5">
      <c r="A666" s="8" t="s">
        <v>41</v>
      </c>
      <c r="B666" s="9" t="s">
        <v>42</v>
      </c>
      <c r="C666" s="10">
        <v>0</v>
      </c>
      <c r="D666" s="10">
        <v>2.9449999999999998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0</v>
      </c>
      <c r="L666" s="10">
        <f t="shared" si="61"/>
        <v>2.9449999999999998</v>
      </c>
      <c r="M666" s="10">
        <f t="shared" si="62"/>
        <v>0</v>
      </c>
      <c r="N666" s="10">
        <f t="shared" si="63"/>
        <v>2.9449999999999998</v>
      </c>
      <c r="O666" s="10">
        <f t="shared" si="64"/>
        <v>0</v>
      </c>
      <c r="P666" s="10">
        <f t="shared" si="65"/>
        <v>0</v>
      </c>
    </row>
    <row r="667" spans="1:16" ht="25.5">
      <c r="A667" s="5" t="s">
        <v>314</v>
      </c>
      <c r="B667" s="6" t="s">
        <v>126</v>
      </c>
      <c r="C667" s="7">
        <v>2099.8510000000001</v>
      </c>
      <c r="D667" s="7">
        <v>1979.8510000000001</v>
      </c>
      <c r="E667" s="7">
        <v>48.492000000000004</v>
      </c>
      <c r="F667" s="7">
        <v>85.838030000000003</v>
      </c>
      <c r="G667" s="7">
        <v>0</v>
      </c>
      <c r="H667" s="7">
        <v>41.437719999999999</v>
      </c>
      <c r="I667" s="7">
        <v>61.643480000000004</v>
      </c>
      <c r="J667" s="7">
        <v>61.643480000000004</v>
      </c>
      <c r="K667" s="7">
        <f t="shared" si="60"/>
        <v>-37.346029999999999</v>
      </c>
      <c r="L667" s="7">
        <f t="shared" si="61"/>
        <v>1894.0129700000002</v>
      </c>
      <c r="M667" s="7">
        <f t="shared" si="62"/>
        <v>177.01482718798977</v>
      </c>
      <c r="N667" s="7">
        <f t="shared" si="63"/>
        <v>1938.4132800000002</v>
      </c>
      <c r="O667" s="7">
        <f t="shared" si="64"/>
        <v>7.0542800000000057</v>
      </c>
      <c r="P667" s="7">
        <f t="shared" si="65"/>
        <v>85.452693227748895</v>
      </c>
    </row>
    <row r="668" spans="1:16" ht="25.5">
      <c r="A668" s="8" t="s">
        <v>55</v>
      </c>
      <c r="B668" s="9" t="s">
        <v>56</v>
      </c>
      <c r="C668" s="10">
        <v>2099.8510000000001</v>
      </c>
      <c r="D668" s="10">
        <v>1979.8510000000001</v>
      </c>
      <c r="E668" s="10">
        <v>48.492000000000004</v>
      </c>
      <c r="F668" s="10">
        <v>85.838030000000003</v>
      </c>
      <c r="G668" s="10">
        <v>0</v>
      </c>
      <c r="H668" s="10">
        <v>41.437719999999999</v>
      </c>
      <c r="I668" s="10">
        <v>61.643480000000004</v>
      </c>
      <c r="J668" s="10">
        <v>61.643480000000004</v>
      </c>
      <c r="K668" s="10">
        <f t="shared" si="60"/>
        <v>-37.346029999999999</v>
      </c>
      <c r="L668" s="10">
        <f t="shared" si="61"/>
        <v>1894.0129700000002</v>
      </c>
      <c r="M668" s="10">
        <f t="shared" si="62"/>
        <v>177.01482718798977</v>
      </c>
      <c r="N668" s="10">
        <f t="shared" si="63"/>
        <v>1938.4132800000002</v>
      </c>
      <c r="O668" s="10">
        <f t="shared" si="64"/>
        <v>7.0542800000000057</v>
      </c>
      <c r="P668" s="10">
        <f t="shared" si="65"/>
        <v>85.452693227748895</v>
      </c>
    </row>
    <row r="669" spans="1:16" ht="25.5">
      <c r="A669" s="5" t="s">
        <v>315</v>
      </c>
      <c r="B669" s="6" t="s">
        <v>316</v>
      </c>
      <c r="C669" s="7">
        <v>344.14</v>
      </c>
      <c r="D669" s="7">
        <v>183.91562999999999</v>
      </c>
      <c r="E669" s="7">
        <v>0</v>
      </c>
      <c r="F669" s="7">
        <v>1.222</v>
      </c>
      <c r="G669" s="7">
        <v>0</v>
      </c>
      <c r="H669" s="7">
        <v>1.222</v>
      </c>
      <c r="I669" s="7">
        <v>0</v>
      </c>
      <c r="J669" s="7">
        <v>0</v>
      </c>
      <c r="K669" s="7">
        <f t="shared" si="60"/>
        <v>-1.222</v>
      </c>
      <c r="L669" s="7">
        <f t="shared" si="61"/>
        <v>182.69362999999998</v>
      </c>
      <c r="M669" s="7">
        <f t="shared" si="62"/>
        <v>0</v>
      </c>
      <c r="N669" s="7">
        <f t="shared" si="63"/>
        <v>182.69362999999998</v>
      </c>
      <c r="O669" s="7">
        <f t="shared" si="64"/>
        <v>-1.222</v>
      </c>
      <c r="P669" s="7">
        <f t="shared" si="65"/>
        <v>0</v>
      </c>
    </row>
    <row r="670" spans="1:16">
      <c r="A670" s="8" t="s">
        <v>27</v>
      </c>
      <c r="B670" s="9" t="s">
        <v>28</v>
      </c>
      <c r="C670" s="10">
        <v>286.64</v>
      </c>
      <c r="D670" s="10">
        <v>176.83262999999999</v>
      </c>
      <c r="E670" s="10">
        <v>0</v>
      </c>
      <c r="F670" s="10">
        <v>1.222</v>
      </c>
      <c r="G670" s="10">
        <v>0</v>
      </c>
      <c r="H670" s="10">
        <v>1.222</v>
      </c>
      <c r="I670" s="10">
        <v>0</v>
      </c>
      <c r="J670" s="10">
        <v>0</v>
      </c>
      <c r="K670" s="10">
        <f t="shared" si="60"/>
        <v>-1.222</v>
      </c>
      <c r="L670" s="10">
        <f t="shared" si="61"/>
        <v>175.61062999999999</v>
      </c>
      <c r="M670" s="10">
        <f t="shared" si="62"/>
        <v>0</v>
      </c>
      <c r="N670" s="10">
        <f t="shared" si="63"/>
        <v>175.61062999999999</v>
      </c>
      <c r="O670" s="10">
        <f t="shared" si="64"/>
        <v>-1.222</v>
      </c>
      <c r="P670" s="10">
        <f t="shared" si="65"/>
        <v>0</v>
      </c>
    </row>
    <row r="671" spans="1:16">
      <c r="A671" s="8" t="s">
        <v>29</v>
      </c>
      <c r="B671" s="9" t="s">
        <v>30</v>
      </c>
      <c r="C671" s="10">
        <v>57.5</v>
      </c>
      <c r="D671" s="10">
        <v>7.0830000000000002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7.0830000000000002</v>
      </c>
      <c r="M671" s="10">
        <f t="shared" si="62"/>
        <v>0</v>
      </c>
      <c r="N671" s="10">
        <f t="shared" si="63"/>
        <v>7.0830000000000002</v>
      </c>
      <c r="O671" s="10">
        <f t="shared" si="64"/>
        <v>0</v>
      </c>
      <c r="P671" s="10">
        <f t="shared" si="65"/>
        <v>0</v>
      </c>
    </row>
    <row r="672" spans="1:16">
      <c r="A672" s="5" t="s">
        <v>317</v>
      </c>
      <c r="B672" s="6" t="s">
        <v>318</v>
      </c>
      <c r="C672" s="7">
        <v>1607.2</v>
      </c>
      <c r="D672" s="7">
        <v>1603.7224899999997</v>
      </c>
      <c r="E672" s="7">
        <v>120.94</v>
      </c>
      <c r="F672" s="7">
        <v>117.04396</v>
      </c>
      <c r="G672" s="7">
        <v>0</v>
      </c>
      <c r="H672" s="7">
        <v>26.221760000000003</v>
      </c>
      <c r="I672" s="7">
        <v>90.822200000000009</v>
      </c>
      <c r="J672" s="7">
        <v>90.822200000000009</v>
      </c>
      <c r="K672" s="7">
        <f t="shared" si="60"/>
        <v>3.8960399999999993</v>
      </c>
      <c r="L672" s="7">
        <f t="shared" si="61"/>
        <v>1486.6785299999997</v>
      </c>
      <c r="M672" s="7">
        <f t="shared" si="62"/>
        <v>96.778534810649901</v>
      </c>
      <c r="N672" s="7">
        <f t="shared" si="63"/>
        <v>1577.5007299999997</v>
      </c>
      <c r="O672" s="7">
        <f t="shared" si="64"/>
        <v>94.718239999999994</v>
      </c>
      <c r="P672" s="7">
        <f t="shared" si="65"/>
        <v>21.6816272531834</v>
      </c>
    </row>
    <row r="673" spans="1:16">
      <c r="A673" s="8" t="s">
        <v>23</v>
      </c>
      <c r="B673" s="9" t="s">
        <v>24</v>
      </c>
      <c r="C673" s="10">
        <v>1098</v>
      </c>
      <c r="D673" s="10">
        <v>1098</v>
      </c>
      <c r="E673" s="10">
        <v>84</v>
      </c>
      <c r="F673" s="10">
        <v>60.010750000000002</v>
      </c>
      <c r="G673" s="10">
        <v>0</v>
      </c>
      <c r="H673" s="10">
        <v>0</v>
      </c>
      <c r="I673" s="10">
        <v>60.010750000000002</v>
      </c>
      <c r="J673" s="10">
        <v>60.010750000000002</v>
      </c>
      <c r="K673" s="10">
        <f t="shared" si="60"/>
        <v>23.989249999999998</v>
      </c>
      <c r="L673" s="10">
        <f t="shared" si="61"/>
        <v>1037.9892500000001</v>
      </c>
      <c r="M673" s="10">
        <f t="shared" si="62"/>
        <v>71.441369047619048</v>
      </c>
      <c r="N673" s="10">
        <f t="shared" si="63"/>
        <v>1098</v>
      </c>
      <c r="O673" s="10">
        <f t="shared" si="64"/>
        <v>84</v>
      </c>
      <c r="P673" s="10">
        <f t="shared" si="65"/>
        <v>0</v>
      </c>
    </row>
    <row r="674" spans="1:16">
      <c r="A674" s="8" t="s">
        <v>25</v>
      </c>
      <c r="B674" s="9" t="s">
        <v>26</v>
      </c>
      <c r="C674" s="10">
        <v>241.6</v>
      </c>
      <c r="D674" s="10">
        <v>220.1</v>
      </c>
      <c r="E674" s="10">
        <v>0</v>
      </c>
      <c r="F674" s="10">
        <v>12.351180000000001</v>
      </c>
      <c r="G674" s="10">
        <v>0</v>
      </c>
      <c r="H674" s="10">
        <v>0</v>
      </c>
      <c r="I674" s="10">
        <v>12.351180000000001</v>
      </c>
      <c r="J674" s="10">
        <v>12.351180000000001</v>
      </c>
      <c r="K674" s="10">
        <f t="shared" si="60"/>
        <v>-12.351180000000001</v>
      </c>
      <c r="L674" s="10">
        <f t="shared" si="61"/>
        <v>207.74881999999999</v>
      </c>
      <c r="M674" s="10">
        <f t="shared" si="62"/>
        <v>0</v>
      </c>
      <c r="N674" s="10">
        <f t="shared" si="63"/>
        <v>220.1</v>
      </c>
      <c r="O674" s="10">
        <f t="shared" si="64"/>
        <v>0</v>
      </c>
      <c r="P674" s="10">
        <f t="shared" si="65"/>
        <v>0</v>
      </c>
    </row>
    <row r="675" spans="1:16">
      <c r="A675" s="8" t="s">
        <v>27</v>
      </c>
      <c r="B675" s="9" t="s">
        <v>28</v>
      </c>
      <c r="C675" s="10">
        <v>81.900000000000006</v>
      </c>
      <c r="D675" s="10">
        <v>116.863</v>
      </c>
      <c r="E675" s="10">
        <v>21.5</v>
      </c>
      <c r="F675" s="10">
        <v>24.212700000000002</v>
      </c>
      <c r="G675" s="10">
        <v>0</v>
      </c>
      <c r="H675" s="10">
        <v>24.212700000000002</v>
      </c>
      <c r="I675" s="10">
        <v>0</v>
      </c>
      <c r="J675" s="10">
        <v>0</v>
      </c>
      <c r="K675" s="10">
        <f t="shared" si="60"/>
        <v>-2.7127000000000017</v>
      </c>
      <c r="L675" s="10">
        <f t="shared" si="61"/>
        <v>92.650300000000001</v>
      </c>
      <c r="M675" s="10">
        <f t="shared" si="62"/>
        <v>112.61720930232559</v>
      </c>
      <c r="N675" s="10">
        <f t="shared" si="63"/>
        <v>92.650300000000001</v>
      </c>
      <c r="O675" s="10">
        <f t="shared" si="64"/>
        <v>-2.7127000000000017</v>
      </c>
      <c r="P675" s="10">
        <f t="shared" si="65"/>
        <v>112.61720930232559</v>
      </c>
    </row>
    <row r="676" spans="1:16">
      <c r="A676" s="8" t="s">
        <v>78</v>
      </c>
      <c r="B676" s="9" t="s">
        <v>79</v>
      </c>
      <c r="C676" s="10">
        <v>2.04</v>
      </c>
      <c r="D676" s="10">
        <v>2.04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2.04</v>
      </c>
      <c r="M676" s="10">
        <f t="shared" si="62"/>
        <v>0</v>
      </c>
      <c r="N676" s="10">
        <f t="shared" si="63"/>
        <v>2.04</v>
      </c>
      <c r="O676" s="10">
        <f t="shared" si="64"/>
        <v>0</v>
      </c>
      <c r="P676" s="10">
        <f t="shared" si="65"/>
        <v>0</v>
      </c>
    </row>
    <row r="677" spans="1:16">
      <c r="A677" s="8" t="s">
        <v>29</v>
      </c>
      <c r="B677" s="9" t="s">
        <v>30</v>
      </c>
      <c r="C677" s="10">
        <v>18.150000000000002</v>
      </c>
      <c r="D677" s="10">
        <v>11.6776</v>
      </c>
      <c r="E677" s="10">
        <v>0.3</v>
      </c>
      <c r="F677" s="10">
        <v>2</v>
      </c>
      <c r="G677" s="10">
        <v>0</v>
      </c>
      <c r="H677" s="10">
        <v>2</v>
      </c>
      <c r="I677" s="10">
        <v>0</v>
      </c>
      <c r="J677" s="10">
        <v>0</v>
      </c>
      <c r="K677" s="10">
        <f t="shared" si="60"/>
        <v>-1.7</v>
      </c>
      <c r="L677" s="10">
        <f t="shared" si="61"/>
        <v>9.6776</v>
      </c>
      <c r="M677" s="10">
        <f t="shared" si="62"/>
        <v>666.66666666666674</v>
      </c>
      <c r="N677" s="10">
        <f t="shared" si="63"/>
        <v>9.6776</v>
      </c>
      <c r="O677" s="10">
        <f t="shared" si="64"/>
        <v>-1.7</v>
      </c>
      <c r="P677" s="10">
        <f t="shared" si="65"/>
        <v>666.66666666666674</v>
      </c>
    </row>
    <row r="678" spans="1:16">
      <c r="A678" s="8" t="s">
        <v>31</v>
      </c>
      <c r="B678" s="9" t="s">
        <v>32</v>
      </c>
      <c r="C678" s="10">
        <v>7.34</v>
      </c>
      <c r="D678" s="10">
        <v>7.34</v>
      </c>
      <c r="E678" s="10">
        <v>0.14000000000000001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 t="shared" si="60"/>
        <v>0.14000000000000001</v>
      </c>
      <c r="L678" s="10">
        <f t="shared" si="61"/>
        <v>7.34</v>
      </c>
      <c r="M678" s="10">
        <f t="shared" si="62"/>
        <v>0</v>
      </c>
      <c r="N678" s="10">
        <f t="shared" si="63"/>
        <v>7.34</v>
      </c>
      <c r="O678" s="10">
        <f t="shared" si="64"/>
        <v>0.14000000000000001</v>
      </c>
      <c r="P678" s="10">
        <f t="shared" si="65"/>
        <v>0</v>
      </c>
    </row>
    <row r="679" spans="1:16">
      <c r="A679" s="8" t="s">
        <v>35</v>
      </c>
      <c r="B679" s="9" t="s">
        <v>36</v>
      </c>
      <c r="C679" s="10">
        <v>0.67</v>
      </c>
      <c r="D679" s="10">
        <v>6.9450000000000053E-2</v>
      </c>
      <c r="E679" s="10">
        <v>0</v>
      </c>
      <c r="F679" s="10">
        <v>9.0600000000000003E-3</v>
      </c>
      <c r="G679" s="10">
        <v>0</v>
      </c>
      <c r="H679" s="10">
        <v>9.0600000000000003E-3</v>
      </c>
      <c r="I679" s="10">
        <v>0</v>
      </c>
      <c r="J679" s="10">
        <v>0</v>
      </c>
      <c r="K679" s="10">
        <f t="shared" si="60"/>
        <v>-9.0600000000000003E-3</v>
      </c>
      <c r="L679" s="10">
        <f t="shared" si="61"/>
        <v>6.0390000000000055E-2</v>
      </c>
      <c r="M679" s="10">
        <f t="shared" si="62"/>
        <v>0</v>
      </c>
      <c r="N679" s="10">
        <f t="shared" si="63"/>
        <v>6.0390000000000055E-2</v>
      </c>
      <c r="O679" s="10">
        <f t="shared" si="64"/>
        <v>-9.0600000000000003E-3</v>
      </c>
      <c r="P679" s="10">
        <f t="shared" si="65"/>
        <v>0</v>
      </c>
    </row>
    <row r="680" spans="1:16">
      <c r="A680" s="8" t="s">
        <v>37</v>
      </c>
      <c r="B680" s="9" t="s">
        <v>38</v>
      </c>
      <c r="C680" s="10">
        <v>111</v>
      </c>
      <c r="D680" s="10">
        <v>111</v>
      </c>
      <c r="E680" s="10">
        <v>15</v>
      </c>
      <c r="F680" s="10">
        <v>18.460270000000001</v>
      </c>
      <c r="G680" s="10">
        <v>0</v>
      </c>
      <c r="H680" s="10">
        <v>0</v>
      </c>
      <c r="I680" s="10">
        <v>18.460270000000001</v>
      </c>
      <c r="J680" s="10">
        <v>18.460270000000001</v>
      </c>
      <c r="K680" s="10">
        <f t="shared" si="60"/>
        <v>-3.4602700000000013</v>
      </c>
      <c r="L680" s="10">
        <f t="shared" si="61"/>
        <v>92.539729999999992</v>
      </c>
      <c r="M680" s="10">
        <f t="shared" si="62"/>
        <v>123.06846666666667</v>
      </c>
      <c r="N680" s="10">
        <f t="shared" si="63"/>
        <v>111</v>
      </c>
      <c r="O680" s="10">
        <f t="shared" si="64"/>
        <v>15</v>
      </c>
      <c r="P680" s="10">
        <f t="shared" si="65"/>
        <v>0</v>
      </c>
    </row>
    <row r="681" spans="1:16">
      <c r="A681" s="8" t="s">
        <v>82</v>
      </c>
      <c r="B681" s="9" t="s">
        <v>83</v>
      </c>
      <c r="C681" s="10">
        <v>0</v>
      </c>
      <c r="D681" s="10">
        <v>2.5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2.5</v>
      </c>
      <c r="M681" s="10">
        <f t="shared" si="62"/>
        <v>0</v>
      </c>
      <c r="N681" s="10">
        <f t="shared" si="63"/>
        <v>2.5</v>
      </c>
      <c r="O681" s="10">
        <f t="shared" si="64"/>
        <v>0</v>
      </c>
      <c r="P681" s="10">
        <f t="shared" si="65"/>
        <v>0</v>
      </c>
    </row>
    <row r="682" spans="1:16" ht="25.5">
      <c r="A682" s="8" t="s">
        <v>41</v>
      </c>
      <c r="B682" s="9" t="s">
        <v>42</v>
      </c>
      <c r="C682" s="10">
        <v>9.5</v>
      </c>
      <c r="D682" s="10">
        <v>7.0524400000000007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</v>
      </c>
      <c r="L682" s="10">
        <f t="shared" si="61"/>
        <v>7.0524400000000007</v>
      </c>
      <c r="M682" s="10">
        <f t="shared" si="62"/>
        <v>0</v>
      </c>
      <c r="N682" s="10">
        <f t="shared" si="63"/>
        <v>7.0524400000000007</v>
      </c>
      <c r="O682" s="10">
        <f t="shared" si="64"/>
        <v>0</v>
      </c>
      <c r="P682" s="10">
        <f t="shared" si="65"/>
        <v>0</v>
      </c>
    </row>
    <row r="683" spans="1:16">
      <c r="A683" s="8" t="s">
        <v>319</v>
      </c>
      <c r="B683" s="9" t="s">
        <v>320</v>
      </c>
      <c r="C683" s="10">
        <v>37</v>
      </c>
      <c r="D683" s="10">
        <v>26.5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</v>
      </c>
      <c r="L683" s="10">
        <f t="shared" si="61"/>
        <v>26.5</v>
      </c>
      <c r="M683" s="10">
        <f t="shared" si="62"/>
        <v>0</v>
      </c>
      <c r="N683" s="10">
        <f t="shared" si="63"/>
        <v>26.5</v>
      </c>
      <c r="O683" s="10">
        <f t="shared" si="64"/>
        <v>0</v>
      </c>
      <c r="P683" s="10">
        <f t="shared" si="65"/>
        <v>0</v>
      </c>
    </row>
    <row r="684" spans="1:16">
      <c r="A684" s="8" t="s">
        <v>43</v>
      </c>
      <c r="B684" s="9" t="s">
        <v>44</v>
      </c>
      <c r="C684" s="10">
        <v>0</v>
      </c>
      <c r="D684" s="10">
        <v>0.57999999999999996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0</v>
      </c>
      <c r="L684" s="10">
        <f t="shared" si="61"/>
        <v>0.57999999999999996</v>
      </c>
      <c r="M684" s="10">
        <f t="shared" si="62"/>
        <v>0</v>
      </c>
      <c r="N684" s="10">
        <f t="shared" si="63"/>
        <v>0.57999999999999996</v>
      </c>
      <c r="O684" s="10">
        <f t="shared" si="64"/>
        <v>0</v>
      </c>
      <c r="P684" s="10">
        <f t="shared" si="65"/>
        <v>0</v>
      </c>
    </row>
    <row r="685" spans="1:16">
      <c r="A685" s="5" t="s">
        <v>321</v>
      </c>
      <c r="B685" s="6" t="s">
        <v>322</v>
      </c>
      <c r="C685" s="7">
        <v>1732.4</v>
      </c>
      <c r="D685" s="7">
        <v>1640.6890000000001</v>
      </c>
      <c r="E685" s="7">
        <v>43.667000000000002</v>
      </c>
      <c r="F685" s="7">
        <v>74.481059999999999</v>
      </c>
      <c r="G685" s="7">
        <v>0</v>
      </c>
      <c r="H685" s="7">
        <v>54.139220000000002</v>
      </c>
      <c r="I685" s="7">
        <v>43.406839999999995</v>
      </c>
      <c r="J685" s="7">
        <v>85.256839999999997</v>
      </c>
      <c r="K685" s="7">
        <f t="shared" si="60"/>
        <v>-30.814059999999998</v>
      </c>
      <c r="L685" s="7">
        <f t="shared" si="61"/>
        <v>1566.20794</v>
      </c>
      <c r="M685" s="7">
        <f t="shared" si="62"/>
        <v>170.56601094648133</v>
      </c>
      <c r="N685" s="7">
        <f t="shared" si="63"/>
        <v>1586.5497800000001</v>
      </c>
      <c r="O685" s="7">
        <f t="shared" si="64"/>
        <v>-10.47222</v>
      </c>
      <c r="P685" s="7">
        <f t="shared" si="65"/>
        <v>123.98200013740353</v>
      </c>
    </row>
    <row r="686" spans="1:16" ht="25.5">
      <c r="A686" s="8" t="s">
        <v>55</v>
      </c>
      <c r="B686" s="9" t="s">
        <v>56</v>
      </c>
      <c r="C686" s="10">
        <v>1732.4</v>
      </c>
      <c r="D686" s="10">
        <v>1640.6890000000001</v>
      </c>
      <c r="E686" s="10">
        <v>43.667000000000002</v>
      </c>
      <c r="F686" s="10">
        <v>74.481059999999999</v>
      </c>
      <c r="G686" s="10">
        <v>0</v>
      </c>
      <c r="H686" s="10">
        <v>54.139220000000002</v>
      </c>
      <c r="I686" s="10">
        <v>43.406839999999995</v>
      </c>
      <c r="J686" s="10">
        <v>85.256839999999997</v>
      </c>
      <c r="K686" s="10">
        <f t="shared" si="60"/>
        <v>-30.814059999999998</v>
      </c>
      <c r="L686" s="10">
        <f t="shared" si="61"/>
        <v>1566.20794</v>
      </c>
      <c r="M686" s="10">
        <f t="shared" si="62"/>
        <v>170.56601094648133</v>
      </c>
      <c r="N686" s="10">
        <f t="shared" si="63"/>
        <v>1586.5497800000001</v>
      </c>
      <c r="O686" s="10">
        <f t="shared" si="64"/>
        <v>-10.47222</v>
      </c>
      <c r="P686" s="10">
        <f t="shared" si="65"/>
        <v>123.98200013740353</v>
      </c>
    </row>
    <row r="687" spans="1:16" ht="25.5">
      <c r="A687" s="5" t="s">
        <v>323</v>
      </c>
      <c r="B687" s="6" t="s">
        <v>324</v>
      </c>
      <c r="C687" s="7">
        <v>135505.76999999999</v>
      </c>
      <c r="D687" s="7">
        <v>116167.52279999999</v>
      </c>
      <c r="E687" s="7">
        <v>8504.3054000000011</v>
      </c>
      <c r="F687" s="7">
        <v>2452.2876000000006</v>
      </c>
      <c r="G687" s="7">
        <v>0</v>
      </c>
      <c r="H687" s="7">
        <v>2452.2876000000006</v>
      </c>
      <c r="I687" s="7">
        <v>0</v>
      </c>
      <c r="J687" s="7">
        <v>0</v>
      </c>
      <c r="K687" s="7">
        <f t="shared" si="60"/>
        <v>6052.0178000000005</v>
      </c>
      <c r="L687" s="7">
        <f t="shared" si="61"/>
        <v>113715.2352</v>
      </c>
      <c r="M687" s="7">
        <f t="shared" si="62"/>
        <v>28.835836492889825</v>
      </c>
      <c r="N687" s="7">
        <f t="shared" si="63"/>
        <v>113715.2352</v>
      </c>
      <c r="O687" s="7">
        <f t="shared" si="64"/>
        <v>6052.0178000000005</v>
      </c>
      <c r="P687" s="7">
        <f t="shared" si="65"/>
        <v>28.835836492889825</v>
      </c>
    </row>
    <row r="688" spans="1:16" ht="38.25">
      <c r="A688" s="5" t="s">
        <v>325</v>
      </c>
      <c r="B688" s="6" t="s">
        <v>46</v>
      </c>
      <c r="C688" s="7">
        <v>11421.423000000001</v>
      </c>
      <c r="D688" s="7">
        <v>11342.423000000001</v>
      </c>
      <c r="E688" s="7">
        <v>778.55400000000009</v>
      </c>
      <c r="F688" s="7">
        <v>57.857320000000001</v>
      </c>
      <c r="G688" s="7">
        <v>0</v>
      </c>
      <c r="H688" s="7">
        <v>57.857320000000001</v>
      </c>
      <c r="I688" s="7">
        <v>0</v>
      </c>
      <c r="J688" s="7">
        <v>0</v>
      </c>
      <c r="K688" s="7">
        <f t="shared" si="60"/>
        <v>720.69668000000013</v>
      </c>
      <c r="L688" s="7">
        <f t="shared" si="61"/>
        <v>11284.565680000002</v>
      </c>
      <c r="M688" s="7">
        <f t="shared" si="62"/>
        <v>7.431381766711108</v>
      </c>
      <c r="N688" s="7">
        <f t="shared" si="63"/>
        <v>11284.565680000002</v>
      </c>
      <c r="O688" s="7">
        <f t="shared" si="64"/>
        <v>720.69668000000013</v>
      </c>
      <c r="P688" s="7">
        <f t="shared" si="65"/>
        <v>7.431381766711108</v>
      </c>
    </row>
    <row r="689" spans="1:16">
      <c r="A689" s="8" t="s">
        <v>23</v>
      </c>
      <c r="B689" s="9" t="s">
        <v>24</v>
      </c>
      <c r="C689" s="10">
        <v>9207.1190000000006</v>
      </c>
      <c r="D689" s="10">
        <v>9134.0740000000005</v>
      </c>
      <c r="E689" s="10">
        <v>631.70000000000005</v>
      </c>
      <c r="F689" s="10">
        <v>28.5</v>
      </c>
      <c r="G689" s="10">
        <v>0</v>
      </c>
      <c r="H689" s="10">
        <v>28.5</v>
      </c>
      <c r="I689" s="10">
        <v>0</v>
      </c>
      <c r="J689" s="10">
        <v>0</v>
      </c>
      <c r="K689" s="10">
        <f t="shared" si="60"/>
        <v>603.20000000000005</v>
      </c>
      <c r="L689" s="10">
        <f t="shared" si="61"/>
        <v>9105.5740000000005</v>
      </c>
      <c r="M689" s="10">
        <f t="shared" si="62"/>
        <v>4.5116352699066011</v>
      </c>
      <c r="N689" s="10">
        <f t="shared" si="63"/>
        <v>9105.5740000000005</v>
      </c>
      <c r="O689" s="10">
        <f t="shared" si="64"/>
        <v>603.20000000000005</v>
      </c>
      <c r="P689" s="10">
        <f t="shared" si="65"/>
        <v>4.5116352699066011</v>
      </c>
    </row>
    <row r="690" spans="1:16">
      <c r="A690" s="8" t="s">
        <v>25</v>
      </c>
      <c r="B690" s="9" t="s">
        <v>26</v>
      </c>
      <c r="C690" s="10">
        <v>1746.75</v>
      </c>
      <c r="D690" s="10">
        <v>1740.7950000000001</v>
      </c>
      <c r="E690" s="10">
        <v>120</v>
      </c>
      <c r="F690" s="10">
        <v>4.91</v>
      </c>
      <c r="G690" s="10">
        <v>0</v>
      </c>
      <c r="H690" s="10">
        <v>4.91</v>
      </c>
      <c r="I690" s="10">
        <v>0</v>
      </c>
      <c r="J690" s="10">
        <v>0</v>
      </c>
      <c r="K690" s="10">
        <f t="shared" si="60"/>
        <v>115.09</v>
      </c>
      <c r="L690" s="10">
        <f t="shared" si="61"/>
        <v>1735.885</v>
      </c>
      <c r="M690" s="10">
        <f t="shared" si="62"/>
        <v>4.0916666666666668</v>
      </c>
      <c r="N690" s="10">
        <f t="shared" si="63"/>
        <v>1735.885</v>
      </c>
      <c r="O690" s="10">
        <f t="shared" si="64"/>
        <v>115.09</v>
      </c>
      <c r="P690" s="10">
        <f t="shared" si="65"/>
        <v>4.0916666666666668</v>
      </c>
    </row>
    <row r="691" spans="1:16">
      <c r="A691" s="8" t="s">
        <v>27</v>
      </c>
      <c r="B691" s="9" t="s">
        <v>28</v>
      </c>
      <c r="C691" s="10">
        <v>246.476</v>
      </c>
      <c r="D691" s="10">
        <v>246.476</v>
      </c>
      <c r="E691" s="10">
        <v>16.475999999999999</v>
      </c>
      <c r="F691" s="10">
        <v>1.73312</v>
      </c>
      <c r="G691" s="10">
        <v>0</v>
      </c>
      <c r="H691" s="10">
        <v>1.73312</v>
      </c>
      <c r="I691" s="10">
        <v>0</v>
      </c>
      <c r="J691" s="10">
        <v>0</v>
      </c>
      <c r="K691" s="10">
        <f t="shared" si="60"/>
        <v>14.74288</v>
      </c>
      <c r="L691" s="10">
        <f t="shared" si="61"/>
        <v>244.74287999999999</v>
      </c>
      <c r="M691" s="10">
        <f t="shared" si="62"/>
        <v>10.519058023792184</v>
      </c>
      <c r="N691" s="10">
        <f t="shared" si="63"/>
        <v>244.74287999999999</v>
      </c>
      <c r="O691" s="10">
        <f t="shared" si="64"/>
        <v>14.74288</v>
      </c>
      <c r="P691" s="10">
        <f t="shared" si="65"/>
        <v>10.519058023792184</v>
      </c>
    </row>
    <row r="692" spans="1:16">
      <c r="A692" s="8" t="s">
        <v>29</v>
      </c>
      <c r="B692" s="9" t="s">
        <v>30</v>
      </c>
      <c r="C692" s="10">
        <v>209.49299999999999</v>
      </c>
      <c r="D692" s="10">
        <v>209.49299999999999</v>
      </c>
      <c r="E692" s="10">
        <v>10.378</v>
      </c>
      <c r="F692" s="10">
        <v>22.714200000000002</v>
      </c>
      <c r="G692" s="10">
        <v>0</v>
      </c>
      <c r="H692" s="10">
        <v>22.714200000000002</v>
      </c>
      <c r="I692" s="10">
        <v>0</v>
      </c>
      <c r="J692" s="10">
        <v>0</v>
      </c>
      <c r="K692" s="10">
        <f t="shared" si="60"/>
        <v>-12.336200000000002</v>
      </c>
      <c r="L692" s="10">
        <f t="shared" si="61"/>
        <v>186.77879999999999</v>
      </c>
      <c r="M692" s="10">
        <f t="shared" si="62"/>
        <v>218.86876084023896</v>
      </c>
      <c r="N692" s="10">
        <f t="shared" si="63"/>
        <v>186.77879999999999</v>
      </c>
      <c r="O692" s="10">
        <f t="shared" si="64"/>
        <v>-12.336200000000002</v>
      </c>
      <c r="P692" s="10">
        <f t="shared" si="65"/>
        <v>218.86876084023896</v>
      </c>
    </row>
    <row r="693" spans="1:16">
      <c r="A693" s="8" t="s">
        <v>31</v>
      </c>
      <c r="B693" s="9" t="s">
        <v>32</v>
      </c>
      <c r="C693" s="10">
        <v>11.585000000000001</v>
      </c>
      <c r="D693" s="10">
        <v>11.585000000000001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11.585000000000001</v>
      </c>
      <c r="M693" s="10">
        <f t="shared" si="62"/>
        <v>0</v>
      </c>
      <c r="N693" s="10">
        <f t="shared" si="63"/>
        <v>11.585000000000001</v>
      </c>
      <c r="O693" s="10">
        <f t="shared" si="64"/>
        <v>0</v>
      </c>
      <c r="P693" s="10">
        <f t="shared" si="65"/>
        <v>0</v>
      </c>
    </row>
    <row r="694" spans="1:16">
      <c r="A694" s="5" t="s">
        <v>326</v>
      </c>
      <c r="B694" s="6" t="s">
        <v>70</v>
      </c>
      <c r="C694" s="7">
        <v>300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0</v>
      </c>
      <c r="M694" s="7">
        <f t="shared" si="62"/>
        <v>0</v>
      </c>
      <c r="N694" s="7">
        <f t="shared" si="63"/>
        <v>0</v>
      </c>
      <c r="O694" s="7">
        <f t="shared" si="64"/>
        <v>0</v>
      </c>
      <c r="P694" s="7">
        <f t="shared" si="65"/>
        <v>0</v>
      </c>
    </row>
    <row r="695" spans="1:16">
      <c r="A695" s="8" t="s">
        <v>29</v>
      </c>
      <c r="B695" s="9" t="s">
        <v>30</v>
      </c>
      <c r="C695" s="10">
        <v>300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0</v>
      </c>
      <c r="M695" s="10">
        <f t="shared" si="62"/>
        <v>0</v>
      </c>
      <c r="N695" s="10">
        <f t="shared" si="63"/>
        <v>0</v>
      </c>
      <c r="O695" s="10">
        <f t="shared" si="64"/>
        <v>0</v>
      </c>
      <c r="P695" s="10">
        <f t="shared" si="65"/>
        <v>0</v>
      </c>
    </row>
    <row r="696" spans="1:16">
      <c r="A696" s="5" t="s">
        <v>327</v>
      </c>
      <c r="B696" s="6" t="s">
        <v>72</v>
      </c>
      <c r="C696" s="7">
        <v>0</v>
      </c>
      <c r="D696" s="7">
        <v>60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0</v>
      </c>
      <c r="L696" s="7">
        <f t="shared" si="61"/>
        <v>60</v>
      </c>
      <c r="M696" s="7">
        <f t="shared" si="62"/>
        <v>0</v>
      </c>
      <c r="N696" s="7">
        <f t="shared" si="63"/>
        <v>60</v>
      </c>
      <c r="O696" s="7">
        <f t="shared" si="64"/>
        <v>0</v>
      </c>
      <c r="P696" s="7">
        <f t="shared" si="65"/>
        <v>0</v>
      </c>
    </row>
    <row r="697" spans="1:16">
      <c r="A697" s="8" t="s">
        <v>29</v>
      </c>
      <c r="B697" s="9" t="s">
        <v>30</v>
      </c>
      <c r="C697" s="10">
        <v>0</v>
      </c>
      <c r="D697" s="10">
        <v>60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0</v>
      </c>
      <c r="L697" s="10">
        <f t="shared" si="61"/>
        <v>60</v>
      </c>
      <c r="M697" s="10">
        <f t="shared" si="62"/>
        <v>0</v>
      </c>
      <c r="N697" s="10">
        <f t="shared" si="63"/>
        <v>60</v>
      </c>
      <c r="O697" s="10">
        <f t="shared" si="64"/>
        <v>0</v>
      </c>
      <c r="P697" s="10">
        <f t="shared" si="65"/>
        <v>0</v>
      </c>
    </row>
    <row r="698" spans="1:16">
      <c r="A698" s="5" t="s">
        <v>328</v>
      </c>
      <c r="B698" s="6" t="s">
        <v>329</v>
      </c>
      <c r="C698" s="7">
        <v>5601.9059999999999</v>
      </c>
      <c r="D698" s="7">
        <v>4371.3977999999997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0</v>
      </c>
      <c r="L698" s="7">
        <f t="shared" si="61"/>
        <v>4371.3977999999997</v>
      </c>
      <c r="M698" s="7">
        <f t="shared" si="62"/>
        <v>0</v>
      </c>
      <c r="N698" s="7">
        <f t="shared" si="63"/>
        <v>4371.3977999999997</v>
      </c>
      <c r="O698" s="7">
        <f t="shared" si="64"/>
        <v>0</v>
      </c>
      <c r="P698" s="7">
        <f t="shared" si="65"/>
        <v>0</v>
      </c>
    </row>
    <row r="699" spans="1:16">
      <c r="A699" s="8" t="s">
        <v>330</v>
      </c>
      <c r="B699" s="9" t="s">
        <v>331</v>
      </c>
      <c r="C699" s="10">
        <v>5601.9059999999999</v>
      </c>
      <c r="D699" s="10">
        <v>4371.3977999999997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0</v>
      </c>
      <c r="L699" s="10">
        <f t="shared" si="61"/>
        <v>4371.3977999999997</v>
      </c>
      <c r="M699" s="10">
        <f t="shared" si="62"/>
        <v>0</v>
      </c>
      <c r="N699" s="10">
        <f t="shared" si="63"/>
        <v>4371.3977999999997</v>
      </c>
      <c r="O699" s="10">
        <f t="shared" si="64"/>
        <v>0</v>
      </c>
      <c r="P699" s="10">
        <f t="shared" si="65"/>
        <v>0</v>
      </c>
    </row>
    <row r="700" spans="1:16">
      <c r="A700" s="5" t="s">
        <v>332</v>
      </c>
      <c r="B700" s="6" t="s">
        <v>333</v>
      </c>
      <c r="C700" s="7">
        <v>20000</v>
      </c>
      <c r="D700" s="7">
        <v>2000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2000</v>
      </c>
      <c r="M700" s="7">
        <f t="shared" si="62"/>
        <v>0</v>
      </c>
      <c r="N700" s="7">
        <f t="shared" si="63"/>
        <v>2000</v>
      </c>
      <c r="O700" s="7">
        <f t="shared" si="64"/>
        <v>0</v>
      </c>
      <c r="P700" s="7">
        <f t="shared" si="65"/>
        <v>0</v>
      </c>
    </row>
    <row r="701" spans="1:16">
      <c r="A701" s="8" t="s">
        <v>334</v>
      </c>
      <c r="B701" s="9" t="s">
        <v>335</v>
      </c>
      <c r="C701" s="10">
        <v>20000</v>
      </c>
      <c r="D701" s="10">
        <v>2000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2000</v>
      </c>
      <c r="M701" s="10">
        <f t="shared" si="62"/>
        <v>0</v>
      </c>
      <c r="N701" s="10">
        <f t="shared" si="63"/>
        <v>2000</v>
      </c>
      <c r="O701" s="10">
        <f t="shared" si="64"/>
        <v>0</v>
      </c>
      <c r="P701" s="10">
        <f t="shared" si="65"/>
        <v>0</v>
      </c>
    </row>
    <row r="702" spans="1:16">
      <c r="A702" s="5" t="s">
        <v>336</v>
      </c>
      <c r="B702" s="6" t="s">
        <v>337</v>
      </c>
      <c r="C702" s="7">
        <v>84956.5</v>
      </c>
      <c r="D702" s="7">
        <v>84956.5</v>
      </c>
      <c r="E702" s="7">
        <v>7079.8</v>
      </c>
      <c r="F702" s="7">
        <v>2359.9333300000003</v>
      </c>
      <c r="G702" s="7">
        <v>0</v>
      </c>
      <c r="H702" s="7">
        <v>2359.9333300000003</v>
      </c>
      <c r="I702" s="7">
        <v>0</v>
      </c>
      <c r="J702" s="7">
        <v>0</v>
      </c>
      <c r="K702" s="7">
        <f t="shared" si="60"/>
        <v>4719.8666699999994</v>
      </c>
      <c r="L702" s="7">
        <f t="shared" si="61"/>
        <v>82596.56667</v>
      </c>
      <c r="M702" s="7">
        <f t="shared" si="62"/>
        <v>33.333333286251026</v>
      </c>
      <c r="N702" s="7">
        <f t="shared" si="63"/>
        <v>82596.56667</v>
      </c>
      <c r="O702" s="7">
        <f t="shared" si="64"/>
        <v>4719.8666699999994</v>
      </c>
      <c r="P702" s="7">
        <f t="shared" si="65"/>
        <v>33.333333286251026</v>
      </c>
    </row>
    <row r="703" spans="1:16" ht="25.5">
      <c r="A703" s="8" t="s">
        <v>129</v>
      </c>
      <c r="B703" s="9" t="s">
        <v>130</v>
      </c>
      <c r="C703" s="10">
        <v>84956.5</v>
      </c>
      <c r="D703" s="10">
        <v>84956.5</v>
      </c>
      <c r="E703" s="10">
        <v>7079.8</v>
      </c>
      <c r="F703" s="10">
        <v>2359.9333300000003</v>
      </c>
      <c r="G703" s="10">
        <v>0</v>
      </c>
      <c r="H703" s="10">
        <v>2359.9333300000003</v>
      </c>
      <c r="I703" s="10">
        <v>0</v>
      </c>
      <c r="J703" s="10">
        <v>0</v>
      </c>
      <c r="K703" s="10">
        <f t="shared" si="60"/>
        <v>4719.8666699999994</v>
      </c>
      <c r="L703" s="10">
        <f t="shared" si="61"/>
        <v>82596.56667</v>
      </c>
      <c r="M703" s="10">
        <f t="shared" si="62"/>
        <v>33.333333286251026</v>
      </c>
      <c r="N703" s="10">
        <f t="shared" si="63"/>
        <v>82596.56667</v>
      </c>
      <c r="O703" s="10">
        <f t="shared" si="64"/>
        <v>4719.8666699999994</v>
      </c>
      <c r="P703" s="10">
        <f t="shared" si="65"/>
        <v>33.333333286251026</v>
      </c>
    </row>
    <row r="704" spans="1:16">
      <c r="A704" s="5" t="s">
        <v>338</v>
      </c>
      <c r="B704" s="6" t="s">
        <v>132</v>
      </c>
      <c r="C704" s="7">
        <v>13035.941000000001</v>
      </c>
      <c r="D704" s="7">
        <v>12852.302</v>
      </c>
      <c r="E704" s="7">
        <v>645.95140000000004</v>
      </c>
      <c r="F704" s="7">
        <v>34.496949999999998</v>
      </c>
      <c r="G704" s="7">
        <v>0</v>
      </c>
      <c r="H704" s="7">
        <v>34.496949999999998</v>
      </c>
      <c r="I704" s="7">
        <v>0</v>
      </c>
      <c r="J704" s="7">
        <v>0</v>
      </c>
      <c r="K704" s="7">
        <f t="shared" si="60"/>
        <v>611.45445000000007</v>
      </c>
      <c r="L704" s="7">
        <f t="shared" si="61"/>
        <v>12817.805049999999</v>
      </c>
      <c r="M704" s="7">
        <f t="shared" si="62"/>
        <v>5.340486915888718</v>
      </c>
      <c r="N704" s="7">
        <f t="shared" si="63"/>
        <v>12817.805049999999</v>
      </c>
      <c r="O704" s="7">
        <f t="shared" si="64"/>
        <v>611.45445000000007</v>
      </c>
      <c r="P704" s="7">
        <f t="shared" si="65"/>
        <v>5.340486915888718</v>
      </c>
    </row>
    <row r="705" spans="1:16" ht="25.5">
      <c r="A705" s="8" t="s">
        <v>129</v>
      </c>
      <c r="B705" s="9" t="s">
        <v>130</v>
      </c>
      <c r="C705" s="10">
        <v>13035.941000000001</v>
      </c>
      <c r="D705" s="10">
        <v>12852.302</v>
      </c>
      <c r="E705" s="10">
        <v>645.95140000000004</v>
      </c>
      <c r="F705" s="10">
        <v>34.496949999999998</v>
      </c>
      <c r="G705" s="10">
        <v>0</v>
      </c>
      <c r="H705" s="10">
        <v>34.496949999999998</v>
      </c>
      <c r="I705" s="10">
        <v>0</v>
      </c>
      <c r="J705" s="10">
        <v>0</v>
      </c>
      <c r="K705" s="10">
        <f t="shared" si="60"/>
        <v>611.45445000000007</v>
      </c>
      <c r="L705" s="10">
        <f t="shared" si="61"/>
        <v>12817.805049999999</v>
      </c>
      <c r="M705" s="10">
        <f t="shared" si="62"/>
        <v>5.340486915888718</v>
      </c>
      <c r="N705" s="10">
        <f t="shared" si="63"/>
        <v>12817.805049999999</v>
      </c>
      <c r="O705" s="10">
        <f t="shared" si="64"/>
        <v>611.45445000000007</v>
      </c>
      <c r="P705" s="10">
        <f t="shared" si="65"/>
        <v>5.340486915888718</v>
      </c>
    </row>
    <row r="706" spans="1:16" ht="38.25">
      <c r="A706" s="5" t="s">
        <v>339</v>
      </c>
      <c r="B706" s="6" t="s">
        <v>340</v>
      </c>
      <c r="C706" s="7">
        <v>190</v>
      </c>
      <c r="D706" s="7">
        <v>584.9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0</v>
      </c>
      <c r="L706" s="7">
        <f t="shared" si="61"/>
        <v>584.9</v>
      </c>
      <c r="M706" s="7">
        <f t="shared" si="62"/>
        <v>0</v>
      </c>
      <c r="N706" s="7">
        <f t="shared" si="63"/>
        <v>584.9</v>
      </c>
      <c r="O706" s="7">
        <f t="shared" si="64"/>
        <v>0</v>
      </c>
      <c r="P706" s="7">
        <f t="shared" si="65"/>
        <v>0</v>
      </c>
    </row>
    <row r="707" spans="1:16" ht="25.5">
      <c r="A707" s="8" t="s">
        <v>129</v>
      </c>
      <c r="B707" s="9" t="s">
        <v>130</v>
      </c>
      <c r="C707" s="10">
        <v>190</v>
      </c>
      <c r="D707" s="10">
        <v>584.9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0</v>
      </c>
      <c r="L707" s="10">
        <f t="shared" si="61"/>
        <v>584.9</v>
      </c>
      <c r="M707" s="10">
        <f t="shared" si="62"/>
        <v>0</v>
      </c>
      <c r="N707" s="10">
        <f t="shared" si="63"/>
        <v>584.9</v>
      </c>
      <c r="O707" s="10">
        <f t="shared" si="64"/>
        <v>0</v>
      </c>
      <c r="P707" s="10">
        <f t="shared" si="65"/>
        <v>0</v>
      </c>
    </row>
    <row r="708" spans="1:16">
      <c r="A708" s="5" t="s">
        <v>341</v>
      </c>
      <c r="B708" s="6" t="s">
        <v>342</v>
      </c>
      <c r="C708" s="7">
        <v>2733055.3610900026</v>
      </c>
      <c r="D708" s="7">
        <v>2831804.1332900045</v>
      </c>
      <c r="E708" s="7">
        <v>193376.18405000001</v>
      </c>
      <c r="F708" s="7">
        <v>92741.026040000055</v>
      </c>
      <c r="G708" s="7">
        <v>86.682690000000008</v>
      </c>
      <c r="H708" s="7">
        <v>76280.039039999945</v>
      </c>
      <c r="I708" s="7">
        <v>26393.744450000006</v>
      </c>
      <c r="J708" s="7">
        <v>73926.917469999971</v>
      </c>
      <c r="K708" s="7">
        <f t="shared" si="60"/>
        <v>100635.15800999996</v>
      </c>
      <c r="L708" s="7">
        <f t="shared" si="61"/>
        <v>2739063.1072500045</v>
      </c>
      <c r="M708" s="7">
        <f t="shared" si="62"/>
        <v>47.958866545851691</v>
      </c>
      <c r="N708" s="7">
        <f t="shared" si="63"/>
        <v>2755524.0942500047</v>
      </c>
      <c r="O708" s="7">
        <f t="shared" si="64"/>
        <v>117096.14501000007</v>
      </c>
      <c r="P708" s="7">
        <f t="shared" si="65"/>
        <v>39.446449631189701</v>
      </c>
    </row>
    <row r="709" spans="1:1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tabSelected="1"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6601.1980299999977</v>
      </c>
      <c r="E6" s="7">
        <v>4.9770000000000003</v>
      </c>
      <c r="F6" s="7">
        <v>248.49299999999999</v>
      </c>
      <c r="G6" s="7">
        <v>0</v>
      </c>
      <c r="H6" s="7">
        <v>262.19465000000002</v>
      </c>
      <c r="I6" s="7">
        <v>0</v>
      </c>
      <c r="J6" s="7">
        <v>0</v>
      </c>
      <c r="K6" s="7">
        <f t="shared" ref="K6:K69" si="0">E6-F6</f>
        <v>-243.51599999999999</v>
      </c>
      <c r="L6" s="7">
        <f t="shared" ref="L6:L69" si="1">D6-F6</f>
        <v>6352.7050299999974</v>
      </c>
      <c r="M6" s="7">
        <f t="shared" ref="M6:M69" si="2">IF(E6=0,0,(F6/E6)*100)</f>
        <v>4992.827004219409</v>
      </c>
      <c r="N6" s="7">
        <f t="shared" ref="N6:N69" si="3">D6-H6</f>
        <v>6339.0033799999974</v>
      </c>
      <c r="O6" s="7">
        <f t="shared" ref="O6:O69" si="4">E6-H6</f>
        <v>-257.21765000000005</v>
      </c>
      <c r="P6" s="7">
        <f t="shared" ref="P6:P69" si="5">IF(E6=0,0,(H6/E6)*100)</f>
        <v>5268.1263813542291</v>
      </c>
    </row>
    <row r="7" spans="1:16" ht="51">
      <c r="A7" s="5" t="s">
        <v>21</v>
      </c>
      <c r="B7" s="6" t="s">
        <v>22</v>
      </c>
      <c r="C7" s="7">
        <v>0</v>
      </c>
      <c r="D7" s="7">
        <v>488.44170000000003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488.44170000000003</v>
      </c>
      <c r="M7" s="7">
        <f t="shared" si="2"/>
        <v>0</v>
      </c>
      <c r="N7" s="7">
        <f t="shared" si="3"/>
        <v>488.44170000000003</v>
      </c>
      <c r="O7" s="7">
        <f t="shared" si="4"/>
        <v>0</v>
      </c>
      <c r="P7" s="7">
        <f t="shared" si="5"/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488.44170000000003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488.44170000000003</v>
      </c>
      <c r="M8" s="10">
        <f t="shared" si="2"/>
        <v>0</v>
      </c>
      <c r="N8" s="10">
        <f t="shared" si="3"/>
        <v>488.44170000000003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13.701650000000001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-13.701650000000001</v>
      </c>
      <c r="O9" s="7">
        <f t="shared" si="4"/>
        <v>-13.701650000000001</v>
      </c>
      <c r="P9" s="7">
        <f t="shared" si="5"/>
        <v>0</v>
      </c>
    </row>
    <row r="10" spans="1:16">
      <c r="A10" s="8" t="s">
        <v>23</v>
      </c>
      <c r="B10" s="9" t="s">
        <v>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2.16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-2.16</v>
      </c>
      <c r="O10" s="10">
        <f t="shared" si="4"/>
        <v>-2.16</v>
      </c>
      <c r="P10" s="10">
        <f t="shared" si="5"/>
        <v>0</v>
      </c>
    </row>
    <row r="11" spans="1:16">
      <c r="A11" s="8" t="s">
        <v>25</v>
      </c>
      <c r="B11" s="9" t="s">
        <v>26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0.47800000000000004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-0.47800000000000004</v>
      </c>
      <c r="O11" s="10">
        <f t="shared" si="4"/>
        <v>-0.47800000000000004</v>
      </c>
      <c r="P11" s="10">
        <f t="shared" si="5"/>
        <v>0</v>
      </c>
    </row>
    <row r="12" spans="1:16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7.1916000000000002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-7.1916000000000002</v>
      </c>
      <c r="O12" s="10">
        <f t="shared" si="4"/>
        <v>-7.1916000000000002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3.7568100000000002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0</v>
      </c>
      <c r="N13" s="10">
        <f t="shared" si="3"/>
        <v>-3.7568100000000002</v>
      </c>
      <c r="O13" s="10">
        <f t="shared" si="4"/>
        <v>-3.7568100000000002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0.10289000000000001</v>
      </c>
      <c r="I14" s="10">
        <v>0</v>
      </c>
      <c r="J14" s="10">
        <v>0</v>
      </c>
      <c r="K14" s="10">
        <f t="shared" si="0"/>
        <v>0</v>
      </c>
      <c r="L14" s="10">
        <f t="shared" si="1"/>
        <v>0</v>
      </c>
      <c r="M14" s="10">
        <f t="shared" si="2"/>
        <v>0</v>
      </c>
      <c r="N14" s="10">
        <f t="shared" si="3"/>
        <v>-0.10289000000000001</v>
      </c>
      <c r="O14" s="10">
        <f t="shared" si="4"/>
        <v>-0.10289000000000001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1.235E-2</v>
      </c>
      <c r="I15" s="10">
        <v>0</v>
      </c>
      <c r="J15" s="10">
        <v>0</v>
      </c>
      <c r="K15" s="10">
        <f t="shared" si="0"/>
        <v>0</v>
      </c>
      <c r="L15" s="10">
        <f t="shared" si="1"/>
        <v>0</v>
      </c>
      <c r="M15" s="10">
        <f t="shared" si="2"/>
        <v>0</v>
      </c>
      <c r="N15" s="10">
        <f t="shared" si="3"/>
        <v>-1.235E-2</v>
      </c>
      <c r="O15" s="10">
        <f t="shared" si="4"/>
        <v>-1.235E-2</v>
      </c>
      <c r="P15" s="10">
        <f t="shared" si="5"/>
        <v>0</v>
      </c>
    </row>
    <row r="16" spans="1:16" ht="63.75">
      <c r="A16" s="5" t="s">
        <v>51</v>
      </c>
      <c r="B16" s="6" t="s">
        <v>52</v>
      </c>
      <c r="C16" s="7">
        <v>0</v>
      </c>
      <c r="D16" s="7">
        <v>324.24700000000001</v>
      </c>
      <c r="E16" s="7">
        <v>0</v>
      </c>
      <c r="F16" s="7">
        <v>248.49299999999999</v>
      </c>
      <c r="G16" s="7">
        <v>0</v>
      </c>
      <c r="H16" s="7">
        <v>248.49299999999999</v>
      </c>
      <c r="I16" s="7">
        <v>0</v>
      </c>
      <c r="J16" s="7">
        <v>0</v>
      </c>
      <c r="K16" s="7">
        <f t="shared" si="0"/>
        <v>-248.49299999999999</v>
      </c>
      <c r="L16" s="7">
        <f t="shared" si="1"/>
        <v>75.754000000000019</v>
      </c>
      <c r="M16" s="7">
        <f t="shared" si="2"/>
        <v>0</v>
      </c>
      <c r="N16" s="7">
        <f t="shared" si="3"/>
        <v>75.754000000000019</v>
      </c>
      <c r="O16" s="7">
        <f t="shared" si="4"/>
        <v>-248.49299999999999</v>
      </c>
      <c r="P16" s="7">
        <f t="shared" si="5"/>
        <v>0</v>
      </c>
    </row>
    <row r="17" spans="1:16">
      <c r="A17" s="8" t="s">
        <v>347</v>
      </c>
      <c r="B17" s="9" t="s">
        <v>348</v>
      </c>
      <c r="C17" s="10">
        <v>0</v>
      </c>
      <c r="D17" s="10">
        <v>324.24700000000001</v>
      </c>
      <c r="E17" s="10">
        <v>0</v>
      </c>
      <c r="F17" s="10">
        <v>248.49299999999999</v>
      </c>
      <c r="G17" s="10">
        <v>0</v>
      </c>
      <c r="H17" s="10">
        <v>248.49299999999999</v>
      </c>
      <c r="I17" s="10">
        <v>0</v>
      </c>
      <c r="J17" s="10">
        <v>0</v>
      </c>
      <c r="K17" s="10">
        <f t="shared" si="0"/>
        <v>-248.49299999999999</v>
      </c>
      <c r="L17" s="10">
        <f t="shared" si="1"/>
        <v>75.754000000000019</v>
      </c>
      <c r="M17" s="10">
        <f t="shared" si="2"/>
        <v>0</v>
      </c>
      <c r="N17" s="10">
        <f t="shared" si="3"/>
        <v>75.754000000000019</v>
      </c>
      <c r="O17" s="10">
        <f t="shared" si="4"/>
        <v>-248.49299999999999</v>
      </c>
      <c r="P17" s="10">
        <f t="shared" si="5"/>
        <v>0</v>
      </c>
    </row>
    <row r="18" spans="1:16" ht="38.25">
      <c r="A18" s="5" t="s">
        <v>53</v>
      </c>
      <c r="B18" s="6" t="s">
        <v>54</v>
      </c>
      <c r="C18" s="7">
        <v>18.170000000000002</v>
      </c>
      <c r="D18" s="7">
        <v>18.170000000000002</v>
      </c>
      <c r="E18" s="7">
        <v>4.9770000000000003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4.9770000000000003</v>
      </c>
      <c r="L18" s="7">
        <f t="shared" si="1"/>
        <v>18.170000000000002</v>
      </c>
      <c r="M18" s="7">
        <f t="shared" si="2"/>
        <v>0</v>
      </c>
      <c r="N18" s="7">
        <f t="shared" si="3"/>
        <v>18.170000000000002</v>
      </c>
      <c r="O18" s="7">
        <f t="shared" si="4"/>
        <v>4.9770000000000003</v>
      </c>
      <c r="P18" s="7">
        <f t="shared" si="5"/>
        <v>0</v>
      </c>
    </row>
    <row r="19" spans="1:16" ht="25.5">
      <c r="A19" s="8" t="s">
        <v>55</v>
      </c>
      <c r="B19" s="9" t="s">
        <v>56</v>
      </c>
      <c r="C19" s="10">
        <v>18.170000000000002</v>
      </c>
      <c r="D19" s="10">
        <v>18.170000000000002</v>
      </c>
      <c r="E19" s="10">
        <v>4.9770000000000003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4.9770000000000003</v>
      </c>
      <c r="L19" s="10">
        <f t="shared" si="1"/>
        <v>18.170000000000002</v>
      </c>
      <c r="M19" s="10">
        <f t="shared" si="2"/>
        <v>0</v>
      </c>
      <c r="N19" s="10">
        <f t="shared" si="3"/>
        <v>18.170000000000002</v>
      </c>
      <c r="O19" s="10">
        <f t="shared" si="4"/>
        <v>4.9770000000000003</v>
      </c>
      <c r="P19" s="10">
        <f t="shared" si="5"/>
        <v>0</v>
      </c>
    </row>
    <row r="20" spans="1:16" ht="25.5">
      <c r="A20" s="5" t="s">
        <v>349</v>
      </c>
      <c r="B20" s="6" t="s">
        <v>126</v>
      </c>
      <c r="C20" s="7">
        <v>0</v>
      </c>
      <c r="D20" s="7">
        <v>10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10</v>
      </c>
      <c r="M20" s="7">
        <f t="shared" si="2"/>
        <v>0</v>
      </c>
      <c r="N20" s="7">
        <f t="shared" si="3"/>
        <v>10</v>
      </c>
      <c r="O20" s="7">
        <f t="shared" si="4"/>
        <v>0</v>
      </c>
      <c r="P20" s="7">
        <f t="shared" si="5"/>
        <v>0</v>
      </c>
    </row>
    <row r="21" spans="1:16" ht="25.5">
      <c r="A21" s="8" t="s">
        <v>350</v>
      </c>
      <c r="B21" s="9" t="s">
        <v>351</v>
      </c>
      <c r="C21" s="10">
        <v>0</v>
      </c>
      <c r="D21" s="10">
        <v>10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10</v>
      </c>
      <c r="M21" s="10">
        <f t="shared" si="2"/>
        <v>0</v>
      </c>
      <c r="N21" s="10">
        <f t="shared" si="3"/>
        <v>10</v>
      </c>
      <c r="O21" s="10">
        <f t="shared" si="4"/>
        <v>0</v>
      </c>
      <c r="P21" s="10">
        <f t="shared" si="5"/>
        <v>0</v>
      </c>
    </row>
    <row r="22" spans="1:16" ht="25.5">
      <c r="A22" s="5" t="s">
        <v>57</v>
      </c>
      <c r="B22" s="6" t="s">
        <v>58</v>
      </c>
      <c r="C22" s="7">
        <v>182</v>
      </c>
      <c r="D22" s="7">
        <v>199.49600000000001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199.49600000000001</v>
      </c>
      <c r="M22" s="7">
        <f t="shared" si="2"/>
        <v>0</v>
      </c>
      <c r="N22" s="7">
        <f t="shared" si="3"/>
        <v>199.49600000000001</v>
      </c>
      <c r="O22" s="7">
        <f t="shared" si="4"/>
        <v>0</v>
      </c>
      <c r="P22" s="7">
        <f t="shared" si="5"/>
        <v>0</v>
      </c>
    </row>
    <row r="23" spans="1:16" ht="25.5">
      <c r="A23" s="8" t="s">
        <v>350</v>
      </c>
      <c r="B23" s="9" t="s">
        <v>351</v>
      </c>
      <c r="C23" s="10">
        <v>182</v>
      </c>
      <c r="D23" s="10">
        <v>199.49600000000001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199.49600000000001</v>
      </c>
      <c r="M23" s="10">
        <f t="shared" si="2"/>
        <v>0</v>
      </c>
      <c r="N23" s="10">
        <f t="shared" si="3"/>
        <v>199.49600000000001</v>
      </c>
      <c r="O23" s="10">
        <f t="shared" si="4"/>
        <v>0</v>
      </c>
      <c r="P23" s="10">
        <f t="shared" si="5"/>
        <v>0</v>
      </c>
    </row>
    <row r="24" spans="1:16" ht="25.5">
      <c r="A24" s="5" t="s">
        <v>352</v>
      </c>
      <c r="B24" s="6" t="s">
        <v>296</v>
      </c>
      <c r="C24" s="7">
        <v>1016.73563</v>
      </c>
      <c r="D24" s="7">
        <v>1265.0136299999999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1265.0136299999999</v>
      </c>
      <c r="M24" s="7">
        <f t="shared" si="2"/>
        <v>0</v>
      </c>
      <c r="N24" s="7">
        <f t="shared" si="3"/>
        <v>1265.0136299999999</v>
      </c>
      <c r="O24" s="7">
        <f t="shared" si="4"/>
        <v>0</v>
      </c>
      <c r="P24" s="7">
        <f t="shared" si="5"/>
        <v>0</v>
      </c>
    </row>
    <row r="25" spans="1:16" ht="25.5">
      <c r="A25" s="8" t="s">
        <v>345</v>
      </c>
      <c r="B25" s="9" t="s">
        <v>346</v>
      </c>
      <c r="C25" s="10">
        <v>711.67306999999994</v>
      </c>
      <c r="D25" s="10">
        <v>711.67306999999994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711.67306999999994</v>
      </c>
      <c r="M25" s="10">
        <f t="shared" si="2"/>
        <v>0</v>
      </c>
      <c r="N25" s="10">
        <f t="shared" si="3"/>
        <v>711.67306999999994</v>
      </c>
      <c r="O25" s="10">
        <f t="shared" si="4"/>
        <v>0</v>
      </c>
      <c r="P25" s="10">
        <f t="shared" si="5"/>
        <v>0</v>
      </c>
    </row>
    <row r="26" spans="1:16">
      <c r="A26" s="8" t="s">
        <v>353</v>
      </c>
      <c r="B26" s="9" t="s">
        <v>354</v>
      </c>
      <c r="C26" s="10">
        <v>40.994</v>
      </c>
      <c r="D26" s="10">
        <v>40.994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40.994</v>
      </c>
      <c r="M26" s="10">
        <f t="shared" si="2"/>
        <v>0</v>
      </c>
      <c r="N26" s="10">
        <f t="shared" si="3"/>
        <v>40.994</v>
      </c>
      <c r="O26" s="10">
        <f t="shared" si="4"/>
        <v>0</v>
      </c>
      <c r="P26" s="10">
        <f t="shared" si="5"/>
        <v>0</v>
      </c>
    </row>
    <row r="27" spans="1:16">
      <c r="A27" s="8" t="s">
        <v>355</v>
      </c>
      <c r="B27" s="9" t="s">
        <v>356</v>
      </c>
      <c r="C27" s="10">
        <v>21.233820000000001</v>
      </c>
      <c r="D27" s="10">
        <v>21.233820000000001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21.233820000000001</v>
      </c>
      <c r="M27" s="10">
        <f t="shared" si="2"/>
        <v>0</v>
      </c>
      <c r="N27" s="10">
        <f t="shared" si="3"/>
        <v>21.233820000000001</v>
      </c>
      <c r="O27" s="10">
        <f t="shared" si="4"/>
        <v>0</v>
      </c>
      <c r="P27" s="10">
        <f t="shared" si="5"/>
        <v>0</v>
      </c>
    </row>
    <row r="28" spans="1:16" ht="25.5">
      <c r="A28" s="8" t="s">
        <v>350</v>
      </c>
      <c r="B28" s="9" t="s">
        <v>351</v>
      </c>
      <c r="C28" s="10">
        <v>242.83473999999998</v>
      </c>
      <c r="D28" s="10">
        <v>491.11273999999997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491.11273999999997</v>
      </c>
      <c r="M28" s="10">
        <f t="shared" si="2"/>
        <v>0</v>
      </c>
      <c r="N28" s="10">
        <f t="shared" si="3"/>
        <v>491.11273999999997</v>
      </c>
      <c r="O28" s="10">
        <f t="shared" si="4"/>
        <v>0</v>
      </c>
      <c r="P28" s="10">
        <f t="shared" si="5"/>
        <v>0</v>
      </c>
    </row>
    <row r="29" spans="1:16">
      <c r="A29" s="5" t="s">
        <v>61</v>
      </c>
      <c r="B29" s="6" t="s">
        <v>62</v>
      </c>
      <c r="C29" s="7">
        <v>0</v>
      </c>
      <c r="D29" s="7">
        <v>236.33779999999999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236.33779999999999</v>
      </c>
      <c r="M29" s="7">
        <f t="shared" si="2"/>
        <v>0</v>
      </c>
      <c r="N29" s="7">
        <f t="shared" si="3"/>
        <v>236.33779999999999</v>
      </c>
      <c r="O29" s="7">
        <f t="shared" si="4"/>
        <v>0</v>
      </c>
      <c r="P29" s="7">
        <f t="shared" si="5"/>
        <v>0</v>
      </c>
    </row>
    <row r="30" spans="1:16" ht="25.5">
      <c r="A30" s="8" t="s">
        <v>345</v>
      </c>
      <c r="B30" s="9" t="s">
        <v>346</v>
      </c>
      <c r="C30" s="10">
        <v>0</v>
      </c>
      <c r="D30" s="10">
        <v>236.33779999999999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236.33779999999999</v>
      </c>
      <c r="M30" s="10">
        <f t="shared" si="2"/>
        <v>0</v>
      </c>
      <c r="N30" s="10">
        <f t="shared" si="3"/>
        <v>236.33779999999999</v>
      </c>
      <c r="O30" s="10">
        <f t="shared" si="4"/>
        <v>0</v>
      </c>
      <c r="P30" s="10">
        <f t="shared" si="5"/>
        <v>0</v>
      </c>
    </row>
    <row r="31" spans="1:16" ht="25.5">
      <c r="A31" s="5" t="s">
        <v>357</v>
      </c>
      <c r="B31" s="6" t="s">
        <v>358</v>
      </c>
      <c r="C31" s="7">
        <v>0</v>
      </c>
      <c r="D31" s="7">
        <v>190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190</v>
      </c>
      <c r="M31" s="7">
        <f t="shared" si="2"/>
        <v>0</v>
      </c>
      <c r="N31" s="7">
        <f t="shared" si="3"/>
        <v>190</v>
      </c>
      <c r="O31" s="7">
        <f t="shared" si="4"/>
        <v>0</v>
      </c>
      <c r="P31" s="7">
        <f t="shared" si="5"/>
        <v>0</v>
      </c>
    </row>
    <row r="32" spans="1:16" ht="25.5">
      <c r="A32" s="8" t="s">
        <v>286</v>
      </c>
      <c r="B32" s="9" t="s">
        <v>287</v>
      </c>
      <c r="C32" s="10">
        <v>0</v>
      </c>
      <c r="D32" s="10">
        <v>190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190</v>
      </c>
      <c r="M32" s="10">
        <f t="shared" si="2"/>
        <v>0</v>
      </c>
      <c r="N32" s="10">
        <f t="shared" si="3"/>
        <v>190</v>
      </c>
      <c r="O32" s="10">
        <f t="shared" si="4"/>
        <v>0</v>
      </c>
      <c r="P32" s="10">
        <f t="shared" si="5"/>
        <v>0</v>
      </c>
    </row>
    <row r="33" spans="1:16">
      <c r="A33" s="5" t="s">
        <v>359</v>
      </c>
      <c r="B33" s="6" t="s">
        <v>360</v>
      </c>
      <c r="C33" s="7">
        <v>21199.6829</v>
      </c>
      <c r="D33" s="7">
        <v>3869.4918999999986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3869.4918999999986</v>
      </c>
      <c r="M33" s="7">
        <f t="shared" si="2"/>
        <v>0</v>
      </c>
      <c r="N33" s="7">
        <f t="shared" si="3"/>
        <v>3869.4918999999986</v>
      </c>
      <c r="O33" s="7">
        <f t="shared" si="4"/>
        <v>0</v>
      </c>
      <c r="P33" s="7">
        <f t="shared" si="5"/>
        <v>0</v>
      </c>
    </row>
    <row r="34" spans="1:16" ht="25.5">
      <c r="A34" s="8" t="s">
        <v>350</v>
      </c>
      <c r="B34" s="9" t="s">
        <v>351</v>
      </c>
      <c r="C34" s="10">
        <v>21199.6829</v>
      </c>
      <c r="D34" s="10">
        <v>3869.4918999999986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3869.4918999999986</v>
      </c>
      <c r="M34" s="10">
        <f t="shared" si="2"/>
        <v>0</v>
      </c>
      <c r="N34" s="10">
        <f t="shared" si="3"/>
        <v>3869.4918999999986</v>
      </c>
      <c r="O34" s="10">
        <f t="shared" si="4"/>
        <v>0</v>
      </c>
      <c r="P34" s="10">
        <f t="shared" si="5"/>
        <v>0</v>
      </c>
    </row>
    <row r="35" spans="1:16">
      <c r="A35" s="5" t="s">
        <v>69</v>
      </c>
      <c r="B35" s="6" t="s">
        <v>70</v>
      </c>
      <c r="C35" s="7">
        <v>15219.10073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0</v>
      </c>
      <c r="M35" s="7">
        <f t="shared" si="2"/>
        <v>0</v>
      </c>
      <c r="N35" s="7">
        <f t="shared" si="3"/>
        <v>0</v>
      </c>
      <c r="O35" s="7">
        <f t="shared" si="4"/>
        <v>0</v>
      </c>
      <c r="P35" s="7">
        <f t="shared" si="5"/>
        <v>0</v>
      </c>
    </row>
    <row r="36" spans="1:16">
      <c r="A36" s="8" t="s">
        <v>361</v>
      </c>
      <c r="B36" s="9" t="s">
        <v>362</v>
      </c>
      <c r="C36" s="10">
        <v>15219.10073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0</v>
      </c>
      <c r="O36" s="10">
        <f t="shared" si="4"/>
        <v>0</v>
      </c>
      <c r="P36" s="10">
        <f t="shared" si="5"/>
        <v>0</v>
      </c>
    </row>
    <row r="37" spans="1:16">
      <c r="A37" s="5" t="s">
        <v>73</v>
      </c>
      <c r="B37" s="6" t="s">
        <v>74</v>
      </c>
      <c r="C37" s="7">
        <v>49992.914770000003</v>
      </c>
      <c r="D37" s="7">
        <v>62570.897369999999</v>
      </c>
      <c r="E37" s="7">
        <v>4135.148666666666</v>
      </c>
      <c r="F37" s="7">
        <v>77.233549999999994</v>
      </c>
      <c r="G37" s="7">
        <v>0</v>
      </c>
      <c r="H37" s="7">
        <v>3554.2646500000005</v>
      </c>
      <c r="I37" s="7">
        <v>3.9613899999999997</v>
      </c>
      <c r="J37" s="7">
        <v>639.70746999999994</v>
      </c>
      <c r="K37" s="7">
        <f t="shared" si="0"/>
        <v>4057.9151166666661</v>
      </c>
      <c r="L37" s="7">
        <f t="shared" si="1"/>
        <v>62493.663820000002</v>
      </c>
      <c r="M37" s="7">
        <f t="shared" si="2"/>
        <v>1.8677333326024714</v>
      </c>
      <c r="N37" s="7">
        <f t="shared" si="3"/>
        <v>59016.632720000001</v>
      </c>
      <c r="O37" s="7">
        <f t="shared" si="4"/>
        <v>580.8840166666655</v>
      </c>
      <c r="P37" s="7">
        <f t="shared" si="5"/>
        <v>85.952523996315833</v>
      </c>
    </row>
    <row r="38" spans="1:16" ht="38.25">
      <c r="A38" s="5" t="s">
        <v>75</v>
      </c>
      <c r="B38" s="6" t="s">
        <v>46</v>
      </c>
      <c r="C38" s="7">
        <v>0</v>
      </c>
      <c r="D38" s="7">
        <v>9.2959999999999994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9.2959999999999994</v>
      </c>
      <c r="M38" s="7">
        <f t="shared" si="2"/>
        <v>0</v>
      </c>
      <c r="N38" s="7">
        <f t="shared" si="3"/>
        <v>9.2959999999999994</v>
      </c>
      <c r="O38" s="7">
        <f t="shared" si="4"/>
        <v>0</v>
      </c>
      <c r="P38" s="7">
        <f t="shared" si="5"/>
        <v>0</v>
      </c>
    </row>
    <row r="39" spans="1:16" ht="25.5">
      <c r="A39" s="8" t="s">
        <v>345</v>
      </c>
      <c r="B39" s="9" t="s">
        <v>346</v>
      </c>
      <c r="C39" s="10">
        <v>0</v>
      </c>
      <c r="D39" s="10">
        <v>9.2959999999999994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9.2959999999999994</v>
      </c>
      <c r="M39" s="10">
        <f t="shared" si="2"/>
        <v>0</v>
      </c>
      <c r="N39" s="10">
        <f t="shared" si="3"/>
        <v>9.2959999999999994</v>
      </c>
      <c r="O39" s="10">
        <f t="shared" si="4"/>
        <v>0</v>
      </c>
      <c r="P39" s="10">
        <f t="shared" si="5"/>
        <v>0</v>
      </c>
    </row>
    <row r="40" spans="1:16">
      <c r="A40" s="5" t="s">
        <v>76</v>
      </c>
      <c r="B40" s="6" t="s">
        <v>77</v>
      </c>
      <c r="C40" s="7">
        <v>22868.782230000001</v>
      </c>
      <c r="D40" s="7">
        <v>24736.08323</v>
      </c>
      <c r="E40" s="7">
        <v>1907.9603333333332</v>
      </c>
      <c r="F40" s="7">
        <v>0</v>
      </c>
      <c r="G40" s="7">
        <v>0</v>
      </c>
      <c r="H40" s="7">
        <v>941.69633999999996</v>
      </c>
      <c r="I40" s="7">
        <v>3.9613899999999997</v>
      </c>
      <c r="J40" s="7">
        <v>218.09862000000001</v>
      </c>
      <c r="K40" s="7">
        <f t="shared" si="0"/>
        <v>1907.9603333333332</v>
      </c>
      <c r="L40" s="7">
        <f t="shared" si="1"/>
        <v>24736.08323</v>
      </c>
      <c r="M40" s="7">
        <f t="shared" si="2"/>
        <v>0</v>
      </c>
      <c r="N40" s="7">
        <f t="shared" si="3"/>
        <v>23794.386890000002</v>
      </c>
      <c r="O40" s="7">
        <f t="shared" si="4"/>
        <v>966.26399333333325</v>
      </c>
      <c r="P40" s="7">
        <f t="shared" si="5"/>
        <v>49.356180186135944</v>
      </c>
    </row>
    <row r="41" spans="1:16">
      <c r="A41" s="8" t="s">
        <v>27</v>
      </c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185.54969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-185.54969</v>
      </c>
      <c r="O41" s="10">
        <f t="shared" si="4"/>
        <v>-185.54969</v>
      </c>
      <c r="P41" s="10">
        <f t="shared" si="5"/>
        <v>0</v>
      </c>
    </row>
    <row r="42" spans="1:16">
      <c r="A42" s="8" t="s">
        <v>78</v>
      </c>
      <c r="B42" s="9" t="s">
        <v>79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3.6880000000000002</v>
      </c>
      <c r="I42" s="10">
        <v>0</v>
      </c>
      <c r="J42" s="10">
        <v>0</v>
      </c>
      <c r="K42" s="10">
        <f t="shared" si="0"/>
        <v>0</v>
      </c>
      <c r="L42" s="10">
        <f t="shared" si="1"/>
        <v>0</v>
      </c>
      <c r="M42" s="10">
        <f t="shared" si="2"/>
        <v>0</v>
      </c>
      <c r="N42" s="10">
        <f t="shared" si="3"/>
        <v>-3.6880000000000002</v>
      </c>
      <c r="O42" s="10">
        <f t="shared" si="4"/>
        <v>-3.6880000000000002</v>
      </c>
      <c r="P42" s="10">
        <f t="shared" si="5"/>
        <v>0</v>
      </c>
    </row>
    <row r="43" spans="1:16">
      <c r="A43" s="8" t="s">
        <v>80</v>
      </c>
      <c r="B43" s="9" t="s">
        <v>81</v>
      </c>
      <c r="C43" s="10">
        <v>22228.9</v>
      </c>
      <c r="D43" s="10">
        <v>22228.9</v>
      </c>
      <c r="E43" s="10">
        <v>1852.4083333333333</v>
      </c>
      <c r="F43" s="10">
        <v>0</v>
      </c>
      <c r="G43" s="10">
        <v>0</v>
      </c>
      <c r="H43" s="10">
        <v>691.08645000000001</v>
      </c>
      <c r="I43" s="10">
        <v>0</v>
      </c>
      <c r="J43" s="10">
        <v>218.09862000000001</v>
      </c>
      <c r="K43" s="10">
        <f t="shared" si="0"/>
        <v>1852.4083333333333</v>
      </c>
      <c r="L43" s="10">
        <f t="shared" si="1"/>
        <v>22228.9</v>
      </c>
      <c r="M43" s="10">
        <f t="shared" si="2"/>
        <v>0</v>
      </c>
      <c r="N43" s="10">
        <f t="shared" si="3"/>
        <v>21537.813550000003</v>
      </c>
      <c r="O43" s="10">
        <f t="shared" si="4"/>
        <v>1161.3218833333333</v>
      </c>
      <c r="P43" s="10">
        <f t="shared" si="5"/>
        <v>37.307457409048581</v>
      </c>
    </row>
    <row r="44" spans="1:16">
      <c r="A44" s="8" t="s">
        <v>29</v>
      </c>
      <c r="B44" s="9" t="s">
        <v>30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10.4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-10.4</v>
      </c>
      <c r="O44" s="10">
        <f t="shared" si="4"/>
        <v>-10.4</v>
      </c>
      <c r="P44" s="10">
        <f t="shared" si="5"/>
        <v>0</v>
      </c>
    </row>
    <row r="45" spans="1:16" ht="25.5">
      <c r="A45" s="8" t="s">
        <v>345</v>
      </c>
      <c r="B45" s="9" t="s">
        <v>346</v>
      </c>
      <c r="C45" s="10">
        <v>86.923000000000002</v>
      </c>
      <c r="D45" s="10">
        <v>1615.644</v>
      </c>
      <c r="E45" s="10">
        <v>55.552</v>
      </c>
      <c r="F45" s="10">
        <v>0</v>
      </c>
      <c r="G45" s="10">
        <v>0</v>
      </c>
      <c r="H45" s="10">
        <v>50.972200000000001</v>
      </c>
      <c r="I45" s="10">
        <v>0</v>
      </c>
      <c r="J45" s="10">
        <v>0</v>
      </c>
      <c r="K45" s="10">
        <f t="shared" si="0"/>
        <v>55.552</v>
      </c>
      <c r="L45" s="10">
        <f t="shared" si="1"/>
        <v>1615.644</v>
      </c>
      <c r="M45" s="10">
        <f t="shared" si="2"/>
        <v>0</v>
      </c>
      <c r="N45" s="10">
        <f t="shared" si="3"/>
        <v>1564.6718000000001</v>
      </c>
      <c r="O45" s="10">
        <f t="shared" si="4"/>
        <v>4.5797999999999988</v>
      </c>
      <c r="P45" s="10">
        <f t="shared" si="5"/>
        <v>91.7558323732719</v>
      </c>
    </row>
    <row r="46" spans="1:16">
      <c r="A46" s="8" t="s">
        <v>361</v>
      </c>
      <c r="B46" s="9" t="s">
        <v>362</v>
      </c>
      <c r="C46" s="10">
        <v>552.95923000000005</v>
      </c>
      <c r="D46" s="10">
        <v>891.53922999999998</v>
      </c>
      <c r="E46" s="10">
        <v>0</v>
      </c>
      <c r="F46" s="10">
        <v>0</v>
      </c>
      <c r="G46" s="10">
        <v>0</v>
      </c>
      <c r="H46" s="10">
        <v>0</v>
      </c>
      <c r="I46" s="10">
        <v>3.9613899999999997</v>
      </c>
      <c r="J46" s="10">
        <v>0</v>
      </c>
      <c r="K46" s="10">
        <f t="shared" si="0"/>
        <v>0</v>
      </c>
      <c r="L46" s="10">
        <f t="shared" si="1"/>
        <v>891.53922999999998</v>
      </c>
      <c r="M46" s="10">
        <f t="shared" si="2"/>
        <v>0</v>
      </c>
      <c r="N46" s="10">
        <f t="shared" si="3"/>
        <v>891.53922999999998</v>
      </c>
      <c r="O46" s="10">
        <f t="shared" si="4"/>
        <v>0</v>
      </c>
      <c r="P46" s="10">
        <f t="shared" si="5"/>
        <v>0</v>
      </c>
    </row>
    <row r="47" spans="1:16" ht="51">
      <c r="A47" s="5" t="s">
        <v>84</v>
      </c>
      <c r="B47" s="6" t="s">
        <v>85</v>
      </c>
      <c r="C47" s="7">
        <v>20688.632539999999</v>
      </c>
      <c r="D47" s="7">
        <v>30519.331139999998</v>
      </c>
      <c r="E47" s="7">
        <v>1693.9800000000002</v>
      </c>
      <c r="F47" s="7">
        <v>0</v>
      </c>
      <c r="G47" s="7">
        <v>0</v>
      </c>
      <c r="H47" s="7">
        <v>1340.58557</v>
      </c>
      <c r="I47" s="7">
        <v>0</v>
      </c>
      <c r="J47" s="7">
        <v>198.90009999999998</v>
      </c>
      <c r="K47" s="7">
        <f t="shared" si="0"/>
        <v>1693.9800000000002</v>
      </c>
      <c r="L47" s="7">
        <f t="shared" si="1"/>
        <v>30519.331139999998</v>
      </c>
      <c r="M47" s="7">
        <f t="shared" si="2"/>
        <v>0</v>
      </c>
      <c r="N47" s="7">
        <f t="shared" si="3"/>
        <v>29178.745569999999</v>
      </c>
      <c r="O47" s="7">
        <f t="shared" si="4"/>
        <v>353.39443000000028</v>
      </c>
      <c r="P47" s="7">
        <f t="shared" si="5"/>
        <v>79.138217098194772</v>
      </c>
    </row>
    <row r="48" spans="1:16">
      <c r="A48" s="8" t="s">
        <v>23</v>
      </c>
      <c r="B48" s="9" t="s">
        <v>24</v>
      </c>
      <c r="C48" s="10">
        <v>900</v>
      </c>
      <c r="D48" s="10">
        <v>900</v>
      </c>
      <c r="E48" s="10">
        <v>75</v>
      </c>
      <c r="F48" s="10">
        <v>0</v>
      </c>
      <c r="G48" s="10">
        <v>0</v>
      </c>
      <c r="H48" s="10">
        <v>104.45796000000001</v>
      </c>
      <c r="I48" s="10">
        <v>0</v>
      </c>
      <c r="J48" s="10">
        <v>0</v>
      </c>
      <c r="K48" s="10">
        <f t="shared" si="0"/>
        <v>75</v>
      </c>
      <c r="L48" s="10">
        <f t="shared" si="1"/>
        <v>900</v>
      </c>
      <c r="M48" s="10">
        <f t="shared" si="2"/>
        <v>0</v>
      </c>
      <c r="N48" s="10">
        <f t="shared" si="3"/>
        <v>795.54204000000004</v>
      </c>
      <c r="O48" s="10">
        <f t="shared" si="4"/>
        <v>-29.457960000000014</v>
      </c>
      <c r="P48" s="10">
        <f t="shared" si="5"/>
        <v>139.27728000000002</v>
      </c>
    </row>
    <row r="49" spans="1:16">
      <c r="A49" s="8" t="s">
        <v>25</v>
      </c>
      <c r="B49" s="9" t="s">
        <v>26</v>
      </c>
      <c r="C49" s="10">
        <v>198</v>
      </c>
      <c r="D49" s="10">
        <v>198</v>
      </c>
      <c r="E49" s="10">
        <v>16.5</v>
      </c>
      <c r="F49" s="10">
        <v>0</v>
      </c>
      <c r="G49" s="10">
        <v>0</v>
      </c>
      <c r="H49" s="10">
        <v>22.98076</v>
      </c>
      <c r="I49" s="10">
        <v>0</v>
      </c>
      <c r="J49" s="10">
        <v>0</v>
      </c>
      <c r="K49" s="10">
        <f t="shared" si="0"/>
        <v>16.5</v>
      </c>
      <c r="L49" s="10">
        <f t="shared" si="1"/>
        <v>198</v>
      </c>
      <c r="M49" s="10">
        <f t="shared" si="2"/>
        <v>0</v>
      </c>
      <c r="N49" s="10">
        <f t="shared" si="3"/>
        <v>175.01924</v>
      </c>
      <c r="O49" s="10">
        <f t="shared" si="4"/>
        <v>-6.4807600000000001</v>
      </c>
      <c r="P49" s="10">
        <f t="shared" si="5"/>
        <v>139.27733333333333</v>
      </c>
    </row>
    <row r="50" spans="1:16">
      <c r="A50" s="8" t="s">
        <v>27</v>
      </c>
      <c r="B50" s="9" t="s">
        <v>28</v>
      </c>
      <c r="C50" s="10">
        <v>35</v>
      </c>
      <c r="D50" s="10">
        <v>35</v>
      </c>
      <c r="E50" s="10">
        <v>2.9166666666666665</v>
      </c>
      <c r="F50" s="10">
        <v>0</v>
      </c>
      <c r="G50" s="10">
        <v>0</v>
      </c>
      <c r="H50" s="10">
        <v>244.91101</v>
      </c>
      <c r="I50" s="10">
        <v>0</v>
      </c>
      <c r="J50" s="10">
        <v>0.98323000000000005</v>
      </c>
      <c r="K50" s="10">
        <f t="shared" si="0"/>
        <v>2.9166666666666665</v>
      </c>
      <c r="L50" s="10">
        <f t="shared" si="1"/>
        <v>35</v>
      </c>
      <c r="M50" s="10">
        <f t="shared" si="2"/>
        <v>0</v>
      </c>
      <c r="N50" s="10">
        <f t="shared" si="3"/>
        <v>-209.91101</v>
      </c>
      <c r="O50" s="10">
        <f t="shared" si="4"/>
        <v>-241.99434333333335</v>
      </c>
      <c r="P50" s="10">
        <f t="shared" si="5"/>
        <v>8396.9489142857146</v>
      </c>
    </row>
    <row r="51" spans="1:16">
      <c r="A51" s="8" t="s">
        <v>80</v>
      </c>
      <c r="B51" s="9" t="s">
        <v>81</v>
      </c>
      <c r="C51" s="10">
        <v>18734</v>
      </c>
      <c r="D51" s="10">
        <v>18734</v>
      </c>
      <c r="E51" s="10">
        <v>1561.1666666666667</v>
      </c>
      <c r="F51" s="10">
        <v>0</v>
      </c>
      <c r="G51" s="10">
        <v>0</v>
      </c>
      <c r="H51" s="10">
        <v>700.10212000000001</v>
      </c>
      <c r="I51" s="10">
        <v>0</v>
      </c>
      <c r="J51" s="10">
        <v>197.91686999999999</v>
      </c>
      <c r="K51" s="10">
        <f t="shared" si="0"/>
        <v>1561.1666666666667</v>
      </c>
      <c r="L51" s="10">
        <f t="shared" si="1"/>
        <v>18734</v>
      </c>
      <c r="M51" s="10">
        <f t="shared" si="2"/>
        <v>0</v>
      </c>
      <c r="N51" s="10">
        <f t="shared" si="3"/>
        <v>18033.89788</v>
      </c>
      <c r="O51" s="10">
        <f t="shared" si="4"/>
        <v>861.06454666666673</v>
      </c>
      <c r="P51" s="10">
        <f t="shared" si="5"/>
        <v>44.844803245436104</v>
      </c>
    </row>
    <row r="52" spans="1:16">
      <c r="A52" s="8" t="s">
        <v>29</v>
      </c>
      <c r="B52" s="9" t="s">
        <v>30</v>
      </c>
      <c r="C52" s="10">
        <v>5</v>
      </c>
      <c r="D52" s="10">
        <v>5</v>
      </c>
      <c r="E52" s="10">
        <v>0.41666666666666669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0.41666666666666669</v>
      </c>
      <c r="L52" s="10">
        <f t="shared" si="1"/>
        <v>5</v>
      </c>
      <c r="M52" s="10">
        <f t="shared" si="2"/>
        <v>0</v>
      </c>
      <c r="N52" s="10">
        <f t="shared" si="3"/>
        <v>5</v>
      </c>
      <c r="O52" s="10">
        <f t="shared" si="4"/>
        <v>0.41666666666666669</v>
      </c>
      <c r="P52" s="10">
        <f t="shared" si="5"/>
        <v>0</v>
      </c>
    </row>
    <row r="53" spans="1:16">
      <c r="A53" s="8" t="s">
        <v>33</v>
      </c>
      <c r="B53" s="9" t="s">
        <v>34</v>
      </c>
      <c r="C53" s="10">
        <v>50</v>
      </c>
      <c r="D53" s="10">
        <v>50</v>
      </c>
      <c r="E53" s="10">
        <v>4.166666666666667</v>
      </c>
      <c r="F53" s="10">
        <v>0</v>
      </c>
      <c r="G53" s="10">
        <v>0</v>
      </c>
      <c r="H53" s="10">
        <v>4.9426000000000005</v>
      </c>
      <c r="I53" s="10">
        <v>0</v>
      </c>
      <c r="J53" s="10">
        <v>0</v>
      </c>
      <c r="K53" s="10">
        <f t="shared" si="0"/>
        <v>4.166666666666667</v>
      </c>
      <c r="L53" s="10">
        <f t="shared" si="1"/>
        <v>50</v>
      </c>
      <c r="M53" s="10">
        <f t="shared" si="2"/>
        <v>0</v>
      </c>
      <c r="N53" s="10">
        <f t="shared" si="3"/>
        <v>45.057400000000001</v>
      </c>
      <c r="O53" s="10">
        <f t="shared" si="4"/>
        <v>-0.77593333333333359</v>
      </c>
      <c r="P53" s="10">
        <f t="shared" si="5"/>
        <v>118.6224</v>
      </c>
    </row>
    <row r="54" spans="1:16">
      <c r="A54" s="8" t="s">
        <v>35</v>
      </c>
      <c r="B54" s="9" t="s">
        <v>36</v>
      </c>
      <c r="C54" s="10">
        <v>5.7</v>
      </c>
      <c r="D54" s="10">
        <v>5.7</v>
      </c>
      <c r="E54" s="10">
        <v>0.47500000000000003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0.47500000000000003</v>
      </c>
      <c r="L54" s="10">
        <f t="shared" si="1"/>
        <v>5.7</v>
      </c>
      <c r="M54" s="10">
        <f t="shared" si="2"/>
        <v>0</v>
      </c>
      <c r="N54" s="10">
        <f t="shared" si="3"/>
        <v>5.7</v>
      </c>
      <c r="O54" s="10">
        <f t="shared" si="4"/>
        <v>0.47500000000000003</v>
      </c>
      <c r="P54" s="10">
        <f t="shared" si="5"/>
        <v>0</v>
      </c>
    </row>
    <row r="55" spans="1:16">
      <c r="A55" s="8" t="s">
        <v>37</v>
      </c>
      <c r="B55" s="9" t="s">
        <v>38</v>
      </c>
      <c r="C55" s="10">
        <v>4.3</v>
      </c>
      <c r="D55" s="10">
        <v>4.3</v>
      </c>
      <c r="E55" s="10">
        <v>0.35833333333333334</v>
      </c>
      <c r="F55" s="10">
        <v>0</v>
      </c>
      <c r="G55" s="10">
        <v>0</v>
      </c>
      <c r="H55" s="10">
        <v>0.42786000000000002</v>
      </c>
      <c r="I55" s="10">
        <v>0</v>
      </c>
      <c r="J55" s="10">
        <v>0</v>
      </c>
      <c r="K55" s="10">
        <f t="shared" si="0"/>
        <v>0.35833333333333334</v>
      </c>
      <c r="L55" s="10">
        <f t="shared" si="1"/>
        <v>4.3</v>
      </c>
      <c r="M55" s="10">
        <f t="shared" si="2"/>
        <v>0</v>
      </c>
      <c r="N55" s="10">
        <f t="shared" si="3"/>
        <v>3.8721399999999999</v>
      </c>
      <c r="O55" s="10">
        <f t="shared" si="4"/>
        <v>-6.9526666666666681E-2</v>
      </c>
      <c r="P55" s="10">
        <f t="shared" si="5"/>
        <v>119.40279069767443</v>
      </c>
    </row>
    <row r="56" spans="1:16" ht="25.5">
      <c r="A56" s="8" t="s">
        <v>345</v>
      </c>
      <c r="B56" s="9" t="s">
        <v>346</v>
      </c>
      <c r="C56" s="10">
        <v>269.19900000000001</v>
      </c>
      <c r="D56" s="10">
        <v>8604.8851999999988</v>
      </c>
      <c r="E56" s="10">
        <v>32.980000000000004</v>
      </c>
      <c r="F56" s="10">
        <v>0</v>
      </c>
      <c r="G56" s="10">
        <v>0</v>
      </c>
      <c r="H56" s="10">
        <v>262.76326</v>
      </c>
      <c r="I56" s="10">
        <v>0</v>
      </c>
      <c r="J56" s="10">
        <v>0</v>
      </c>
      <c r="K56" s="10">
        <f t="shared" si="0"/>
        <v>32.980000000000004</v>
      </c>
      <c r="L56" s="10">
        <f t="shared" si="1"/>
        <v>8604.8851999999988</v>
      </c>
      <c r="M56" s="10">
        <f t="shared" si="2"/>
        <v>0</v>
      </c>
      <c r="N56" s="10">
        <f t="shared" si="3"/>
        <v>8342.1219399999991</v>
      </c>
      <c r="O56" s="10">
        <f t="shared" si="4"/>
        <v>-229.78325999999998</v>
      </c>
      <c r="P56" s="10">
        <f t="shared" si="5"/>
        <v>796.73517283201932</v>
      </c>
    </row>
    <row r="57" spans="1:16">
      <c r="A57" s="8" t="s">
        <v>361</v>
      </c>
      <c r="B57" s="9" t="s">
        <v>362</v>
      </c>
      <c r="C57" s="10">
        <v>487.43353999999999</v>
      </c>
      <c r="D57" s="10">
        <v>1982.4459400000001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1982.4459400000001</v>
      </c>
      <c r="M57" s="10">
        <f t="shared" si="2"/>
        <v>0</v>
      </c>
      <c r="N57" s="10">
        <f t="shared" si="3"/>
        <v>1982.4459400000001</v>
      </c>
      <c r="O57" s="10">
        <f t="shared" si="4"/>
        <v>0</v>
      </c>
      <c r="P57" s="10">
        <f t="shared" si="5"/>
        <v>0</v>
      </c>
    </row>
    <row r="58" spans="1:16" ht="25.5">
      <c r="A58" s="5" t="s">
        <v>90</v>
      </c>
      <c r="B58" s="6" t="s">
        <v>91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5.7410000000000005</v>
      </c>
      <c r="I58" s="7">
        <v>0</v>
      </c>
      <c r="J58" s="7">
        <v>0</v>
      </c>
      <c r="K58" s="7">
        <f t="shared" si="0"/>
        <v>0</v>
      </c>
      <c r="L58" s="7">
        <f t="shared" si="1"/>
        <v>0</v>
      </c>
      <c r="M58" s="7">
        <f t="shared" si="2"/>
        <v>0</v>
      </c>
      <c r="N58" s="7">
        <f t="shared" si="3"/>
        <v>-5.7410000000000005</v>
      </c>
      <c r="O58" s="7">
        <f t="shared" si="4"/>
        <v>-5.7410000000000005</v>
      </c>
      <c r="P58" s="7">
        <f t="shared" si="5"/>
        <v>0</v>
      </c>
    </row>
    <row r="59" spans="1:16">
      <c r="A59" s="8" t="s">
        <v>27</v>
      </c>
      <c r="B59" s="9" t="s">
        <v>28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5.7410000000000005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-5.7410000000000005</v>
      </c>
      <c r="O59" s="10">
        <f t="shared" si="4"/>
        <v>-5.7410000000000005</v>
      </c>
      <c r="P59" s="10">
        <f t="shared" si="5"/>
        <v>0</v>
      </c>
    </row>
    <row r="60" spans="1:16" ht="25.5">
      <c r="A60" s="5" t="s">
        <v>92</v>
      </c>
      <c r="B60" s="6" t="s">
        <v>93</v>
      </c>
      <c r="C60" s="7">
        <v>6398.5</v>
      </c>
      <c r="D60" s="7">
        <v>7089</v>
      </c>
      <c r="E60" s="7">
        <v>533.20833333333337</v>
      </c>
      <c r="F60" s="7">
        <v>50.085999999999999</v>
      </c>
      <c r="G60" s="7">
        <v>0</v>
      </c>
      <c r="H60" s="7">
        <v>1226.81026</v>
      </c>
      <c r="I60" s="7">
        <v>0</v>
      </c>
      <c r="J60" s="7">
        <v>222.70875000000001</v>
      </c>
      <c r="K60" s="7">
        <f t="shared" si="0"/>
        <v>483.12233333333336</v>
      </c>
      <c r="L60" s="7">
        <f t="shared" si="1"/>
        <v>7038.9139999999998</v>
      </c>
      <c r="M60" s="7">
        <f t="shared" si="2"/>
        <v>9.3933265609127119</v>
      </c>
      <c r="N60" s="7">
        <f t="shared" si="3"/>
        <v>5862.1897399999998</v>
      </c>
      <c r="O60" s="7">
        <f t="shared" si="4"/>
        <v>-693.6019266666666</v>
      </c>
      <c r="P60" s="7">
        <f t="shared" si="5"/>
        <v>230.08084894897237</v>
      </c>
    </row>
    <row r="61" spans="1:16">
      <c r="A61" s="8" t="s">
        <v>23</v>
      </c>
      <c r="B61" s="9" t="s">
        <v>24</v>
      </c>
      <c r="C61" s="10">
        <v>2498.8000000000002</v>
      </c>
      <c r="D61" s="10">
        <v>2498.8000000000002</v>
      </c>
      <c r="E61" s="10">
        <v>208.23333333333335</v>
      </c>
      <c r="F61" s="10">
        <v>0</v>
      </c>
      <c r="G61" s="10">
        <v>0</v>
      </c>
      <c r="H61" s="10">
        <v>425.73788000000002</v>
      </c>
      <c r="I61" s="10">
        <v>0</v>
      </c>
      <c r="J61" s="10">
        <v>63.535900000000005</v>
      </c>
      <c r="K61" s="10">
        <f t="shared" si="0"/>
        <v>208.23333333333335</v>
      </c>
      <c r="L61" s="10">
        <f t="shared" si="1"/>
        <v>2498.8000000000002</v>
      </c>
      <c r="M61" s="10">
        <f t="shared" si="2"/>
        <v>0</v>
      </c>
      <c r="N61" s="10">
        <f t="shared" si="3"/>
        <v>2073.06212</v>
      </c>
      <c r="O61" s="10">
        <f t="shared" si="4"/>
        <v>-217.50454666666667</v>
      </c>
      <c r="P61" s="10">
        <f t="shared" si="5"/>
        <v>204.45231951336643</v>
      </c>
    </row>
    <row r="62" spans="1:16">
      <c r="A62" s="8" t="s">
        <v>25</v>
      </c>
      <c r="B62" s="9" t="s">
        <v>26</v>
      </c>
      <c r="C62" s="10">
        <v>547.9</v>
      </c>
      <c r="D62" s="10">
        <v>547.9</v>
      </c>
      <c r="E62" s="10">
        <v>45.658333333333339</v>
      </c>
      <c r="F62" s="10">
        <v>0</v>
      </c>
      <c r="G62" s="10">
        <v>0</v>
      </c>
      <c r="H62" s="10">
        <v>90.131389999999996</v>
      </c>
      <c r="I62" s="10">
        <v>0</v>
      </c>
      <c r="J62" s="10">
        <v>12.433700000000002</v>
      </c>
      <c r="K62" s="10">
        <f t="shared" si="0"/>
        <v>45.658333333333339</v>
      </c>
      <c r="L62" s="10">
        <f t="shared" si="1"/>
        <v>547.9</v>
      </c>
      <c r="M62" s="10">
        <f t="shared" si="2"/>
        <v>0</v>
      </c>
      <c r="N62" s="10">
        <f t="shared" si="3"/>
        <v>457.76860999999997</v>
      </c>
      <c r="O62" s="10">
        <f t="shared" si="4"/>
        <v>-44.473056666666658</v>
      </c>
      <c r="P62" s="10">
        <f t="shared" si="5"/>
        <v>197.4040299324694</v>
      </c>
    </row>
    <row r="63" spans="1:16">
      <c r="A63" s="8" t="s">
        <v>27</v>
      </c>
      <c r="B63" s="9" t="s">
        <v>28</v>
      </c>
      <c r="C63" s="10">
        <v>1204</v>
      </c>
      <c r="D63" s="10">
        <v>1204</v>
      </c>
      <c r="E63" s="10">
        <v>100.33333333333333</v>
      </c>
      <c r="F63" s="10">
        <v>0</v>
      </c>
      <c r="G63" s="10">
        <v>0</v>
      </c>
      <c r="H63" s="10">
        <v>79.892630000000011</v>
      </c>
      <c r="I63" s="10">
        <v>0</v>
      </c>
      <c r="J63" s="10">
        <v>23.986889999999999</v>
      </c>
      <c r="K63" s="10">
        <f t="shared" si="0"/>
        <v>100.33333333333333</v>
      </c>
      <c r="L63" s="10">
        <f t="shared" si="1"/>
        <v>1204</v>
      </c>
      <c r="M63" s="10">
        <f t="shared" si="2"/>
        <v>0</v>
      </c>
      <c r="N63" s="10">
        <f t="shared" si="3"/>
        <v>1124.1073699999999</v>
      </c>
      <c r="O63" s="10">
        <f t="shared" si="4"/>
        <v>20.440703333333317</v>
      </c>
      <c r="P63" s="10">
        <f t="shared" si="5"/>
        <v>79.627205980066464</v>
      </c>
    </row>
    <row r="64" spans="1:16">
      <c r="A64" s="8" t="s">
        <v>78</v>
      </c>
      <c r="B64" s="9" t="s">
        <v>79</v>
      </c>
      <c r="C64" s="10">
        <v>21.2</v>
      </c>
      <c r="D64" s="10">
        <v>21.2</v>
      </c>
      <c r="E64" s="10">
        <v>1.7666666666666668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1.7666666666666668</v>
      </c>
      <c r="L64" s="10">
        <f t="shared" si="1"/>
        <v>21.2</v>
      </c>
      <c r="M64" s="10">
        <f t="shared" si="2"/>
        <v>0</v>
      </c>
      <c r="N64" s="10">
        <f t="shared" si="3"/>
        <v>21.2</v>
      </c>
      <c r="O64" s="10">
        <f t="shared" si="4"/>
        <v>1.7666666666666668</v>
      </c>
      <c r="P64" s="10">
        <f t="shared" si="5"/>
        <v>0</v>
      </c>
    </row>
    <row r="65" spans="1:16">
      <c r="A65" s="8" t="s">
        <v>80</v>
      </c>
      <c r="B65" s="9" t="s">
        <v>81</v>
      </c>
      <c r="C65" s="10">
        <v>180</v>
      </c>
      <c r="D65" s="10">
        <v>180</v>
      </c>
      <c r="E65" s="10">
        <v>15</v>
      </c>
      <c r="F65" s="10">
        <v>0</v>
      </c>
      <c r="G65" s="10">
        <v>0</v>
      </c>
      <c r="H65" s="10">
        <v>0.71340000000000003</v>
      </c>
      <c r="I65" s="10">
        <v>0</v>
      </c>
      <c r="J65" s="10">
        <v>0</v>
      </c>
      <c r="K65" s="10">
        <f t="shared" si="0"/>
        <v>15</v>
      </c>
      <c r="L65" s="10">
        <f t="shared" si="1"/>
        <v>180</v>
      </c>
      <c r="M65" s="10">
        <f t="shared" si="2"/>
        <v>0</v>
      </c>
      <c r="N65" s="10">
        <f t="shared" si="3"/>
        <v>179.28659999999999</v>
      </c>
      <c r="O65" s="10">
        <f t="shared" si="4"/>
        <v>14.2866</v>
      </c>
      <c r="P65" s="10">
        <f t="shared" si="5"/>
        <v>4.7560000000000002</v>
      </c>
    </row>
    <row r="66" spans="1:16">
      <c r="A66" s="8" t="s">
        <v>29</v>
      </c>
      <c r="B66" s="9" t="s">
        <v>30</v>
      </c>
      <c r="C66" s="10">
        <v>436.5</v>
      </c>
      <c r="D66" s="10">
        <v>436.5</v>
      </c>
      <c r="E66" s="10">
        <v>36.375</v>
      </c>
      <c r="F66" s="10">
        <v>0</v>
      </c>
      <c r="G66" s="10">
        <v>0</v>
      </c>
      <c r="H66" s="10">
        <v>55.056020000000004</v>
      </c>
      <c r="I66" s="10">
        <v>0</v>
      </c>
      <c r="J66" s="10">
        <v>0</v>
      </c>
      <c r="K66" s="10">
        <f t="shared" si="0"/>
        <v>36.375</v>
      </c>
      <c r="L66" s="10">
        <f t="shared" si="1"/>
        <v>436.5</v>
      </c>
      <c r="M66" s="10">
        <f t="shared" si="2"/>
        <v>0</v>
      </c>
      <c r="N66" s="10">
        <f t="shared" si="3"/>
        <v>381.44398000000001</v>
      </c>
      <c r="O66" s="10">
        <f t="shared" si="4"/>
        <v>-18.681020000000004</v>
      </c>
      <c r="P66" s="10">
        <f t="shared" si="5"/>
        <v>151.35675601374572</v>
      </c>
    </row>
    <row r="67" spans="1:16">
      <c r="A67" s="8" t="s">
        <v>31</v>
      </c>
      <c r="B67" s="9" t="s">
        <v>32</v>
      </c>
      <c r="C67" s="10">
        <v>38</v>
      </c>
      <c r="D67" s="10">
        <v>38</v>
      </c>
      <c r="E67" s="10">
        <v>3.1666666666666665</v>
      </c>
      <c r="F67" s="10">
        <v>0</v>
      </c>
      <c r="G67" s="10">
        <v>0</v>
      </c>
      <c r="H67" s="10">
        <v>0.28000000000000003</v>
      </c>
      <c r="I67" s="10">
        <v>0</v>
      </c>
      <c r="J67" s="10">
        <v>0.38</v>
      </c>
      <c r="K67" s="10">
        <f t="shared" si="0"/>
        <v>3.1666666666666665</v>
      </c>
      <c r="L67" s="10">
        <f t="shared" si="1"/>
        <v>38</v>
      </c>
      <c r="M67" s="10">
        <f t="shared" si="2"/>
        <v>0</v>
      </c>
      <c r="N67" s="10">
        <f t="shared" si="3"/>
        <v>37.72</v>
      </c>
      <c r="O67" s="10">
        <f t="shared" si="4"/>
        <v>2.8866666666666667</v>
      </c>
      <c r="P67" s="10">
        <f t="shared" si="5"/>
        <v>8.8421052631578956</v>
      </c>
    </row>
    <row r="68" spans="1:16">
      <c r="A68" s="8" t="s">
        <v>33</v>
      </c>
      <c r="B68" s="9" t="s">
        <v>34</v>
      </c>
      <c r="C68" s="10">
        <v>653.9</v>
      </c>
      <c r="D68" s="10">
        <v>653.9</v>
      </c>
      <c r="E68" s="10">
        <v>54.491666666666667</v>
      </c>
      <c r="F68" s="10">
        <v>0</v>
      </c>
      <c r="G68" s="10">
        <v>0</v>
      </c>
      <c r="H68" s="10">
        <v>252.75926999999999</v>
      </c>
      <c r="I68" s="10">
        <v>0</v>
      </c>
      <c r="J68" s="10">
        <v>0</v>
      </c>
      <c r="K68" s="10">
        <f t="shared" si="0"/>
        <v>54.491666666666667</v>
      </c>
      <c r="L68" s="10">
        <f t="shared" si="1"/>
        <v>653.9</v>
      </c>
      <c r="M68" s="10">
        <f t="shared" si="2"/>
        <v>0</v>
      </c>
      <c r="N68" s="10">
        <f t="shared" si="3"/>
        <v>401.14072999999996</v>
      </c>
      <c r="O68" s="10">
        <f t="shared" si="4"/>
        <v>-198.26760333333331</v>
      </c>
      <c r="P68" s="10">
        <f t="shared" si="5"/>
        <v>463.84940204924294</v>
      </c>
    </row>
    <row r="69" spans="1:16">
      <c r="A69" s="8" t="s">
        <v>35</v>
      </c>
      <c r="B69" s="9" t="s">
        <v>36</v>
      </c>
      <c r="C69" s="10">
        <v>200.9</v>
      </c>
      <c r="D69" s="10">
        <v>200.9</v>
      </c>
      <c r="E69" s="10">
        <v>16.741666666666667</v>
      </c>
      <c r="F69" s="10">
        <v>0</v>
      </c>
      <c r="G69" s="10">
        <v>0</v>
      </c>
      <c r="H69" s="10">
        <v>14.925090000000001</v>
      </c>
      <c r="I69" s="10">
        <v>0</v>
      </c>
      <c r="J69" s="10">
        <v>1.8437100000000002</v>
      </c>
      <c r="K69" s="10">
        <f t="shared" si="0"/>
        <v>16.741666666666667</v>
      </c>
      <c r="L69" s="10">
        <f t="shared" si="1"/>
        <v>200.9</v>
      </c>
      <c r="M69" s="10">
        <f t="shared" si="2"/>
        <v>0</v>
      </c>
      <c r="N69" s="10">
        <f t="shared" si="3"/>
        <v>185.97490999999999</v>
      </c>
      <c r="O69" s="10">
        <f t="shared" si="4"/>
        <v>1.8165766666666663</v>
      </c>
      <c r="P69" s="10">
        <f t="shared" si="5"/>
        <v>89.149367844698858</v>
      </c>
    </row>
    <row r="70" spans="1:16">
      <c r="A70" s="8" t="s">
        <v>37</v>
      </c>
      <c r="B70" s="9" t="s">
        <v>38</v>
      </c>
      <c r="C70" s="10">
        <v>373.6</v>
      </c>
      <c r="D70" s="10">
        <v>373.6</v>
      </c>
      <c r="E70" s="10">
        <v>31.133333333333333</v>
      </c>
      <c r="F70" s="10">
        <v>0</v>
      </c>
      <c r="G70" s="10">
        <v>0</v>
      </c>
      <c r="H70" s="10">
        <v>34.101900000000001</v>
      </c>
      <c r="I70" s="10">
        <v>0</v>
      </c>
      <c r="J70" s="10">
        <v>39.951550000000005</v>
      </c>
      <c r="K70" s="10">
        <f t="shared" ref="K70:K133" si="6">E70-F70</f>
        <v>31.133333333333333</v>
      </c>
      <c r="L70" s="10">
        <f t="shared" ref="L70:L133" si="7">D70-F70</f>
        <v>373.6</v>
      </c>
      <c r="M70" s="10">
        <f t="shared" ref="M70:M133" si="8">IF(E70=0,0,(F70/E70)*100)</f>
        <v>0</v>
      </c>
      <c r="N70" s="10">
        <f t="shared" ref="N70:N133" si="9">D70-H70</f>
        <v>339.49810000000002</v>
      </c>
      <c r="O70" s="10">
        <f t="shared" ref="O70:O133" si="10">E70-H70</f>
        <v>-2.9685666666666677</v>
      </c>
      <c r="P70" s="10">
        <f t="shared" ref="P70:P133" si="11">IF(E70=0,0,(H70/E70)*100)</f>
        <v>109.53501070663812</v>
      </c>
    </row>
    <row r="71" spans="1:16">
      <c r="A71" s="8" t="s">
        <v>82</v>
      </c>
      <c r="B71" s="9" t="s">
        <v>83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3.5560800000000001</v>
      </c>
      <c r="I71" s="10">
        <v>0</v>
      </c>
      <c r="J71" s="10">
        <v>0</v>
      </c>
      <c r="K71" s="10">
        <f t="shared" si="6"/>
        <v>0</v>
      </c>
      <c r="L71" s="10">
        <f t="shared" si="7"/>
        <v>0</v>
      </c>
      <c r="M71" s="10">
        <f t="shared" si="8"/>
        <v>0</v>
      </c>
      <c r="N71" s="10">
        <f t="shared" si="9"/>
        <v>-3.5560800000000001</v>
      </c>
      <c r="O71" s="10">
        <f t="shared" si="10"/>
        <v>-3.5560800000000001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23.5</v>
      </c>
      <c r="D72" s="10">
        <v>23.5</v>
      </c>
      <c r="E72" s="10">
        <v>1.9583333333333333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1.9583333333333333</v>
      </c>
      <c r="L72" s="10">
        <f t="shared" si="7"/>
        <v>23.5</v>
      </c>
      <c r="M72" s="10">
        <f t="shared" si="8"/>
        <v>0</v>
      </c>
      <c r="N72" s="10">
        <f t="shared" si="9"/>
        <v>23.5</v>
      </c>
      <c r="O72" s="10">
        <f t="shared" si="10"/>
        <v>1.9583333333333333</v>
      </c>
      <c r="P72" s="10">
        <f t="shared" si="11"/>
        <v>0</v>
      </c>
    </row>
    <row r="73" spans="1:16">
      <c r="A73" s="8" t="s">
        <v>94</v>
      </c>
      <c r="B73" s="9" t="s">
        <v>95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153.47479999999999</v>
      </c>
      <c r="I73" s="10">
        <v>0</v>
      </c>
      <c r="J73" s="10">
        <v>23.01</v>
      </c>
      <c r="K73" s="10">
        <f t="shared" si="6"/>
        <v>0</v>
      </c>
      <c r="L73" s="10">
        <f t="shared" si="7"/>
        <v>0</v>
      </c>
      <c r="M73" s="10">
        <f t="shared" si="8"/>
        <v>0</v>
      </c>
      <c r="N73" s="10">
        <f t="shared" si="9"/>
        <v>-153.47479999999999</v>
      </c>
      <c r="O73" s="10">
        <f t="shared" si="10"/>
        <v>-153.47479999999999</v>
      </c>
      <c r="P73" s="10">
        <f t="shared" si="11"/>
        <v>0</v>
      </c>
    </row>
    <row r="74" spans="1:16">
      <c r="A74" s="8" t="s">
        <v>86</v>
      </c>
      <c r="B74" s="9" t="s">
        <v>87</v>
      </c>
      <c r="C74" s="10">
        <v>15.5</v>
      </c>
      <c r="D74" s="10">
        <v>15.5</v>
      </c>
      <c r="E74" s="10">
        <v>1.2916666666666667</v>
      </c>
      <c r="F74" s="10">
        <v>0</v>
      </c>
      <c r="G74" s="10">
        <v>0</v>
      </c>
      <c r="H74" s="10">
        <v>0.55079999999999996</v>
      </c>
      <c r="I74" s="10">
        <v>0</v>
      </c>
      <c r="J74" s="10">
        <v>0</v>
      </c>
      <c r="K74" s="10">
        <f t="shared" si="6"/>
        <v>1.2916666666666667</v>
      </c>
      <c r="L74" s="10">
        <f t="shared" si="7"/>
        <v>15.5</v>
      </c>
      <c r="M74" s="10">
        <f t="shared" si="8"/>
        <v>0</v>
      </c>
      <c r="N74" s="10">
        <f t="shared" si="9"/>
        <v>14.949199999999999</v>
      </c>
      <c r="O74" s="10">
        <f t="shared" si="10"/>
        <v>0.74086666666666678</v>
      </c>
      <c r="P74" s="10">
        <f t="shared" si="11"/>
        <v>42.642580645161281</v>
      </c>
    </row>
    <row r="75" spans="1:16">
      <c r="A75" s="8" t="s">
        <v>43</v>
      </c>
      <c r="B75" s="9" t="s">
        <v>44</v>
      </c>
      <c r="C75" s="10">
        <v>16.8</v>
      </c>
      <c r="D75" s="10">
        <v>16.8</v>
      </c>
      <c r="E75" s="10">
        <v>1.4000000000000001</v>
      </c>
      <c r="F75" s="10">
        <v>0</v>
      </c>
      <c r="G75" s="10">
        <v>0</v>
      </c>
      <c r="H75" s="10">
        <v>11.526</v>
      </c>
      <c r="I75" s="10">
        <v>0</v>
      </c>
      <c r="J75" s="10">
        <v>0</v>
      </c>
      <c r="K75" s="10">
        <f t="shared" si="6"/>
        <v>1.4000000000000001</v>
      </c>
      <c r="L75" s="10">
        <f t="shared" si="7"/>
        <v>16.8</v>
      </c>
      <c r="M75" s="10">
        <f t="shared" si="8"/>
        <v>0</v>
      </c>
      <c r="N75" s="10">
        <f t="shared" si="9"/>
        <v>5.2740000000000009</v>
      </c>
      <c r="O75" s="10">
        <f t="shared" si="10"/>
        <v>-10.125999999999999</v>
      </c>
      <c r="P75" s="10">
        <f t="shared" si="11"/>
        <v>823.28571428571422</v>
      </c>
    </row>
    <row r="76" spans="1:16" ht="25.5">
      <c r="A76" s="8" t="s">
        <v>345</v>
      </c>
      <c r="B76" s="9" t="s">
        <v>346</v>
      </c>
      <c r="C76" s="10">
        <v>187.9</v>
      </c>
      <c r="D76" s="10">
        <v>878.4</v>
      </c>
      <c r="E76" s="10">
        <v>15.658333333333335</v>
      </c>
      <c r="F76" s="10">
        <v>50.085999999999999</v>
      </c>
      <c r="G76" s="10">
        <v>0</v>
      </c>
      <c r="H76" s="10">
        <v>104.105</v>
      </c>
      <c r="I76" s="10">
        <v>0</v>
      </c>
      <c r="J76" s="10">
        <v>57.567</v>
      </c>
      <c r="K76" s="10">
        <f t="shared" si="6"/>
        <v>-34.427666666666667</v>
      </c>
      <c r="L76" s="10">
        <f t="shared" si="7"/>
        <v>828.31399999999996</v>
      </c>
      <c r="M76" s="10">
        <f t="shared" si="8"/>
        <v>319.86801490154335</v>
      </c>
      <c r="N76" s="10">
        <f t="shared" si="9"/>
        <v>774.29499999999996</v>
      </c>
      <c r="O76" s="10">
        <f t="shared" si="10"/>
        <v>-88.446666666666673</v>
      </c>
      <c r="P76" s="10">
        <f t="shared" si="11"/>
        <v>664.85364555614683</v>
      </c>
    </row>
    <row r="77" spans="1:16">
      <c r="A77" s="5" t="s">
        <v>98</v>
      </c>
      <c r="B77" s="6" t="s">
        <v>99</v>
      </c>
      <c r="C77" s="7">
        <v>37</v>
      </c>
      <c r="D77" s="7">
        <v>37</v>
      </c>
      <c r="E77" s="7">
        <v>0</v>
      </c>
      <c r="F77" s="7">
        <v>0</v>
      </c>
      <c r="G77" s="7">
        <v>0</v>
      </c>
      <c r="H77" s="7">
        <v>0.67192999999999992</v>
      </c>
      <c r="I77" s="7">
        <v>0</v>
      </c>
      <c r="J77" s="7">
        <v>0</v>
      </c>
      <c r="K77" s="7">
        <f t="shared" si="6"/>
        <v>0</v>
      </c>
      <c r="L77" s="7">
        <f t="shared" si="7"/>
        <v>37</v>
      </c>
      <c r="M77" s="7">
        <f t="shared" si="8"/>
        <v>0</v>
      </c>
      <c r="N77" s="7">
        <f t="shared" si="9"/>
        <v>36.328069999999997</v>
      </c>
      <c r="O77" s="7">
        <f t="shared" si="10"/>
        <v>-0.67192999999999992</v>
      </c>
      <c r="P77" s="7">
        <f t="shared" si="11"/>
        <v>0</v>
      </c>
    </row>
    <row r="78" spans="1:16">
      <c r="A78" s="8" t="s">
        <v>43</v>
      </c>
      <c r="B78" s="9" t="s">
        <v>44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0.67192999999999992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-0.67192999999999992</v>
      </c>
      <c r="O78" s="10">
        <f t="shared" si="10"/>
        <v>-0.67192999999999992</v>
      </c>
      <c r="P78" s="10">
        <f t="shared" si="11"/>
        <v>0</v>
      </c>
    </row>
    <row r="79" spans="1:16" ht="25.5">
      <c r="A79" s="8" t="s">
        <v>345</v>
      </c>
      <c r="B79" s="9" t="s">
        <v>346</v>
      </c>
      <c r="C79" s="10">
        <v>37</v>
      </c>
      <c r="D79" s="10">
        <v>37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37</v>
      </c>
      <c r="M79" s="10">
        <f t="shared" si="8"/>
        <v>0</v>
      </c>
      <c r="N79" s="10">
        <f t="shared" si="9"/>
        <v>37</v>
      </c>
      <c r="O79" s="10">
        <f t="shared" si="10"/>
        <v>0</v>
      </c>
      <c r="P79" s="10">
        <f t="shared" si="11"/>
        <v>0</v>
      </c>
    </row>
    <row r="80" spans="1:16" ht="25.5">
      <c r="A80" s="5" t="s">
        <v>104</v>
      </c>
      <c r="B80" s="6" t="s">
        <v>105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11.612</v>
      </c>
      <c r="I80" s="7">
        <v>0</v>
      </c>
      <c r="J80" s="7">
        <v>0</v>
      </c>
      <c r="K80" s="7">
        <f t="shared" si="6"/>
        <v>0</v>
      </c>
      <c r="L80" s="7">
        <f t="shared" si="7"/>
        <v>0</v>
      </c>
      <c r="M80" s="7">
        <f t="shared" si="8"/>
        <v>0</v>
      </c>
      <c r="N80" s="7">
        <f t="shared" si="9"/>
        <v>-11.612</v>
      </c>
      <c r="O80" s="7">
        <f t="shared" si="10"/>
        <v>-11.612</v>
      </c>
      <c r="P80" s="7">
        <f t="shared" si="11"/>
        <v>0</v>
      </c>
    </row>
    <row r="81" spans="1:16">
      <c r="A81" s="8" t="s">
        <v>27</v>
      </c>
      <c r="B81" s="9" t="s">
        <v>28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11.612</v>
      </c>
      <c r="I81" s="10">
        <v>0</v>
      </c>
      <c r="J81" s="10">
        <v>0</v>
      </c>
      <c r="K81" s="10">
        <f t="shared" si="6"/>
        <v>0</v>
      </c>
      <c r="L81" s="10">
        <f t="shared" si="7"/>
        <v>0</v>
      </c>
      <c r="M81" s="10">
        <f t="shared" si="8"/>
        <v>0</v>
      </c>
      <c r="N81" s="10">
        <f t="shared" si="9"/>
        <v>-11.612</v>
      </c>
      <c r="O81" s="10">
        <f t="shared" si="10"/>
        <v>-11.612</v>
      </c>
      <c r="P81" s="10">
        <f t="shared" si="11"/>
        <v>0</v>
      </c>
    </row>
    <row r="82" spans="1:16">
      <c r="A82" s="5" t="s">
        <v>363</v>
      </c>
      <c r="B82" s="6" t="s">
        <v>364</v>
      </c>
      <c r="C82" s="7">
        <v>0</v>
      </c>
      <c r="D82" s="7">
        <v>180.18700000000001</v>
      </c>
      <c r="E82" s="7">
        <v>0</v>
      </c>
      <c r="F82" s="7">
        <v>27.147549999999999</v>
      </c>
      <c r="G82" s="7">
        <v>0</v>
      </c>
      <c r="H82" s="7">
        <v>27.147549999999999</v>
      </c>
      <c r="I82" s="7">
        <v>0</v>
      </c>
      <c r="J82" s="7">
        <v>0</v>
      </c>
      <c r="K82" s="7">
        <f t="shared" si="6"/>
        <v>-27.147549999999999</v>
      </c>
      <c r="L82" s="7">
        <f t="shared" si="7"/>
        <v>153.03945000000002</v>
      </c>
      <c r="M82" s="7">
        <f t="shared" si="8"/>
        <v>0</v>
      </c>
      <c r="N82" s="7">
        <f t="shared" si="9"/>
        <v>153.03945000000002</v>
      </c>
      <c r="O82" s="7">
        <f t="shared" si="10"/>
        <v>-27.147549999999999</v>
      </c>
      <c r="P82" s="7">
        <f t="shared" si="11"/>
        <v>0</v>
      </c>
    </row>
    <row r="83" spans="1:16" ht="25.5">
      <c r="A83" s="8" t="s">
        <v>55</v>
      </c>
      <c r="B83" s="9" t="s">
        <v>56</v>
      </c>
      <c r="C83" s="10">
        <v>0</v>
      </c>
      <c r="D83" s="10">
        <v>180.18700000000001</v>
      </c>
      <c r="E83" s="10">
        <v>0</v>
      </c>
      <c r="F83" s="10">
        <v>27.147549999999999</v>
      </c>
      <c r="G83" s="10">
        <v>0</v>
      </c>
      <c r="H83" s="10">
        <v>27.147549999999999</v>
      </c>
      <c r="I83" s="10">
        <v>0</v>
      </c>
      <c r="J83" s="10">
        <v>0</v>
      </c>
      <c r="K83" s="10">
        <f t="shared" si="6"/>
        <v>-27.147549999999999</v>
      </c>
      <c r="L83" s="10">
        <f t="shared" si="7"/>
        <v>153.03945000000002</v>
      </c>
      <c r="M83" s="10">
        <f t="shared" si="8"/>
        <v>0</v>
      </c>
      <c r="N83" s="10">
        <f t="shared" si="9"/>
        <v>153.03945000000002</v>
      </c>
      <c r="O83" s="10">
        <f t="shared" si="10"/>
        <v>-27.147549999999999</v>
      </c>
      <c r="P83" s="10">
        <f t="shared" si="11"/>
        <v>0</v>
      </c>
    </row>
    <row r="84" spans="1:16">
      <c r="A84" s="5" t="s">
        <v>106</v>
      </c>
      <c r="B84" s="6" t="s">
        <v>107</v>
      </c>
      <c r="C84" s="7">
        <v>18864.240580000002</v>
      </c>
      <c r="D84" s="7">
        <v>22746.913779999999</v>
      </c>
      <c r="E84" s="7">
        <v>1438.6708333333333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1438.6708333333333</v>
      </c>
      <c r="L84" s="7">
        <f t="shared" si="7"/>
        <v>22746.913779999999</v>
      </c>
      <c r="M84" s="7">
        <f t="shared" si="8"/>
        <v>0</v>
      </c>
      <c r="N84" s="7">
        <f t="shared" si="9"/>
        <v>22746.913779999999</v>
      </c>
      <c r="O84" s="7">
        <f t="shared" si="10"/>
        <v>1438.6708333333333</v>
      </c>
      <c r="P84" s="7">
        <f t="shared" si="11"/>
        <v>0</v>
      </c>
    </row>
    <row r="85" spans="1:16" ht="25.5">
      <c r="A85" s="5" t="s">
        <v>109</v>
      </c>
      <c r="B85" s="6" t="s">
        <v>110</v>
      </c>
      <c r="C85" s="7">
        <v>2545.3882000000003</v>
      </c>
      <c r="D85" s="7">
        <v>6428.0614000000005</v>
      </c>
      <c r="E85" s="7">
        <v>272.56666666666666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272.56666666666666</v>
      </c>
      <c r="L85" s="7">
        <f t="shared" si="7"/>
        <v>6428.0614000000005</v>
      </c>
      <c r="M85" s="7">
        <f t="shared" si="8"/>
        <v>0</v>
      </c>
      <c r="N85" s="7">
        <f t="shared" si="9"/>
        <v>6428.0614000000005</v>
      </c>
      <c r="O85" s="7">
        <f t="shared" si="10"/>
        <v>272.56666666666666</v>
      </c>
      <c r="P85" s="7">
        <f t="shared" si="11"/>
        <v>0</v>
      </c>
    </row>
    <row r="86" spans="1:16" ht="25.5">
      <c r="A86" s="8" t="s">
        <v>41</v>
      </c>
      <c r="B86" s="9" t="s">
        <v>42</v>
      </c>
      <c r="C86" s="10">
        <v>2020.4</v>
      </c>
      <c r="D86" s="10">
        <v>2020.4</v>
      </c>
      <c r="E86" s="10">
        <v>168.36666666666667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168.36666666666667</v>
      </c>
      <c r="L86" s="10">
        <f t="shared" si="7"/>
        <v>2020.4</v>
      </c>
      <c r="M86" s="10">
        <f t="shared" si="8"/>
        <v>0</v>
      </c>
      <c r="N86" s="10">
        <f t="shared" si="9"/>
        <v>2020.4</v>
      </c>
      <c r="O86" s="10">
        <f t="shared" si="10"/>
        <v>168.36666666666667</v>
      </c>
      <c r="P86" s="10">
        <f t="shared" si="11"/>
        <v>0</v>
      </c>
    </row>
    <row r="87" spans="1:16" ht="25.5">
      <c r="A87" s="8" t="s">
        <v>350</v>
      </c>
      <c r="B87" s="9" t="s">
        <v>351</v>
      </c>
      <c r="C87" s="10">
        <v>524.98820000000001</v>
      </c>
      <c r="D87" s="10">
        <v>4407.6614000000009</v>
      </c>
      <c r="E87" s="10">
        <v>104.2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104.2</v>
      </c>
      <c r="L87" s="10">
        <f t="shared" si="7"/>
        <v>4407.6614000000009</v>
      </c>
      <c r="M87" s="10">
        <f t="shared" si="8"/>
        <v>0</v>
      </c>
      <c r="N87" s="10">
        <f t="shared" si="9"/>
        <v>4407.6614000000009</v>
      </c>
      <c r="O87" s="10">
        <f t="shared" si="10"/>
        <v>104.2</v>
      </c>
      <c r="P87" s="10">
        <f t="shared" si="11"/>
        <v>0</v>
      </c>
    </row>
    <row r="88" spans="1:16">
      <c r="A88" s="5" t="s">
        <v>113</v>
      </c>
      <c r="B88" s="6" t="s">
        <v>114</v>
      </c>
      <c r="C88" s="7">
        <v>13993.25</v>
      </c>
      <c r="D88" s="7">
        <v>13993.25</v>
      </c>
      <c r="E88" s="7">
        <v>1166.1041666666667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1166.1041666666667</v>
      </c>
      <c r="L88" s="7">
        <f t="shared" si="7"/>
        <v>13993.25</v>
      </c>
      <c r="M88" s="7">
        <f t="shared" si="8"/>
        <v>0</v>
      </c>
      <c r="N88" s="7">
        <f t="shared" si="9"/>
        <v>13993.25</v>
      </c>
      <c r="O88" s="7">
        <f t="shared" si="10"/>
        <v>1166.1041666666667</v>
      </c>
      <c r="P88" s="7">
        <f t="shared" si="11"/>
        <v>0</v>
      </c>
    </row>
    <row r="89" spans="1:16" ht="25.5">
      <c r="A89" s="8" t="s">
        <v>41</v>
      </c>
      <c r="B89" s="9" t="s">
        <v>42</v>
      </c>
      <c r="C89" s="10">
        <v>13993.25</v>
      </c>
      <c r="D89" s="10">
        <v>13993.25</v>
      </c>
      <c r="E89" s="10">
        <v>1166.1041666666667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1166.1041666666667</v>
      </c>
      <c r="L89" s="10">
        <f t="shared" si="7"/>
        <v>13993.25</v>
      </c>
      <c r="M89" s="10">
        <f t="shared" si="8"/>
        <v>0</v>
      </c>
      <c r="N89" s="10">
        <f t="shared" si="9"/>
        <v>13993.25</v>
      </c>
      <c r="O89" s="10">
        <f t="shared" si="10"/>
        <v>1166.1041666666667</v>
      </c>
      <c r="P89" s="10">
        <f t="shared" si="11"/>
        <v>0</v>
      </c>
    </row>
    <row r="90" spans="1:16">
      <c r="A90" s="5" t="s">
        <v>123</v>
      </c>
      <c r="B90" s="6" t="s">
        <v>124</v>
      </c>
      <c r="C90" s="7">
        <v>2325.6023799999998</v>
      </c>
      <c r="D90" s="7">
        <v>2325.6023799999998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2325.6023799999998</v>
      </c>
      <c r="M90" s="7">
        <f t="shared" si="8"/>
        <v>0</v>
      </c>
      <c r="N90" s="7">
        <f t="shared" si="9"/>
        <v>2325.6023799999998</v>
      </c>
      <c r="O90" s="7">
        <f t="shared" si="10"/>
        <v>0</v>
      </c>
      <c r="P90" s="7">
        <f t="shared" si="11"/>
        <v>0</v>
      </c>
    </row>
    <row r="91" spans="1:16" ht="25.5">
      <c r="A91" s="8" t="s">
        <v>350</v>
      </c>
      <c r="B91" s="9" t="s">
        <v>351</v>
      </c>
      <c r="C91" s="10">
        <v>2325.6023799999998</v>
      </c>
      <c r="D91" s="10">
        <v>2325.6023799999998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2325.6023799999998</v>
      </c>
      <c r="M91" s="10">
        <f t="shared" si="8"/>
        <v>0</v>
      </c>
      <c r="N91" s="10">
        <f t="shared" si="9"/>
        <v>2325.6023799999998</v>
      </c>
      <c r="O91" s="10">
        <f t="shared" si="10"/>
        <v>0</v>
      </c>
      <c r="P91" s="10">
        <f t="shared" si="11"/>
        <v>0</v>
      </c>
    </row>
    <row r="92" spans="1:16" ht="25.5">
      <c r="A92" s="5" t="s">
        <v>133</v>
      </c>
      <c r="B92" s="6" t="s">
        <v>134</v>
      </c>
      <c r="C92" s="7">
        <v>27.200000000000003</v>
      </c>
      <c r="D92" s="7">
        <v>16484.671310000002</v>
      </c>
      <c r="E92" s="7">
        <v>1986.2826666666667</v>
      </c>
      <c r="F92" s="7">
        <v>0</v>
      </c>
      <c r="G92" s="7">
        <v>0</v>
      </c>
      <c r="H92" s="7">
        <v>0</v>
      </c>
      <c r="I92" s="7">
        <v>270</v>
      </c>
      <c r="J92" s="7">
        <v>0</v>
      </c>
      <c r="K92" s="7">
        <f t="shared" si="6"/>
        <v>1986.2826666666667</v>
      </c>
      <c r="L92" s="7">
        <f t="shared" si="7"/>
        <v>16484.671310000002</v>
      </c>
      <c r="M92" s="7">
        <f t="shared" si="8"/>
        <v>0</v>
      </c>
      <c r="N92" s="7">
        <f t="shared" si="9"/>
        <v>16484.671310000002</v>
      </c>
      <c r="O92" s="7">
        <f t="shared" si="10"/>
        <v>1986.2826666666667</v>
      </c>
      <c r="P92" s="7">
        <f t="shared" si="11"/>
        <v>0</v>
      </c>
    </row>
    <row r="93" spans="1:16" ht="51">
      <c r="A93" s="5" t="s">
        <v>183</v>
      </c>
      <c r="B93" s="6" t="s">
        <v>184</v>
      </c>
      <c r="C93" s="7">
        <v>27.200000000000003</v>
      </c>
      <c r="D93" s="7">
        <v>27.200000000000003</v>
      </c>
      <c r="E93" s="7">
        <v>2.2666666666666666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2.2666666666666666</v>
      </c>
      <c r="L93" s="7">
        <f t="shared" si="7"/>
        <v>27.200000000000003</v>
      </c>
      <c r="M93" s="7">
        <f t="shared" si="8"/>
        <v>0</v>
      </c>
      <c r="N93" s="7">
        <f t="shared" si="9"/>
        <v>27.200000000000003</v>
      </c>
      <c r="O93" s="7">
        <f t="shared" si="10"/>
        <v>2.2666666666666666</v>
      </c>
      <c r="P93" s="7">
        <f t="shared" si="11"/>
        <v>0</v>
      </c>
    </row>
    <row r="94" spans="1:16">
      <c r="A94" s="8" t="s">
        <v>27</v>
      </c>
      <c r="B94" s="9" t="s">
        <v>28</v>
      </c>
      <c r="C94" s="10">
        <v>14.200000000000001</v>
      </c>
      <c r="D94" s="10">
        <v>14.200000000000001</v>
      </c>
      <c r="E94" s="10">
        <v>1.1833333333333333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1.1833333333333333</v>
      </c>
      <c r="L94" s="10">
        <f t="shared" si="7"/>
        <v>14.200000000000001</v>
      </c>
      <c r="M94" s="10">
        <f t="shared" si="8"/>
        <v>0</v>
      </c>
      <c r="N94" s="10">
        <f t="shared" si="9"/>
        <v>14.200000000000001</v>
      </c>
      <c r="O94" s="10">
        <f t="shared" si="10"/>
        <v>1.1833333333333333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13</v>
      </c>
      <c r="D95" s="10">
        <v>13</v>
      </c>
      <c r="E95" s="10">
        <v>1.0833333333333333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1.0833333333333333</v>
      </c>
      <c r="L95" s="10">
        <f t="shared" si="7"/>
        <v>13</v>
      </c>
      <c r="M95" s="10">
        <f t="shared" si="8"/>
        <v>0</v>
      </c>
      <c r="N95" s="10">
        <f t="shared" si="9"/>
        <v>13</v>
      </c>
      <c r="O95" s="10">
        <f t="shared" si="10"/>
        <v>1.0833333333333333</v>
      </c>
      <c r="P95" s="10">
        <f t="shared" si="11"/>
        <v>0</v>
      </c>
    </row>
    <row r="96" spans="1:16" ht="38.25">
      <c r="A96" s="5" t="s">
        <v>191</v>
      </c>
      <c r="B96" s="6" t="s">
        <v>192</v>
      </c>
      <c r="C96" s="7">
        <v>0</v>
      </c>
      <c r="D96" s="7">
        <v>10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10</v>
      </c>
      <c r="M96" s="7">
        <f t="shared" si="8"/>
        <v>0</v>
      </c>
      <c r="N96" s="7">
        <f t="shared" si="9"/>
        <v>10</v>
      </c>
      <c r="O96" s="7">
        <f t="shared" si="10"/>
        <v>0</v>
      </c>
      <c r="P96" s="7">
        <f t="shared" si="11"/>
        <v>0</v>
      </c>
    </row>
    <row r="97" spans="1:16" ht="25.5">
      <c r="A97" s="8" t="s">
        <v>350</v>
      </c>
      <c r="B97" s="9" t="s">
        <v>351</v>
      </c>
      <c r="C97" s="10">
        <v>0</v>
      </c>
      <c r="D97" s="10">
        <v>10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10</v>
      </c>
      <c r="M97" s="10">
        <f t="shared" si="8"/>
        <v>0</v>
      </c>
      <c r="N97" s="10">
        <f t="shared" si="9"/>
        <v>10</v>
      </c>
      <c r="O97" s="10">
        <f t="shared" si="10"/>
        <v>0</v>
      </c>
      <c r="P97" s="10">
        <f t="shared" si="11"/>
        <v>0</v>
      </c>
    </row>
    <row r="98" spans="1:16" ht="63.75">
      <c r="A98" s="5" t="s">
        <v>365</v>
      </c>
      <c r="B98" s="6" t="s">
        <v>366</v>
      </c>
      <c r="C98" s="7">
        <v>0</v>
      </c>
      <c r="D98" s="7">
        <v>3308.7654899999998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3308.7654899999998</v>
      </c>
      <c r="M98" s="7">
        <f t="shared" si="8"/>
        <v>0</v>
      </c>
      <c r="N98" s="7">
        <f t="shared" si="9"/>
        <v>3308.7654899999998</v>
      </c>
      <c r="O98" s="7">
        <f t="shared" si="10"/>
        <v>0</v>
      </c>
      <c r="P98" s="7">
        <f t="shared" si="11"/>
        <v>0</v>
      </c>
    </row>
    <row r="99" spans="1:16">
      <c r="A99" s="8" t="s">
        <v>367</v>
      </c>
      <c r="B99" s="9" t="s">
        <v>368</v>
      </c>
      <c r="C99" s="10">
        <v>0</v>
      </c>
      <c r="D99" s="10">
        <v>3308.7654899999998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3308.7654899999998</v>
      </c>
      <c r="M99" s="10">
        <f t="shared" si="8"/>
        <v>0</v>
      </c>
      <c r="N99" s="10">
        <f t="shared" si="9"/>
        <v>3308.7654899999998</v>
      </c>
      <c r="O99" s="10">
        <f t="shared" si="10"/>
        <v>0</v>
      </c>
      <c r="P99" s="10">
        <f t="shared" si="11"/>
        <v>0</v>
      </c>
    </row>
    <row r="100" spans="1:16" ht="63.75">
      <c r="A100" s="5" t="s">
        <v>369</v>
      </c>
      <c r="B100" s="6" t="s">
        <v>370</v>
      </c>
      <c r="C100" s="7">
        <v>0</v>
      </c>
      <c r="D100" s="7">
        <v>2152.723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2152.723</v>
      </c>
      <c r="M100" s="7">
        <f t="shared" si="8"/>
        <v>0</v>
      </c>
      <c r="N100" s="7">
        <f t="shared" si="9"/>
        <v>2152.723</v>
      </c>
      <c r="O100" s="7">
        <f t="shared" si="10"/>
        <v>0</v>
      </c>
      <c r="P100" s="7">
        <f t="shared" si="11"/>
        <v>0</v>
      </c>
    </row>
    <row r="101" spans="1:16">
      <c r="A101" s="8" t="s">
        <v>367</v>
      </c>
      <c r="B101" s="9" t="s">
        <v>368</v>
      </c>
      <c r="C101" s="10">
        <v>0</v>
      </c>
      <c r="D101" s="10">
        <v>2152.723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2152.723</v>
      </c>
      <c r="M101" s="10">
        <f t="shared" si="8"/>
        <v>0</v>
      </c>
      <c r="N101" s="10">
        <f t="shared" si="9"/>
        <v>2152.723</v>
      </c>
      <c r="O101" s="10">
        <f t="shared" si="10"/>
        <v>0</v>
      </c>
      <c r="P101" s="10">
        <f t="shared" si="11"/>
        <v>0</v>
      </c>
    </row>
    <row r="102" spans="1:16" ht="63.75">
      <c r="A102" s="5" t="s">
        <v>371</v>
      </c>
      <c r="B102" s="6" t="s">
        <v>372</v>
      </c>
      <c r="C102" s="7">
        <v>0</v>
      </c>
      <c r="D102" s="7">
        <v>7116.06682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7116.06682</v>
      </c>
      <c r="M102" s="7">
        <f t="shared" si="8"/>
        <v>0</v>
      </c>
      <c r="N102" s="7">
        <f t="shared" si="9"/>
        <v>7116.06682</v>
      </c>
      <c r="O102" s="7">
        <f t="shared" si="10"/>
        <v>0</v>
      </c>
      <c r="P102" s="7">
        <f t="shared" si="11"/>
        <v>0</v>
      </c>
    </row>
    <row r="103" spans="1:16">
      <c r="A103" s="8" t="s">
        <v>367</v>
      </c>
      <c r="B103" s="9" t="s">
        <v>368</v>
      </c>
      <c r="C103" s="10">
        <v>0</v>
      </c>
      <c r="D103" s="10">
        <v>7116.06682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7116.06682</v>
      </c>
      <c r="M103" s="10">
        <f t="shared" si="8"/>
        <v>0</v>
      </c>
      <c r="N103" s="10">
        <f t="shared" si="9"/>
        <v>7116.06682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373</v>
      </c>
      <c r="B104" s="6" t="s">
        <v>374</v>
      </c>
      <c r="C104" s="7">
        <v>0</v>
      </c>
      <c r="D104" s="7">
        <v>2871.7000000000003</v>
      </c>
      <c r="E104" s="7">
        <v>1897.2</v>
      </c>
      <c r="F104" s="7">
        <v>0</v>
      </c>
      <c r="G104" s="7">
        <v>0</v>
      </c>
      <c r="H104" s="7">
        <v>0</v>
      </c>
      <c r="I104" s="7">
        <v>270</v>
      </c>
      <c r="J104" s="7">
        <v>0</v>
      </c>
      <c r="K104" s="7">
        <f t="shared" si="6"/>
        <v>1897.2</v>
      </c>
      <c r="L104" s="7">
        <f t="shared" si="7"/>
        <v>2871.7000000000003</v>
      </c>
      <c r="M104" s="7">
        <f t="shared" si="8"/>
        <v>0</v>
      </c>
      <c r="N104" s="7">
        <f t="shared" si="9"/>
        <v>2871.7000000000003</v>
      </c>
      <c r="O104" s="7">
        <f t="shared" si="10"/>
        <v>1897.2</v>
      </c>
      <c r="P104" s="7">
        <f t="shared" si="11"/>
        <v>0</v>
      </c>
    </row>
    <row r="105" spans="1:16">
      <c r="A105" s="8" t="s">
        <v>347</v>
      </c>
      <c r="B105" s="9" t="s">
        <v>348</v>
      </c>
      <c r="C105" s="10">
        <v>0</v>
      </c>
      <c r="D105" s="10">
        <v>2871.7000000000003</v>
      </c>
      <c r="E105" s="10">
        <v>1897.2</v>
      </c>
      <c r="F105" s="10">
        <v>0</v>
      </c>
      <c r="G105" s="10">
        <v>0</v>
      </c>
      <c r="H105" s="10">
        <v>0</v>
      </c>
      <c r="I105" s="10">
        <v>270</v>
      </c>
      <c r="J105" s="10">
        <v>0</v>
      </c>
      <c r="K105" s="10">
        <f t="shared" si="6"/>
        <v>1897.2</v>
      </c>
      <c r="L105" s="10">
        <f t="shared" si="7"/>
        <v>2871.7000000000003</v>
      </c>
      <c r="M105" s="10">
        <f t="shared" si="8"/>
        <v>0</v>
      </c>
      <c r="N105" s="10">
        <f t="shared" si="9"/>
        <v>2871.7000000000003</v>
      </c>
      <c r="O105" s="10">
        <f t="shared" si="10"/>
        <v>1897.2</v>
      </c>
      <c r="P105" s="10">
        <f t="shared" si="11"/>
        <v>0</v>
      </c>
    </row>
    <row r="106" spans="1:16" ht="63.75">
      <c r="A106" s="5" t="s">
        <v>375</v>
      </c>
      <c r="B106" s="6" t="s">
        <v>52</v>
      </c>
      <c r="C106" s="7">
        <v>0</v>
      </c>
      <c r="D106" s="7">
        <v>998.21600000000001</v>
      </c>
      <c r="E106" s="7">
        <v>86.816000000000003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86.816000000000003</v>
      </c>
      <c r="L106" s="7">
        <f t="shared" si="7"/>
        <v>998.21600000000001</v>
      </c>
      <c r="M106" s="7">
        <f t="shared" si="8"/>
        <v>0</v>
      </c>
      <c r="N106" s="7">
        <f t="shared" si="9"/>
        <v>998.21600000000001</v>
      </c>
      <c r="O106" s="7">
        <f t="shared" si="10"/>
        <v>86.816000000000003</v>
      </c>
      <c r="P106" s="7">
        <f t="shared" si="11"/>
        <v>0</v>
      </c>
    </row>
    <row r="107" spans="1:16">
      <c r="A107" s="8" t="s">
        <v>367</v>
      </c>
      <c r="B107" s="9" t="s">
        <v>368</v>
      </c>
      <c r="C107" s="10">
        <v>0</v>
      </c>
      <c r="D107" s="10">
        <v>998.21600000000001</v>
      </c>
      <c r="E107" s="10">
        <v>86.816000000000003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86.816000000000003</v>
      </c>
      <c r="L107" s="10">
        <f t="shared" si="7"/>
        <v>998.21600000000001</v>
      </c>
      <c r="M107" s="10">
        <f t="shared" si="8"/>
        <v>0</v>
      </c>
      <c r="N107" s="10">
        <f t="shared" si="9"/>
        <v>998.21600000000001</v>
      </c>
      <c r="O107" s="10">
        <f t="shared" si="10"/>
        <v>86.816000000000003</v>
      </c>
      <c r="P107" s="10">
        <f t="shared" si="11"/>
        <v>0</v>
      </c>
    </row>
    <row r="108" spans="1:16">
      <c r="A108" s="5" t="s">
        <v>200</v>
      </c>
      <c r="B108" s="6" t="s">
        <v>201</v>
      </c>
      <c r="C108" s="7">
        <v>5123.3195399999995</v>
      </c>
      <c r="D108" s="7">
        <v>6694.0437099999999</v>
      </c>
      <c r="E108" s="7">
        <v>409.68333333333345</v>
      </c>
      <c r="F108" s="7">
        <v>0</v>
      </c>
      <c r="G108" s="7">
        <v>0</v>
      </c>
      <c r="H108" s="7">
        <v>166.13827000000003</v>
      </c>
      <c r="I108" s="7">
        <v>0</v>
      </c>
      <c r="J108" s="7">
        <v>288.36014</v>
      </c>
      <c r="K108" s="7">
        <f t="shared" si="6"/>
        <v>409.68333333333345</v>
      </c>
      <c r="L108" s="7">
        <f t="shared" si="7"/>
        <v>6694.0437099999999</v>
      </c>
      <c r="M108" s="7">
        <f t="shared" si="8"/>
        <v>0</v>
      </c>
      <c r="N108" s="7">
        <f t="shared" si="9"/>
        <v>6527.9054399999995</v>
      </c>
      <c r="O108" s="7">
        <f t="shared" si="10"/>
        <v>243.54506333333342</v>
      </c>
      <c r="P108" s="7">
        <f t="shared" si="11"/>
        <v>40.552850575647852</v>
      </c>
    </row>
    <row r="109" spans="1:16" ht="38.25">
      <c r="A109" s="5" t="s">
        <v>203</v>
      </c>
      <c r="B109" s="6" t="s">
        <v>204</v>
      </c>
      <c r="C109" s="7">
        <v>4641.2</v>
      </c>
      <c r="D109" s="7">
        <v>4641.2</v>
      </c>
      <c r="E109" s="7">
        <v>386.76666666666677</v>
      </c>
      <c r="F109" s="7">
        <v>0</v>
      </c>
      <c r="G109" s="7">
        <v>0</v>
      </c>
      <c r="H109" s="7">
        <v>69.739490000000004</v>
      </c>
      <c r="I109" s="7">
        <v>0</v>
      </c>
      <c r="J109" s="7">
        <v>272.36113999999998</v>
      </c>
      <c r="K109" s="7">
        <f t="shared" si="6"/>
        <v>386.76666666666677</v>
      </c>
      <c r="L109" s="7">
        <f t="shared" si="7"/>
        <v>4641.2</v>
      </c>
      <c r="M109" s="7">
        <f t="shared" si="8"/>
        <v>0</v>
      </c>
      <c r="N109" s="7">
        <f t="shared" si="9"/>
        <v>4571.4605099999999</v>
      </c>
      <c r="O109" s="7">
        <f t="shared" si="10"/>
        <v>317.02717666666678</v>
      </c>
      <c r="P109" s="7">
        <f t="shared" si="11"/>
        <v>18.031411703869686</v>
      </c>
    </row>
    <row r="110" spans="1:16">
      <c r="A110" s="8" t="s">
        <v>23</v>
      </c>
      <c r="B110" s="9" t="s">
        <v>24</v>
      </c>
      <c r="C110" s="10">
        <v>3503.7000000000003</v>
      </c>
      <c r="D110" s="10">
        <v>3503.7000000000003</v>
      </c>
      <c r="E110" s="10">
        <v>291.97500000000002</v>
      </c>
      <c r="F110" s="10">
        <v>0</v>
      </c>
      <c r="G110" s="10">
        <v>0</v>
      </c>
      <c r="H110" s="10">
        <v>48.034410000000001</v>
      </c>
      <c r="I110" s="10">
        <v>0</v>
      </c>
      <c r="J110" s="10">
        <v>195.42368999999999</v>
      </c>
      <c r="K110" s="10">
        <f t="shared" si="6"/>
        <v>291.97500000000002</v>
      </c>
      <c r="L110" s="10">
        <f t="shared" si="7"/>
        <v>3503.7000000000003</v>
      </c>
      <c r="M110" s="10">
        <f t="shared" si="8"/>
        <v>0</v>
      </c>
      <c r="N110" s="10">
        <f t="shared" si="9"/>
        <v>3455.6655900000001</v>
      </c>
      <c r="O110" s="10">
        <f t="shared" si="10"/>
        <v>243.94059000000001</v>
      </c>
      <c r="P110" s="10">
        <f t="shared" si="11"/>
        <v>16.451548933984071</v>
      </c>
    </row>
    <row r="111" spans="1:16">
      <c r="A111" s="8" t="s">
        <v>25</v>
      </c>
      <c r="B111" s="9" t="s">
        <v>26</v>
      </c>
      <c r="C111" s="10">
        <v>750.1</v>
      </c>
      <c r="D111" s="10">
        <v>750.1</v>
      </c>
      <c r="E111" s="10">
        <v>62.50833333333334</v>
      </c>
      <c r="F111" s="10">
        <v>0</v>
      </c>
      <c r="G111" s="10">
        <v>0</v>
      </c>
      <c r="H111" s="10">
        <v>8.0099</v>
      </c>
      <c r="I111" s="10">
        <v>0</v>
      </c>
      <c r="J111" s="10">
        <v>41.309710000000003</v>
      </c>
      <c r="K111" s="10">
        <f t="shared" si="6"/>
        <v>62.50833333333334</v>
      </c>
      <c r="L111" s="10">
        <f t="shared" si="7"/>
        <v>750.1</v>
      </c>
      <c r="M111" s="10">
        <f t="shared" si="8"/>
        <v>0</v>
      </c>
      <c r="N111" s="10">
        <f t="shared" si="9"/>
        <v>742.09010000000001</v>
      </c>
      <c r="O111" s="10">
        <f t="shared" si="10"/>
        <v>54.498433333333338</v>
      </c>
      <c r="P111" s="10">
        <f t="shared" si="11"/>
        <v>12.814131449140111</v>
      </c>
    </row>
    <row r="112" spans="1:16">
      <c r="A112" s="8" t="s">
        <v>27</v>
      </c>
      <c r="B112" s="9" t="s">
        <v>28</v>
      </c>
      <c r="C112" s="10">
        <v>100.9</v>
      </c>
      <c r="D112" s="10">
        <v>100.9</v>
      </c>
      <c r="E112" s="10">
        <v>8.408333333333335</v>
      </c>
      <c r="F112" s="10">
        <v>0</v>
      </c>
      <c r="G112" s="10">
        <v>0</v>
      </c>
      <c r="H112" s="10">
        <v>3.1561599999999999</v>
      </c>
      <c r="I112" s="10">
        <v>0</v>
      </c>
      <c r="J112" s="10">
        <v>0</v>
      </c>
      <c r="K112" s="10">
        <f t="shared" si="6"/>
        <v>8.408333333333335</v>
      </c>
      <c r="L112" s="10">
        <f t="shared" si="7"/>
        <v>100.9</v>
      </c>
      <c r="M112" s="10">
        <f t="shared" si="8"/>
        <v>0</v>
      </c>
      <c r="N112" s="10">
        <f t="shared" si="9"/>
        <v>97.743840000000006</v>
      </c>
      <c r="O112" s="10">
        <f t="shared" si="10"/>
        <v>5.2521733333333351</v>
      </c>
      <c r="P112" s="10">
        <f t="shared" si="11"/>
        <v>37.536095143706632</v>
      </c>
    </row>
    <row r="113" spans="1:16">
      <c r="A113" s="8" t="s">
        <v>29</v>
      </c>
      <c r="B113" s="9" t="s">
        <v>30</v>
      </c>
      <c r="C113" s="10">
        <v>71</v>
      </c>
      <c r="D113" s="10">
        <v>71</v>
      </c>
      <c r="E113" s="10">
        <v>5.916666666666667</v>
      </c>
      <c r="F113" s="10">
        <v>0</v>
      </c>
      <c r="G113" s="10">
        <v>0</v>
      </c>
      <c r="H113" s="10">
        <v>7.2</v>
      </c>
      <c r="I113" s="10">
        <v>0</v>
      </c>
      <c r="J113" s="10">
        <v>32.340000000000003</v>
      </c>
      <c r="K113" s="10">
        <f t="shared" si="6"/>
        <v>5.916666666666667</v>
      </c>
      <c r="L113" s="10">
        <f t="shared" si="7"/>
        <v>71</v>
      </c>
      <c r="M113" s="10">
        <f t="shared" si="8"/>
        <v>0</v>
      </c>
      <c r="N113" s="10">
        <f t="shared" si="9"/>
        <v>63.8</v>
      </c>
      <c r="O113" s="10">
        <f t="shared" si="10"/>
        <v>-1.2833333333333332</v>
      </c>
      <c r="P113" s="10">
        <f t="shared" si="11"/>
        <v>121.69014084507042</v>
      </c>
    </row>
    <row r="114" spans="1:16">
      <c r="A114" s="8" t="s">
        <v>31</v>
      </c>
      <c r="B114" s="9" t="s">
        <v>32</v>
      </c>
      <c r="C114" s="10">
        <v>2</v>
      </c>
      <c r="D114" s="10">
        <v>2</v>
      </c>
      <c r="E114" s="10">
        <v>0.16666666666666666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0.16666666666666666</v>
      </c>
      <c r="L114" s="10">
        <f t="shared" si="7"/>
        <v>2</v>
      </c>
      <c r="M114" s="10">
        <f t="shared" si="8"/>
        <v>0</v>
      </c>
      <c r="N114" s="10">
        <f t="shared" si="9"/>
        <v>2</v>
      </c>
      <c r="O114" s="10">
        <f t="shared" si="10"/>
        <v>0.16666666666666666</v>
      </c>
      <c r="P114" s="10">
        <f t="shared" si="11"/>
        <v>0</v>
      </c>
    </row>
    <row r="115" spans="1:16">
      <c r="A115" s="8" t="s">
        <v>33</v>
      </c>
      <c r="B115" s="9" t="s">
        <v>34</v>
      </c>
      <c r="C115" s="10">
        <v>85.2</v>
      </c>
      <c r="D115" s="10">
        <v>85.2</v>
      </c>
      <c r="E115" s="10">
        <v>7.1000000000000005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7.1000000000000005</v>
      </c>
      <c r="L115" s="10">
        <f t="shared" si="7"/>
        <v>85.2</v>
      </c>
      <c r="M115" s="10">
        <f t="shared" si="8"/>
        <v>0</v>
      </c>
      <c r="N115" s="10">
        <f t="shared" si="9"/>
        <v>85.2</v>
      </c>
      <c r="O115" s="10">
        <f t="shared" si="10"/>
        <v>7.1000000000000005</v>
      </c>
      <c r="P115" s="10">
        <f t="shared" si="11"/>
        <v>0</v>
      </c>
    </row>
    <row r="116" spans="1:16">
      <c r="A116" s="8" t="s">
        <v>35</v>
      </c>
      <c r="B116" s="9" t="s">
        <v>36</v>
      </c>
      <c r="C116" s="10">
        <v>4.7</v>
      </c>
      <c r="D116" s="10">
        <v>4.7</v>
      </c>
      <c r="E116" s="10">
        <v>0.39166666666666672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0.39166666666666672</v>
      </c>
      <c r="L116" s="10">
        <f t="shared" si="7"/>
        <v>4.7</v>
      </c>
      <c r="M116" s="10">
        <f t="shared" si="8"/>
        <v>0</v>
      </c>
      <c r="N116" s="10">
        <f t="shared" si="9"/>
        <v>4.7</v>
      </c>
      <c r="O116" s="10">
        <f t="shared" si="10"/>
        <v>0.39166666666666672</v>
      </c>
      <c r="P116" s="10">
        <f t="shared" si="11"/>
        <v>0</v>
      </c>
    </row>
    <row r="117" spans="1:16">
      <c r="A117" s="8" t="s">
        <v>37</v>
      </c>
      <c r="B117" s="9" t="s">
        <v>38</v>
      </c>
      <c r="C117" s="10">
        <v>32.799999999999997</v>
      </c>
      <c r="D117" s="10">
        <v>32.799999999999997</v>
      </c>
      <c r="E117" s="10">
        <v>2.7333333333333334</v>
      </c>
      <c r="F117" s="10">
        <v>0</v>
      </c>
      <c r="G117" s="10">
        <v>0</v>
      </c>
      <c r="H117" s="10">
        <v>3.24302</v>
      </c>
      <c r="I117" s="10">
        <v>0</v>
      </c>
      <c r="J117" s="10">
        <v>3.2877399999999999</v>
      </c>
      <c r="K117" s="10">
        <f t="shared" si="6"/>
        <v>2.7333333333333334</v>
      </c>
      <c r="L117" s="10">
        <f t="shared" si="7"/>
        <v>32.799999999999997</v>
      </c>
      <c r="M117" s="10">
        <f t="shared" si="8"/>
        <v>0</v>
      </c>
      <c r="N117" s="10">
        <f t="shared" si="9"/>
        <v>29.556979999999996</v>
      </c>
      <c r="O117" s="10">
        <f t="shared" si="10"/>
        <v>-0.50968666666666662</v>
      </c>
      <c r="P117" s="10">
        <f t="shared" si="11"/>
        <v>118.64707317073172</v>
      </c>
    </row>
    <row r="118" spans="1:16">
      <c r="A118" s="8" t="s">
        <v>39</v>
      </c>
      <c r="B118" s="9" t="s">
        <v>40</v>
      </c>
      <c r="C118" s="10">
        <v>16.5</v>
      </c>
      <c r="D118" s="10">
        <v>16.5</v>
      </c>
      <c r="E118" s="10">
        <v>1.375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1.375</v>
      </c>
      <c r="L118" s="10">
        <f t="shared" si="7"/>
        <v>16.5</v>
      </c>
      <c r="M118" s="10">
        <f t="shared" si="8"/>
        <v>0</v>
      </c>
      <c r="N118" s="10">
        <f t="shared" si="9"/>
        <v>16.5</v>
      </c>
      <c r="O118" s="10">
        <f t="shared" si="10"/>
        <v>1.375</v>
      </c>
      <c r="P118" s="10">
        <f t="shared" si="11"/>
        <v>0</v>
      </c>
    </row>
    <row r="119" spans="1:16">
      <c r="A119" s="8" t="s">
        <v>82</v>
      </c>
      <c r="B119" s="9" t="s">
        <v>83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9.6000000000000002E-2</v>
      </c>
      <c r="I119" s="10">
        <v>0</v>
      </c>
      <c r="J119" s="10">
        <v>0</v>
      </c>
      <c r="K119" s="10">
        <f t="shared" si="6"/>
        <v>0</v>
      </c>
      <c r="L119" s="10">
        <f t="shared" si="7"/>
        <v>0</v>
      </c>
      <c r="M119" s="10">
        <f t="shared" si="8"/>
        <v>0</v>
      </c>
      <c r="N119" s="10">
        <f t="shared" si="9"/>
        <v>-9.6000000000000002E-2</v>
      </c>
      <c r="O119" s="10">
        <f t="shared" si="10"/>
        <v>-9.6000000000000002E-2</v>
      </c>
      <c r="P119" s="10">
        <f t="shared" si="11"/>
        <v>0</v>
      </c>
    </row>
    <row r="120" spans="1:16" ht="25.5">
      <c r="A120" s="8" t="s">
        <v>345</v>
      </c>
      <c r="B120" s="9" t="s">
        <v>346</v>
      </c>
      <c r="C120" s="10">
        <v>74.3</v>
      </c>
      <c r="D120" s="10">
        <v>74.3</v>
      </c>
      <c r="E120" s="10">
        <v>6.1916666666666673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6.1916666666666673</v>
      </c>
      <c r="L120" s="10">
        <f t="shared" si="7"/>
        <v>74.3</v>
      </c>
      <c r="M120" s="10">
        <f t="shared" si="8"/>
        <v>0</v>
      </c>
      <c r="N120" s="10">
        <f t="shared" si="9"/>
        <v>74.3</v>
      </c>
      <c r="O120" s="10">
        <f t="shared" si="10"/>
        <v>6.1916666666666673</v>
      </c>
      <c r="P120" s="10">
        <f t="shared" si="11"/>
        <v>0</v>
      </c>
    </row>
    <row r="121" spans="1:16">
      <c r="A121" s="5" t="s">
        <v>205</v>
      </c>
      <c r="B121" s="6" t="s">
        <v>206</v>
      </c>
      <c r="C121" s="7">
        <v>222.11954</v>
      </c>
      <c r="D121" s="7">
        <v>416.77954</v>
      </c>
      <c r="E121" s="7">
        <v>1.25</v>
      </c>
      <c r="F121" s="7">
        <v>0</v>
      </c>
      <c r="G121" s="7">
        <v>0</v>
      </c>
      <c r="H121" s="7">
        <v>62.8842</v>
      </c>
      <c r="I121" s="7">
        <v>0</v>
      </c>
      <c r="J121" s="7">
        <v>0</v>
      </c>
      <c r="K121" s="7">
        <f t="shared" si="6"/>
        <v>1.25</v>
      </c>
      <c r="L121" s="7">
        <f t="shared" si="7"/>
        <v>416.77954</v>
      </c>
      <c r="M121" s="7">
        <f t="shared" si="8"/>
        <v>0</v>
      </c>
      <c r="N121" s="7">
        <f t="shared" si="9"/>
        <v>353.89533999999998</v>
      </c>
      <c r="O121" s="7">
        <f t="shared" si="10"/>
        <v>-61.6342</v>
      </c>
      <c r="P121" s="7">
        <f t="shared" si="11"/>
        <v>5030.7359999999999</v>
      </c>
    </row>
    <row r="122" spans="1:16">
      <c r="A122" s="8" t="s">
        <v>23</v>
      </c>
      <c r="B122" s="9" t="s">
        <v>24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49.874499999999998</v>
      </c>
      <c r="I122" s="10">
        <v>0</v>
      </c>
      <c r="J122" s="10">
        <v>0</v>
      </c>
      <c r="K122" s="10">
        <f t="shared" si="6"/>
        <v>0</v>
      </c>
      <c r="L122" s="10">
        <f t="shared" si="7"/>
        <v>0</v>
      </c>
      <c r="M122" s="10">
        <f t="shared" si="8"/>
        <v>0</v>
      </c>
      <c r="N122" s="10">
        <f t="shared" si="9"/>
        <v>-49.874499999999998</v>
      </c>
      <c r="O122" s="10">
        <f t="shared" si="10"/>
        <v>-49.874499999999998</v>
      </c>
      <c r="P122" s="10">
        <f t="shared" si="11"/>
        <v>0</v>
      </c>
    </row>
    <row r="123" spans="1:16">
      <c r="A123" s="8" t="s">
        <v>25</v>
      </c>
      <c r="B123" s="9" t="s">
        <v>26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10.829700000000001</v>
      </c>
      <c r="I123" s="10">
        <v>0</v>
      </c>
      <c r="J123" s="10">
        <v>0</v>
      </c>
      <c r="K123" s="10">
        <f t="shared" si="6"/>
        <v>0</v>
      </c>
      <c r="L123" s="10">
        <f t="shared" si="7"/>
        <v>0</v>
      </c>
      <c r="M123" s="10">
        <f t="shared" si="8"/>
        <v>0</v>
      </c>
      <c r="N123" s="10">
        <f t="shared" si="9"/>
        <v>-10.829700000000001</v>
      </c>
      <c r="O123" s="10">
        <f t="shared" si="10"/>
        <v>-10.829700000000001</v>
      </c>
      <c r="P123" s="10">
        <f t="shared" si="11"/>
        <v>0</v>
      </c>
    </row>
    <row r="124" spans="1:16">
      <c r="A124" s="8" t="s">
        <v>27</v>
      </c>
      <c r="B124" s="9" t="s">
        <v>28</v>
      </c>
      <c r="C124" s="10">
        <v>6</v>
      </c>
      <c r="D124" s="10">
        <v>6</v>
      </c>
      <c r="E124" s="10">
        <v>0.5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0.5</v>
      </c>
      <c r="L124" s="10">
        <f t="shared" si="7"/>
        <v>6</v>
      </c>
      <c r="M124" s="10">
        <f t="shared" si="8"/>
        <v>0</v>
      </c>
      <c r="N124" s="10">
        <f t="shared" si="9"/>
        <v>6</v>
      </c>
      <c r="O124" s="10">
        <f t="shared" si="10"/>
        <v>0.5</v>
      </c>
      <c r="P124" s="10">
        <f t="shared" si="11"/>
        <v>0</v>
      </c>
    </row>
    <row r="125" spans="1:16">
      <c r="A125" s="8" t="s">
        <v>29</v>
      </c>
      <c r="B125" s="9" t="s">
        <v>30</v>
      </c>
      <c r="C125" s="10">
        <v>5.7</v>
      </c>
      <c r="D125" s="10">
        <v>5.7</v>
      </c>
      <c r="E125" s="10">
        <v>0.47500000000000003</v>
      </c>
      <c r="F125" s="10">
        <v>0</v>
      </c>
      <c r="G125" s="10">
        <v>0</v>
      </c>
      <c r="H125" s="10">
        <v>0.68</v>
      </c>
      <c r="I125" s="10">
        <v>0</v>
      </c>
      <c r="J125" s="10">
        <v>0</v>
      </c>
      <c r="K125" s="10">
        <f t="shared" si="6"/>
        <v>0.47500000000000003</v>
      </c>
      <c r="L125" s="10">
        <f t="shared" si="7"/>
        <v>5.7</v>
      </c>
      <c r="M125" s="10">
        <f t="shared" si="8"/>
        <v>0</v>
      </c>
      <c r="N125" s="10">
        <f t="shared" si="9"/>
        <v>5.0200000000000005</v>
      </c>
      <c r="O125" s="10">
        <f t="shared" si="10"/>
        <v>-0.20500000000000002</v>
      </c>
      <c r="P125" s="10">
        <f t="shared" si="11"/>
        <v>143.15789473684211</v>
      </c>
    </row>
    <row r="126" spans="1:16">
      <c r="A126" s="8" t="s">
        <v>31</v>
      </c>
      <c r="B126" s="9" t="s">
        <v>32</v>
      </c>
      <c r="C126" s="10">
        <v>3.3000000000000003</v>
      </c>
      <c r="D126" s="10">
        <v>3.3000000000000003</v>
      </c>
      <c r="E126" s="10">
        <v>0.27500000000000002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0.27500000000000002</v>
      </c>
      <c r="L126" s="10">
        <f t="shared" si="7"/>
        <v>3.3000000000000003</v>
      </c>
      <c r="M126" s="10">
        <f t="shared" si="8"/>
        <v>0</v>
      </c>
      <c r="N126" s="10">
        <f t="shared" si="9"/>
        <v>3.3000000000000003</v>
      </c>
      <c r="O126" s="10">
        <f t="shared" si="10"/>
        <v>0.27500000000000002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1.5</v>
      </c>
      <c r="I127" s="10">
        <v>0</v>
      </c>
      <c r="J127" s="10">
        <v>0</v>
      </c>
      <c r="K127" s="10">
        <f t="shared" si="6"/>
        <v>0</v>
      </c>
      <c r="L127" s="10">
        <f t="shared" si="7"/>
        <v>0</v>
      </c>
      <c r="M127" s="10">
        <f t="shared" si="8"/>
        <v>0</v>
      </c>
      <c r="N127" s="10">
        <f t="shared" si="9"/>
        <v>-1.5</v>
      </c>
      <c r="O127" s="10">
        <f t="shared" si="10"/>
        <v>-1.5</v>
      </c>
      <c r="P127" s="10">
        <f t="shared" si="11"/>
        <v>0</v>
      </c>
    </row>
    <row r="128" spans="1:16" ht="25.5">
      <c r="A128" s="8" t="s">
        <v>345</v>
      </c>
      <c r="B128" s="9" t="s">
        <v>346</v>
      </c>
      <c r="C128" s="10">
        <v>146.6</v>
      </c>
      <c r="D128" s="10">
        <v>341.26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341.26</v>
      </c>
      <c r="M128" s="10">
        <f t="shared" si="8"/>
        <v>0</v>
      </c>
      <c r="N128" s="10">
        <f t="shared" si="9"/>
        <v>341.26</v>
      </c>
      <c r="O128" s="10">
        <f t="shared" si="10"/>
        <v>0</v>
      </c>
      <c r="P128" s="10">
        <f t="shared" si="11"/>
        <v>0</v>
      </c>
    </row>
    <row r="129" spans="1:16">
      <c r="A129" s="8" t="s">
        <v>361</v>
      </c>
      <c r="B129" s="9" t="s">
        <v>362</v>
      </c>
      <c r="C129" s="10">
        <v>60.519539999999999</v>
      </c>
      <c r="D129" s="10">
        <v>60.519539999999999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60.519539999999999</v>
      </c>
      <c r="M129" s="10">
        <f t="shared" si="8"/>
        <v>0</v>
      </c>
      <c r="N129" s="10">
        <f t="shared" si="9"/>
        <v>60.519539999999999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207</v>
      </c>
      <c r="B130" s="6" t="s">
        <v>208</v>
      </c>
      <c r="C130" s="7">
        <v>260</v>
      </c>
      <c r="D130" s="7">
        <v>284</v>
      </c>
      <c r="E130" s="7">
        <v>21.666666666666664</v>
      </c>
      <c r="F130" s="7">
        <v>0</v>
      </c>
      <c r="G130" s="7">
        <v>0</v>
      </c>
      <c r="H130" s="7">
        <v>23.514579999999999</v>
      </c>
      <c r="I130" s="7">
        <v>0</v>
      </c>
      <c r="J130" s="7">
        <v>15.999000000000001</v>
      </c>
      <c r="K130" s="7">
        <f t="shared" si="6"/>
        <v>21.666666666666664</v>
      </c>
      <c r="L130" s="7">
        <f t="shared" si="7"/>
        <v>284</v>
      </c>
      <c r="M130" s="7">
        <f t="shared" si="8"/>
        <v>0</v>
      </c>
      <c r="N130" s="7">
        <f t="shared" si="9"/>
        <v>260.48541999999998</v>
      </c>
      <c r="O130" s="7">
        <f t="shared" si="10"/>
        <v>-1.8479133333333344</v>
      </c>
      <c r="P130" s="7">
        <f t="shared" si="11"/>
        <v>108.52883076923077</v>
      </c>
    </row>
    <row r="131" spans="1:16">
      <c r="A131" s="8" t="s">
        <v>23</v>
      </c>
      <c r="B131" s="9" t="s">
        <v>24</v>
      </c>
      <c r="C131" s="10">
        <v>162.5</v>
      </c>
      <c r="D131" s="10">
        <v>162.5</v>
      </c>
      <c r="E131" s="10">
        <v>13.541666666666666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13.541666666666666</v>
      </c>
      <c r="L131" s="10">
        <f t="shared" si="7"/>
        <v>162.5</v>
      </c>
      <c r="M131" s="10">
        <f t="shared" si="8"/>
        <v>0</v>
      </c>
      <c r="N131" s="10">
        <f t="shared" si="9"/>
        <v>162.5</v>
      </c>
      <c r="O131" s="10">
        <f t="shared" si="10"/>
        <v>13.541666666666666</v>
      </c>
      <c r="P131" s="10">
        <f t="shared" si="11"/>
        <v>0</v>
      </c>
    </row>
    <row r="132" spans="1:16">
      <c r="A132" s="8" t="s">
        <v>25</v>
      </c>
      <c r="B132" s="9" t="s">
        <v>26</v>
      </c>
      <c r="C132" s="10">
        <v>35.700000000000003</v>
      </c>
      <c r="D132" s="10">
        <v>35.700000000000003</v>
      </c>
      <c r="E132" s="10">
        <v>2.9750000000000001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2.9750000000000001</v>
      </c>
      <c r="L132" s="10">
        <f t="shared" si="7"/>
        <v>35.700000000000003</v>
      </c>
      <c r="M132" s="10">
        <f t="shared" si="8"/>
        <v>0</v>
      </c>
      <c r="N132" s="10">
        <f t="shared" si="9"/>
        <v>35.700000000000003</v>
      </c>
      <c r="O132" s="10">
        <f t="shared" si="10"/>
        <v>2.9750000000000001</v>
      </c>
      <c r="P132" s="10">
        <f t="shared" si="11"/>
        <v>0</v>
      </c>
    </row>
    <row r="133" spans="1:16">
      <c r="A133" s="8" t="s">
        <v>27</v>
      </c>
      <c r="B133" s="9" t="s">
        <v>28</v>
      </c>
      <c r="C133" s="10">
        <v>25.5</v>
      </c>
      <c r="D133" s="10">
        <v>25.5</v>
      </c>
      <c r="E133" s="10">
        <v>2.125</v>
      </c>
      <c r="F133" s="10">
        <v>0</v>
      </c>
      <c r="G133" s="10">
        <v>0</v>
      </c>
      <c r="H133" s="10">
        <v>6.2528999999999995</v>
      </c>
      <c r="I133" s="10">
        <v>0</v>
      </c>
      <c r="J133" s="10">
        <v>0</v>
      </c>
      <c r="K133" s="10">
        <f t="shared" si="6"/>
        <v>2.125</v>
      </c>
      <c r="L133" s="10">
        <f t="shared" si="7"/>
        <v>25.5</v>
      </c>
      <c r="M133" s="10">
        <f t="shared" si="8"/>
        <v>0</v>
      </c>
      <c r="N133" s="10">
        <f t="shared" si="9"/>
        <v>19.2471</v>
      </c>
      <c r="O133" s="10">
        <f t="shared" si="10"/>
        <v>-4.1278999999999995</v>
      </c>
      <c r="P133" s="10">
        <f t="shared" si="11"/>
        <v>294.25411764705876</v>
      </c>
    </row>
    <row r="134" spans="1:16">
      <c r="A134" s="8" t="s">
        <v>29</v>
      </c>
      <c r="B134" s="9" t="s">
        <v>30</v>
      </c>
      <c r="C134" s="10">
        <v>15.9</v>
      </c>
      <c r="D134" s="10">
        <v>15.9</v>
      </c>
      <c r="E134" s="10">
        <v>1.325</v>
      </c>
      <c r="F134" s="10">
        <v>0</v>
      </c>
      <c r="G134" s="10">
        <v>0</v>
      </c>
      <c r="H134" s="10">
        <v>2.5000000000000001E-2</v>
      </c>
      <c r="I134" s="10">
        <v>0</v>
      </c>
      <c r="J134" s="10">
        <v>0</v>
      </c>
      <c r="K134" s="10">
        <f t="shared" ref="K134:K197" si="12">E134-F134</f>
        <v>1.325</v>
      </c>
      <c r="L134" s="10">
        <f t="shared" ref="L134:L197" si="13">D134-F134</f>
        <v>15.9</v>
      </c>
      <c r="M134" s="10">
        <f t="shared" ref="M134:M197" si="14">IF(E134=0,0,(F134/E134)*100)</f>
        <v>0</v>
      </c>
      <c r="N134" s="10">
        <f t="shared" ref="N134:N197" si="15">D134-H134</f>
        <v>15.875</v>
      </c>
      <c r="O134" s="10">
        <f t="shared" ref="O134:O197" si="16">E134-H134</f>
        <v>1.3</v>
      </c>
      <c r="P134" s="10">
        <f t="shared" ref="P134:P197" si="17">IF(E134=0,0,(H134/E134)*100)</f>
        <v>1.8867924528301889</v>
      </c>
    </row>
    <row r="135" spans="1:16">
      <c r="A135" s="8" t="s">
        <v>31</v>
      </c>
      <c r="B135" s="9" t="s">
        <v>32</v>
      </c>
      <c r="C135" s="10">
        <v>3.9</v>
      </c>
      <c r="D135" s="10">
        <v>3.9</v>
      </c>
      <c r="E135" s="10">
        <v>0.32500000000000001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0.32500000000000001</v>
      </c>
      <c r="L135" s="10">
        <f t="shared" si="13"/>
        <v>3.9</v>
      </c>
      <c r="M135" s="10">
        <f t="shared" si="14"/>
        <v>0</v>
      </c>
      <c r="N135" s="10">
        <f t="shared" si="15"/>
        <v>3.9</v>
      </c>
      <c r="O135" s="10">
        <f t="shared" si="16"/>
        <v>0.32500000000000001</v>
      </c>
      <c r="P135" s="10">
        <f t="shared" si="17"/>
        <v>0</v>
      </c>
    </row>
    <row r="136" spans="1:16">
      <c r="A136" s="8" t="s">
        <v>33</v>
      </c>
      <c r="B136" s="9" t="s">
        <v>34</v>
      </c>
      <c r="C136" s="10">
        <v>11.6</v>
      </c>
      <c r="D136" s="10">
        <v>11.6</v>
      </c>
      <c r="E136" s="10">
        <v>0.96666666666666667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0.96666666666666667</v>
      </c>
      <c r="L136" s="10">
        <f t="shared" si="13"/>
        <v>11.6</v>
      </c>
      <c r="M136" s="10">
        <f t="shared" si="14"/>
        <v>0</v>
      </c>
      <c r="N136" s="10">
        <f t="shared" si="15"/>
        <v>11.6</v>
      </c>
      <c r="O136" s="10">
        <f t="shared" si="16"/>
        <v>0.96666666666666667</v>
      </c>
      <c r="P136" s="10">
        <f t="shared" si="17"/>
        <v>0</v>
      </c>
    </row>
    <row r="137" spans="1:16">
      <c r="A137" s="8" t="s">
        <v>35</v>
      </c>
      <c r="B137" s="9" t="s">
        <v>36</v>
      </c>
      <c r="C137" s="10">
        <v>1.2</v>
      </c>
      <c r="D137" s="10">
        <v>1.2</v>
      </c>
      <c r="E137" s="10">
        <v>0.1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0.1</v>
      </c>
      <c r="L137" s="10">
        <f t="shared" si="13"/>
        <v>1.2</v>
      </c>
      <c r="M137" s="10">
        <f t="shared" si="14"/>
        <v>0</v>
      </c>
      <c r="N137" s="10">
        <f t="shared" si="15"/>
        <v>1.2</v>
      </c>
      <c r="O137" s="10">
        <f t="shared" si="16"/>
        <v>0.1</v>
      </c>
      <c r="P137" s="10">
        <f t="shared" si="17"/>
        <v>0</v>
      </c>
    </row>
    <row r="138" spans="1:16">
      <c r="A138" s="8" t="s">
        <v>37</v>
      </c>
      <c r="B138" s="9" t="s">
        <v>38</v>
      </c>
      <c r="C138" s="10">
        <v>3.7</v>
      </c>
      <c r="D138" s="10">
        <v>3.7</v>
      </c>
      <c r="E138" s="10">
        <v>0.30833333333333335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0.30833333333333335</v>
      </c>
      <c r="L138" s="10">
        <f t="shared" si="13"/>
        <v>3.7</v>
      </c>
      <c r="M138" s="10">
        <f t="shared" si="14"/>
        <v>0</v>
      </c>
      <c r="N138" s="10">
        <f t="shared" si="15"/>
        <v>3.7</v>
      </c>
      <c r="O138" s="10">
        <f t="shared" si="16"/>
        <v>0.30833333333333335</v>
      </c>
      <c r="P138" s="10">
        <f t="shared" si="17"/>
        <v>0</v>
      </c>
    </row>
    <row r="139" spans="1:16">
      <c r="A139" s="8" t="s">
        <v>82</v>
      </c>
      <c r="B139" s="9" t="s">
        <v>83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0.33668000000000003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10">
        <f t="shared" si="15"/>
        <v>-0.33668000000000003</v>
      </c>
      <c r="O139" s="10">
        <f t="shared" si="16"/>
        <v>-0.33668000000000003</v>
      </c>
      <c r="P139" s="10">
        <f t="shared" si="17"/>
        <v>0</v>
      </c>
    </row>
    <row r="140" spans="1:16" ht="25.5">
      <c r="A140" s="8" t="s">
        <v>345</v>
      </c>
      <c r="B140" s="9" t="s">
        <v>346</v>
      </c>
      <c r="C140" s="10">
        <v>0</v>
      </c>
      <c r="D140" s="10">
        <v>24</v>
      </c>
      <c r="E140" s="10">
        <v>0</v>
      </c>
      <c r="F140" s="10">
        <v>0</v>
      </c>
      <c r="G140" s="10">
        <v>0</v>
      </c>
      <c r="H140" s="10">
        <v>16.899999999999999</v>
      </c>
      <c r="I140" s="10">
        <v>0</v>
      </c>
      <c r="J140" s="10">
        <v>15.999000000000001</v>
      </c>
      <c r="K140" s="10">
        <f t="shared" si="12"/>
        <v>0</v>
      </c>
      <c r="L140" s="10">
        <f t="shared" si="13"/>
        <v>24</v>
      </c>
      <c r="M140" s="10">
        <f t="shared" si="14"/>
        <v>0</v>
      </c>
      <c r="N140" s="10">
        <f t="shared" si="15"/>
        <v>7.1000000000000014</v>
      </c>
      <c r="O140" s="10">
        <f t="shared" si="16"/>
        <v>-16.899999999999999</v>
      </c>
      <c r="P140" s="10">
        <f t="shared" si="17"/>
        <v>0</v>
      </c>
    </row>
    <row r="141" spans="1:16">
      <c r="A141" s="5" t="s">
        <v>213</v>
      </c>
      <c r="B141" s="6" t="s">
        <v>214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10</v>
      </c>
      <c r="I141" s="7">
        <v>0</v>
      </c>
      <c r="J141" s="7">
        <v>0</v>
      </c>
      <c r="K141" s="7">
        <f t="shared" si="12"/>
        <v>0</v>
      </c>
      <c r="L141" s="7">
        <f t="shared" si="13"/>
        <v>0</v>
      </c>
      <c r="M141" s="7">
        <f t="shared" si="14"/>
        <v>0</v>
      </c>
      <c r="N141" s="7">
        <f t="shared" si="15"/>
        <v>-10</v>
      </c>
      <c r="O141" s="7">
        <f t="shared" si="16"/>
        <v>-10</v>
      </c>
      <c r="P141" s="7">
        <f t="shared" si="17"/>
        <v>0</v>
      </c>
    </row>
    <row r="142" spans="1:16">
      <c r="A142" s="8" t="s">
        <v>27</v>
      </c>
      <c r="B142" s="9" t="s">
        <v>28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10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0</v>
      </c>
      <c r="M142" s="10">
        <f t="shared" si="14"/>
        <v>0</v>
      </c>
      <c r="N142" s="10">
        <f t="shared" si="15"/>
        <v>-10</v>
      </c>
      <c r="O142" s="10">
        <f t="shared" si="16"/>
        <v>-10</v>
      </c>
      <c r="P142" s="10">
        <f t="shared" si="17"/>
        <v>0</v>
      </c>
    </row>
    <row r="143" spans="1:16">
      <c r="A143" s="5" t="s">
        <v>215</v>
      </c>
      <c r="B143" s="6" t="s">
        <v>216</v>
      </c>
      <c r="C143" s="7">
        <v>0</v>
      </c>
      <c r="D143" s="7">
        <v>366.74396999999999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366.74396999999999</v>
      </c>
      <c r="M143" s="7">
        <f t="shared" si="14"/>
        <v>0</v>
      </c>
      <c r="N143" s="7">
        <f t="shared" si="15"/>
        <v>366.74396999999999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350</v>
      </c>
      <c r="B144" s="9" t="s">
        <v>351</v>
      </c>
      <c r="C144" s="10">
        <v>0</v>
      </c>
      <c r="D144" s="10">
        <v>366.74396999999999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366.74396999999999</v>
      </c>
      <c r="M144" s="10">
        <f t="shared" si="14"/>
        <v>0</v>
      </c>
      <c r="N144" s="10">
        <f t="shared" si="15"/>
        <v>366.74396999999999</v>
      </c>
      <c r="O144" s="10">
        <f t="shared" si="16"/>
        <v>0</v>
      </c>
      <c r="P144" s="10">
        <f t="shared" si="17"/>
        <v>0</v>
      </c>
    </row>
    <row r="145" spans="1:16">
      <c r="A145" s="5" t="s">
        <v>376</v>
      </c>
      <c r="B145" s="6" t="s">
        <v>377</v>
      </c>
      <c r="C145" s="7">
        <v>0</v>
      </c>
      <c r="D145" s="7">
        <v>125.0702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125.0702</v>
      </c>
      <c r="M145" s="7">
        <f t="shared" si="14"/>
        <v>0</v>
      </c>
      <c r="N145" s="7">
        <f t="shared" si="15"/>
        <v>125.0702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350</v>
      </c>
      <c r="B146" s="9" t="s">
        <v>351</v>
      </c>
      <c r="C146" s="10">
        <v>0</v>
      </c>
      <c r="D146" s="10">
        <v>125.0702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125.0702</v>
      </c>
      <c r="M146" s="10">
        <f t="shared" si="14"/>
        <v>0</v>
      </c>
      <c r="N146" s="10">
        <f t="shared" si="15"/>
        <v>125.0702</v>
      </c>
      <c r="O146" s="10">
        <f t="shared" si="16"/>
        <v>0</v>
      </c>
      <c r="P146" s="10">
        <f t="shared" si="17"/>
        <v>0</v>
      </c>
    </row>
    <row r="147" spans="1:16">
      <c r="A147" s="5" t="s">
        <v>378</v>
      </c>
      <c r="B147" s="6" t="s">
        <v>70</v>
      </c>
      <c r="C147" s="7">
        <v>0</v>
      </c>
      <c r="D147" s="7">
        <v>860.25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860.25</v>
      </c>
      <c r="M147" s="7">
        <f t="shared" si="14"/>
        <v>0</v>
      </c>
      <c r="N147" s="7">
        <f t="shared" si="15"/>
        <v>860.25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350</v>
      </c>
      <c r="B148" s="9" t="s">
        <v>351</v>
      </c>
      <c r="C148" s="10">
        <v>0</v>
      </c>
      <c r="D148" s="10">
        <v>860.25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860.25</v>
      </c>
      <c r="M148" s="10">
        <f t="shared" si="14"/>
        <v>0</v>
      </c>
      <c r="N148" s="10">
        <f t="shared" si="15"/>
        <v>860.25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217</v>
      </c>
      <c r="B149" s="6" t="s">
        <v>218</v>
      </c>
      <c r="C149" s="7">
        <v>4586.0901299999996</v>
      </c>
      <c r="D149" s="7">
        <v>7339.3827099999999</v>
      </c>
      <c r="E149" s="7">
        <v>668.572</v>
      </c>
      <c r="F149" s="7">
        <v>288.75038000000001</v>
      </c>
      <c r="G149" s="7">
        <v>0</v>
      </c>
      <c r="H149" s="7">
        <v>322.31963999999999</v>
      </c>
      <c r="I149" s="7">
        <v>0</v>
      </c>
      <c r="J149" s="7">
        <v>0</v>
      </c>
      <c r="K149" s="7">
        <f t="shared" si="12"/>
        <v>379.82162</v>
      </c>
      <c r="L149" s="7">
        <f t="shared" si="13"/>
        <v>7050.6323299999995</v>
      </c>
      <c r="M149" s="7">
        <f t="shared" si="14"/>
        <v>43.189122487929495</v>
      </c>
      <c r="N149" s="7">
        <f t="shared" si="15"/>
        <v>7017.0630700000002</v>
      </c>
      <c r="O149" s="7">
        <f t="shared" si="16"/>
        <v>346.25236000000001</v>
      </c>
      <c r="P149" s="7">
        <f t="shared" si="17"/>
        <v>48.210161358836444</v>
      </c>
    </row>
    <row r="150" spans="1:16" ht="25.5">
      <c r="A150" s="5" t="s">
        <v>219</v>
      </c>
      <c r="B150" s="6" t="s">
        <v>220</v>
      </c>
      <c r="C150" s="7">
        <v>134</v>
      </c>
      <c r="D150" s="7">
        <v>61.368179999999995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61.368179999999995</v>
      </c>
      <c r="M150" s="7">
        <f t="shared" si="14"/>
        <v>0</v>
      </c>
      <c r="N150" s="7">
        <f t="shared" si="15"/>
        <v>61.368179999999995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345</v>
      </c>
      <c r="B151" s="9" t="s">
        <v>346</v>
      </c>
      <c r="C151" s="10">
        <v>134</v>
      </c>
      <c r="D151" s="10">
        <v>61.368179999999995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61.368179999999995</v>
      </c>
      <c r="M151" s="10">
        <f t="shared" si="14"/>
        <v>0</v>
      </c>
      <c r="N151" s="10">
        <f t="shared" si="15"/>
        <v>61.368179999999995</v>
      </c>
      <c r="O151" s="10">
        <f t="shared" si="16"/>
        <v>0</v>
      </c>
      <c r="P151" s="10">
        <f t="shared" si="17"/>
        <v>0</v>
      </c>
    </row>
    <row r="152" spans="1:16">
      <c r="A152" s="5" t="s">
        <v>225</v>
      </c>
      <c r="B152" s="6" t="s">
        <v>226</v>
      </c>
      <c r="C152" s="7">
        <v>0</v>
      </c>
      <c r="D152" s="7">
        <v>10</v>
      </c>
      <c r="E152" s="7">
        <v>0</v>
      </c>
      <c r="F152" s="7">
        <v>0</v>
      </c>
      <c r="G152" s="7">
        <v>0</v>
      </c>
      <c r="H152" s="7">
        <v>0.14000000000000001</v>
      </c>
      <c r="I152" s="7">
        <v>0</v>
      </c>
      <c r="J152" s="7">
        <v>0</v>
      </c>
      <c r="K152" s="7">
        <f t="shared" si="12"/>
        <v>0</v>
      </c>
      <c r="L152" s="7">
        <f t="shared" si="13"/>
        <v>10</v>
      </c>
      <c r="M152" s="7">
        <f t="shared" si="14"/>
        <v>0</v>
      </c>
      <c r="N152" s="7">
        <f t="shared" si="15"/>
        <v>9.86</v>
      </c>
      <c r="O152" s="7">
        <f t="shared" si="16"/>
        <v>-0.14000000000000001</v>
      </c>
      <c r="P152" s="7">
        <f t="shared" si="17"/>
        <v>0</v>
      </c>
    </row>
    <row r="153" spans="1:16">
      <c r="A153" s="8" t="s">
        <v>31</v>
      </c>
      <c r="B153" s="9" t="s">
        <v>32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0.14000000000000001</v>
      </c>
      <c r="I153" s="10">
        <v>0</v>
      </c>
      <c r="J153" s="10">
        <v>0</v>
      </c>
      <c r="K153" s="10">
        <f t="shared" si="12"/>
        <v>0</v>
      </c>
      <c r="L153" s="10">
        <f t="shared" si="13"/>
        <v>0</v>
      </c>
      <c r="M153" s="10">
        <f t="shared" si="14"/>
        <v>0</v>
      </c>
      <c r="N153" s="10">
        <f t="shared" si="15"/>
        <v>-0.14000000000000001</v>
      </c>
      <c r="O153" s="10">
        <f t="shared" si="16"/>
        <v>-0.14000000000000001</v>
      </c>
      <c r="P153" s="10">
        <f t="shared" si="17"/>
        <v>0</v>
      </c>
    </row>
    <row r="154" spans="1:16" ht="25.5">
      <c r="A154" s="8" t="s">
        <v>345</v>
      </c>
      <c r="B154" s="9" t="s">
        <v>346</v>
      </c>
      <c r="C154" s="10">
        <v>0</v>
      </c>
      <c r="D154" s="10">
        <v>10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10</v>
      </c>
      <c r="M154" s="10">
        <f t="shared" si="14"/>
        <v>0</v>
      </c>
      <c r="N154" s="10">
        <f t="shared" si="15"/>
        <v>10</v>
      </c>
      <c r="O154" s="10">
        <f t="shared" si="16"/>
        <v>0</v>
      </c>
      <c r="P154" s="10">
        <f t="shared" si="17"/>
        <v>0</v>
      </c>
    </row>
    <row r="155" spans="1:16">
      <c r="A155" s="5" t="s">
        <v>227</v>
      </c>
      <c r="B155" s="6" t="s">
        <v>228</v>
      </c>
      <c r="C155" s="7">
        <v>0</v>
      </c>
      <c r="D155" s="7">
        <v>10.234999999999999</v>
      </c>
      <c r="E155" s="7">
        <v>10.234999999999999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10.234999999999999</v>
      </c>
      <c r="L155" s="7">
        <f t="shared" si="13"/>
        <v>10.234999999999999</v>
      </c>
      <c r="M155" s="7">
        <f t="shared" si="14"/>
        <v>0</v>
      </c>
      <c r="N155" s="7">
        <f t="shared" si="15"/>
        <v>10.234999999999999</v>
      </c>
      <c r="O155" s="7">
        <f t="shared" si="16"/>
        <v>10.234999999999999</v>
      </c>
      <c r="P155" s="7">
        <f t="shared" si="17"/>
        <v>0</v>
      </c>
    </row>
    <row r="156" spans="1:16" ht="25.5">
      <c r="A156" s="8" t="s">
        <v>345</v>
      </c>
      <c r="B156" s="9" t="s">
        <v>346</v>
      </c>
      <c r="C156" s="10">
        <v>0</v>
      </c>
      <c r="D156" s="10">
        <v>10.234999999999999</v>
      </c>
      <c r="E156" s="10">
        <v>10.234999999999999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10.234999999999999</v>
      </c>
      <c r="L156" s="10">
        <f t="shared" si="13"/>
        <v>10.234999999999999</v>
      </c>
      <c r="M156" s="10">
        <f t="shared" si="14"/>
        <v>0</v>
      </c>
      <c r="N156" s="10">
        <f t="shared" si="15"/>
        <v>10.234999999999999</v>
      </c>
      <c r="O156" s="10">
        <f t="shared" si="16"/>
        <v>10.234999999999999</v>
      </c>
      <c r="P156" s="10">
        <f t="shared" si="17"/>
        <v>0</v>
      </c>
    </row>
    <row r="157" spans="1:16" ht="51">
      <c r="A157" s="5" t="s">
        <v>229</v>
      </c>
      <c r="B157" s="6" t="s">
        <v>230</v>
      </c>
      <c r="C157" s="7">
        <v>38</v>
      </c>
      <c r="D157" s="7">
        <v>1290.7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1290.7</v>
      </c>
      <c r="M157" s="7">
        <f t="shared" si="14"/>
        <v>0</v>
      </c>
      <c r="N157" s="7">
        <f t="shared" si="15"/>
        <v>1290.7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350</v>
      </c>
      <c r="B158" s="9" t="s">
        <v>351</v>
      </c>
      <c r="C158" s="10">
        <v>38</v>
      </c>
      <c r="D158" s="10">
        <v>1290.7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1290.7</v>
      </c>
      <c r="M158" s="10">
        <f t="shared" si="14"/>
        <v>0</v>
      </c>
      <c r="N158" s="10">
        <f t="shared" si="15"/>
        <v>1290.7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233</v>
      </c>
      <c r="B159" s="6" t="s">
        <v>234</v>
      </c>
      <c r="C159" s="7">
        <v>0</v>
      </c>
      <c r="D159" s="7">
        <v>792.69900000000007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792.69900000000007</v>
      </c>
      <c r="M159" s="7">
        <f t="shared" si="14"/>
        <v>0</v>
      </c>
      <c r="N159" s="7">
        <f t="shared" si="15"/>
        <v>792.69900000000007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345</v>
      </c>
      <c r="B160" s="9" t="s">
        <v>346</v>
      </c>
      <c r="C160" s="10">
        <v>0</v>
      </c>
      <c r="D160" s="10">
        <v>792.69900000000007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792.69900000000007</v>
      </c>
      <c r="M160" s="10">
        <f t="shared" si="14"/>
        <v>0</v>
      </c>
      <c r="N160" s="10">
        <f t="shared" si="15"/>
        <v>792.69900000000007</v>
      </c>
      <c r="O160" s="10">
        <f t="shared" si="16"/>
        <v>0</v>
      </c>
      <c r="P160" s="10">
        <f t="shared" si="17"/>
        <v>0</v>
      </c>
    </row>
    <row r="161" spans="1:16">
      <c r="A161" s="5" t="s">
        <v>379</v>
      </c>
      <c r="B161" s="6" t="s">
        <v>377</v>
      </c>
      <c r="C161" s="7">
        <v>0</v>
      </c>
      <c r="D161" s="7">
        <v>460.29040000000003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460.29040000000003</v>
      </c>
      <c r="M161" s="7">
        <f t="shared" si="14"/>
        <v>0</v>
      </c>
      <c r="N161" s="7">
        <f t="shared" si="15"/>
        <v>460.29040000000003</v>
      </c>
      <c r="O161" s="7">
        <f t="shared" si="16"/>
        <v>0</v>
      </c>
      <c r="P161" s="7">
        <f t="shared" si="17"/>
        <v>0</v>
      </c>
    </row>
    <row r="162" spans="1:16">
      <c r="A162" s="8" t="s">
        <v>355</v>
      </c>
      <c r="B162" s="9" t="s">
        <v>356</v>
      </c>
      <c r="C162" s="10">
        <v>0</v>
      </c>
      <c r="D162" s="10">
        <v>12.295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12.295</v>
      </c>
      <c r="M162" s="10">
        <f t="shared" si="14"/>
        <v>0</v>
      </c>
      <c r="N162" s="10">
        <f t="shared" si="15"/>
        <v>12.295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350</v>
      </c>
      <c r="B163" s="9" t="s">
        <v>351</v>
      </c>
      <c r="C163" s="10">
        <v>0</v>
      </c>
      <c r="D163" s="10">
        <v>447.99540000000002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447.99540000000002</v>
      </c>
      <c r="M163" s="10">
        <f t="shared" si="14"/>
        <v>0</v>
      </c>
      <c r="N163" s="10">
        <f t="shared" si="15"/>
        <v>447.99540000000002</v>
      </c>
      <c r="O163" s="10">
        <f t="shared" si="16"/>
        <v>0</v>
      </c>
      <c r="P163" s="10">
        <f t="shared" si="17"/>
        <v>0</v>
      </c>
    </row>
    <row r="164" spans="1:16">
      <c r="A164" s="5" t="s">
        <v>380</v>
      </c>
      <c r="B164" s="6" t="s">
        <v>360</v>
      </c>
      <c r="C164" s="7">
        <v>4414.0901299999996</v>
      </c>
      <c r="D164" s="7">
        <v>4714.0901299999996</v>
      </c>
      <c r="E164" s="7">
        <v>658.33699999999999</v>
      </c>
      <c r="F164" s="7">
        <v>288.75038000000001</v>
      </c>
      <c r="G164" s="7">
        <v>0</v>
      </c>
      <c r="H164" s="7">
        <v>322.17964000000001</v>
      </c>
      <c r="I164" s="7">
        <v>0</v>
      </c>
      <c r="J164" s="7">
        <v>0</v>
      </c>
      <c r="K164" s="7">
        <f t="shared" si="12"/>
        <v>369.58661999999998</v>
      </c>
      <c r="L164" s="7">
        <f t="shared" si="13"/>
        <v>4425.3397499999992</v>
      </c>
      <c r="M164" s="7">
        <f t="shared" si="14"/>
        <v>43.86057292845458</v>
      </c>
      <c r="N164" s="7">
        <f t="shared" si="15"/>
        <v>4391.9104899999993</v>
      </c>
      <c r="O164" s="7">
        <f t="shared" si="16"/>
        <v>336.15735999999998</v>
      </c>
      <c r="P164" s="7">
        <f t="shared" si="17"/>
        <v>48.938406925328522</v>
      </c>
    </row>
    <row r="165" spans="1:16" ht="25.5">
      <c r="A165" s="8" t="s">
        <v>350</v>
      </c>
      <c r="B165" s="9" t="s">
        <v>351</v>
      </c>
      <c r="C165" s="10">
        <v>4414.0901299999996</v>
      </c>
      <c r="D165" s="10">
        <v>4714.0901299999996</v>
      </c>
      <c r="E165" s="10">
        <v>658.33699999999999</v>
      </c>
      <c r="F165" s="10">
        <v>288.75038000000001</v>
      </c>
      <c r="G165" s="10">
        <v>0</v>
      </c>
      <c r="H165" s="10">
        <v>322.17964000000001</v>
      </c>
      <c r="I165" s="10">
        <v>0</v>
      </c>
      <c r="J165" s="10">
        <v>0</v>
      </c>
      <c r="K165" s="10">
        <f t="shared" si="12"/>
        <v>369.58661999999998</v>
      </c>
      <c r="L165" s="10">
        <f t="shared" si="13"/>
        <v>4425.3397499999992</v>
      </c>
      <c r="M165" s="10">
        <f t="shared" si="14"/>
        <v>43.86057292845458</v>
      </c>
      <c r="N165" s="10">
        <f t="shared" si="15"/>
        <v>4391.9104899999993</v>
      </c>
      <c r="O165" s="10">
        <f t="shared" si="16"/>
        <v>336.15735999999998</v>
      </c>
      <c r="P165" s="10">
        <f t="shared" si="17"/>
        <v>48.938406925328522</v>
      </c>
    </row>
    <row r="166" spans="1:16" ht="25.5">
      <c r="A166" s="5" t="s">
        <v>243</v>
      </c>
      <c r="B166" s="6" t="s">
        <v>244</v>
      </c>
      <c r="C166" s="7">
        <v>5854.2491200000004</v>
      </c>
      <c r="D166" s="7">
        <v>36772.867120000003</v>
      </c>
      <c r="E166" s="7">
        <v>2985.6020000000003</v>
      </c>
      <c r="F166" s="7">
        <v>0</v>
      </c>
      <c r="G166" s="7">
        <v>0</v>
      </c>
      <c r="H166" s="7">
        <v>1009.7557199999999</v>
      </c>
      <c r="I166" s="7">
        <v>0</v>
      </c>
      <c r="J166" s="7">
        <v>0</v>
      </c>
      <c r="K166" s="7">
        <f t="shared" si="12"/>
        <v>2985.6020000000003</v>
      </c>
      <c r="L166" s="7">
        <f t="shared" si="13"/>
        <v>36772.867120000003</v>
      </c>
      <c r="M166" s="7">
        <f t="shared" si="14"/>
        <v>0</v>
      </c>
      <c r="N166" s="7">
        <f t="shared" si="15"/>
        <v>35763.111400000002</v>
      </c>
      <c r="O166" s="7">
        <f t="shared" si="16"/>
        <v>1975.8462800000004</v>
      </c>
      <c r="P166" s="7">
        <f t="shared" si="17"/>
        <v>33.820841491933614</v>
      </c>
    </row>
    <row r="167" spans="1:16">
      <c r="A167" s="5" t="s">
        <v>246</v>
      </c>
      <c r="B167" s="6" t="s">
        <v>247</v>
      </c>
      <c r="C167" s="7">
        <v>2317.6323700000003</v>
      </c>
      <c r="D167" s="7">
        <v>13605.573370000002</v>
      </c>
      <c r="E167" s="7">
        <v>2406.5720000000001</v>
      </c>
      <c r="F167" s="7">
        <v>0</v>
      </c>
      <c r="G167" s="7">
        <v>0</v>
      </c>
      <c r="H167" s="7">
        <v>247.00065000000001</v>
      </c>
      <c r="I167" s="7">
        <v>0</v>
      </c>
      <c r="J167" s="7">
        <v>0</v>
      </c>
      <c r="K167" s="7">
        <f t="shared" si="12"/>
        <v>2406.5720000000001</v>
      </c>
      <c r="L167" s="7">
        <f t="shared" si="13"/>
        <v>13605.573370000002</v>
      </c>
      <c r="M167" s="7">
        <f t="shared" si="14"/>
        <v>0</v>
      </c>
      <c r="N167" s="7">
        <f t="shared" si="15"/>
        <v>13358.572720000002</v>
      </c>
      <c r="O167" s="7">
        <f t="shared" si="16"/>
        <v>2159.5713500000002</v>
      </c>
      <c r="P167" s="7">
        <f t="shared" si="17"/>
        <v>10.263588623153598</v>
      </c>
    </row>
    <row r="168" spans="1:16">
      <c r="A168" s="8" t="s">
        <v>381</v>
      </c>
      <c r="B168" s="9" t="s">
        <v>382</v>
      </c>
      <c r="C168" s="10">
        <v>514.0675</v>
      </c>
      <c r="D168" s="10">
        <v>2380.4365000000003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2380.4365000000003</v>
      </c>
      <c r="M168" s="10">
        <f t="shared" si="14"/>
        <v>0</v>
      </c>
      <c r="N168" s="10">
        <f t="shared" si="15"/>
        <v>2380.4365000000003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350</v>
      </c>
      <c r="B169" s="9" t="s">
        <v>351</v>
      </c>
      <c r="C169" s="10">
        <v>1803.5648700000002</v>
      </c>
      <c r="D169" s="10">
        <v>11225.136870000002</v>
      </c>
      <c r="E169" s="10">
        <v>2406.5720000000001</v>
      </c>
      <c r="F169" s="10">
        <v>0</v>
      </c>
      <c r="G169" s="10">
        <v>0</v>
      </c>
      <c r="H169" s="10">
        <v>247.00065000000001</v>
      </c>
      <c r="I169" s="10">
        <v>0</v>
      </c>
      <c r="J169" s="10">
        <v>0</v>
      </c>
      <c r="K169" s="10">
        <f t="shared" si="12"/>
        <v>2406.5720000000001</v>
      </c>
      <c r="L169" s="10">
        <f t="shared" si="13"/>
        <v>11225.136870000002</v>
      </c>
      <c r="M169" s="10">
        <f t="shared" si="14"/>
        <v>0</v>
      </c>
      <c r="N169" s="10">
        <f t="shared" si="15"/>
        <v>10978.136220000002</v>
      </c>
      <c r="O169" s="10">
        <f t="shared" si="16"/>
        <v>2159.5713500000002</v>
      </c>
      <c r="P169" s="10">
        <f t="shared" si="17"/>
        <v>10.263588623153598</v>
      </c>
    </row>
    <row r="170" spans="1:16">
      <c r="A170" s="5" t="s">
        <v>250</v>
      </c>
      <c r="B170" s="6" t="s">
        <v>251</v>
      </c>
      <c r="C170" s="7">
        <v>769.97379000000012</v>
      </c>
      <c r="D170" s="7">
        <v>2380.8987900000002</v>
      </c>
      <c r="E170" s="7">
        <v>300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300</v>
      </c>
      <c r="L170" s="7">
        <f t="shared" si="13"/>
        <v>2380.8987900000002</v>
      </c>
      <c r="M170" s="7">
        <f t="shared" si="14"/>
        <v>0</v>
      </c>
      <c r="N170" s="7">
        <f t="shared" si="15"/>
        <v>2380.8987900000002</v>
      </c>
      <c r="O170" s="7">
        <f t="shared" si="16"/>
        <v>300</v>
      </c>
      <c r="P170" s="7">
        <f t="shared" si="17"/>
        <v>0</v>
      </c>
    </row>
    <row r="171" spans="1:16">
      <c r="A171" s="8" t="s">
        <v>381</v>
      </c>
      <c r="B171" s="9" t="s">
        <v>382</v>
      </c>
      <c r="C171" s="10">
        <v>65.734999999999999</v>
      </c>
      <c r="D171" s="10">
        <v>65.734999999999999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65.734999999999999</v>
      </c>
      <c r="M171" s="10">
        <f t="shared" si="14"/>
        <v>0</v>
      </c>
      <c r="N171" s="10">
        <f t="shared" si="15"/>
        <v>65.734999999999999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350</v>
      </c>
      <c r="B172" s="9" t="s">
        <v>351</v>
      </c>
      <c r="C172" s="10">
        <v>704.23879000000011</v>
      </c>
      <c r="D172" s="10">
        <v>2315.1637900000001</v>
      </c>
      <c r="E172" s="10">
        <v>300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300</v>
      </c>
      <c r="L172" s="10">
        <f t="shared" si="13"/>
        <v>2315.1637900000001</v>
      </c>
      <c r="M172" s="10">
        <f t="shared" si="14"/>
        <v>0</v>
      </c>
      <c r="N172" s="10">
        <f t="shared" si="15"/>
        <v>2315.1637900000001</v>
      </c>
      <c r="O172" s="10">
        <f t="shared" si="16"/>
        <v>300</v>
      </c>
      <c r="P172" s="10">
        <f t="shared" si="17"/>
        <v>0</v>
      </c>
    </row>
    <row r="173" spans="1:16" ht="25.5">
      <c r="A173" s="5" t="s">
        <v>252</v>
      </c>
      <c r="B173" s="6" t="s">
        <v>253</v>
      </c>
      <c r="C173" s="7">
        <v>661.37427000000002</v>
      </c>
      <c r="D173" s="7">
        <v>18221.60527</v>
      </c>
      <c r="E173" s="7">
        <v>50.884999999999998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50.884999999999998</v>
      </c>
      <c r="L173" s="7">
        <f t="shared" si="13"/>
        <v>18221.60527</v>
      </c>
      <c r="M173" s="7">
        <f t="shared" si="14"/>
        <v>0</v>
      </c>
      <c r="N173" s="7">
        <f t="shared" si="15"/>
        <v>18221.60527</v>
      </c>
      <c r="O173" s="7">
        <f t="shared" si="16"/>
        <v>50.884999999999998</v>
      </c>
      <c r="P173" s="7">
        <f t="shared" si="17"/>
        <v>0</v>
      </c>
    </row>
    <row r="174" spans="1:16">
      <c r="A174" s="8" t="s">
        <v>361</v>
      </c>
      <c r="B174" s="9" t="s">
        <v>362</v>
      </c>
      <c r="C174" s="10">
        <v>635.87565000000006</v>
      </c>
      <c r="D174" s="10">
        <v>15950.87565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15950.87565</v>
      </c>
      <c r="M174" s="10">
        <f t="shared" si="14"/>
        <v>0</v>
      </c>
      <c r="N174" s="10">
        <f t="shared" si="15"/>
        <v>15950.87565</v>
      </c>
      <c r="O174" s="10">
        <f t="shared" si="16"/>
        <v>0</v>
      </c>
      <c r="P174" s="10">
        <f t="shared" si="17"/>
        <v>0</v>
      </c>
    </row>
    <row r="175" spans="1:16" ht="25.5">
      <c r="A175" s="8" t="s">
        <v>350</v>
      </c>
      <c r="B175" s="9" t="s">
        <v>351</v>
      </c>
      <c r="C175" s="10">
        <v>25.498619999999999</v>
      </c>
      <c r="D175" s="10">
        <v>2270.7296200000001</v>
      </c>
      <c r="E175" s="10">
        <v>50.884999999999998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50.884999999999998</v>
      </c>
      <c r="L175" s="10">
        <f t="shared" si="13"/>
        <v>2270.7296200000001</v>
      </c>
      <c r="M175" s="10">
        <f t="shared" si="14"/>
        <v>0</v>
      </c>
      <c r="N175" s="10">
        <f t="shared" si="15"/>
        <v>2270.7296200000001</v>
      </c>
      <c r="O175" s="10">
        <f t="shared" si="16"/>
        <v>50.884999999999998</v>
      </c>
      <c r="P175" s="10">
        <f t="shared" si="17"/>
        <v>0</v>
      </c>
    </row>
    <row r="176" spans="1:16" ht="25.5">
      <c r="A176" s="5" t="s">
        <v>255</v>
      </c>
      <c r="B176" s="6" t="s">
        <v>126</v>
      </c>
      <c r="C176" s="7">
        <v>9.725620000000001</v>
      </c>
      <c r="D176" s="7">
        <v>319.24662000000001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319.24662000000001</v>
      </c>
      <c r="M176" s="7">
        <f t="shared" si="14"/>
        <v>0</v>
      </c>
      <c r="N176" s="7">
        <f t="shared" si="15"/>
        <v>319.24662000000001</v>
      </c>
      <c r="O176" s="7">
        <f t="shared" si="16"/>
        <v>0</v>
      </c>
      <c r="P176" s="7">
        <f t="shared" si="17"/>
        <v>0</v>
      </c>
    </row>
    <row r="177" spans="1:16">
      <c r="A177" s="8" t="s">
        <v>361</v>
      </c>
      <c r="B177" s="9" t="s">
        <v>362</v>
      </c>
      <c r="C177" s="10">
        <v>9.725620000000001</v>
      </c>
      <c r="D177" s="10">
        <v>319.24662000000001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319.24662000000001</v>
      </c>
      <c r="M177" s="10">
        <f t="shared" si="14"/>
        <v>0</v>
      </c>
      <c r="N177" s="10">
        <f t="shared" si="15"/>
        <v>319.24662000000001</v>
      </c>
      <c r="O177" s="10">
        <f t="shared" si="16"/>
        <v>0</v>
      </c>
      <c r="P177" s="10">
        <f t="shared" si="17"/>
        <v>0</v>
      </c>
    </row>
    <row r="178" spans="1:16">
      <c r="A178" s="5" t="s">
        <v>383</v>
      </c>
      <c r="B178" s="6" t="s">
        <v>384</v>
      </c>
      <c r="C178" s="7">
        <v>107.51407</v>
      </c>
      <c r="D178" s="7">
        <v>257.51407</v>
      </c>
      <c r="E178" s="7">
        <v>150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150</v>
      </c>
      <c r="L178" s="7">
        <f t="shared" si="13"/>
        <v>257.51407</v>
      </c>
      <c r="M178" s="7">
        <f t="shared" si="14"/>
        <v>0</v>
      </c>
      <c r="N178" s="7">
        <f t="shared" si="15"/>
        <v>257.51407</v>
      </c>
      <c r="O178" s="7">
        <f t="shared" si="16"/>
        <v>150</v>
      </c>
      <c r="P178" s="7">
        <f t="shared" si="17"/>
        <v>0</v>
      </c>
    </row>
    <row r="179" spans="1:16">
      <c r="A179" s="8" t="s">
        <v>355</v>
      </c>
      <c r="B179" s="9" t="s">
        <v>356</v>
      </c>
      <c r="C179" s="10">
        <v>69.678070000000005</v>
      </c>
      <c r="D179" s="10">
        <v>219.67807000000002</v>
      </c>
      <c r="E179" s="10">
        <v>150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150</v>
      </c>
      <c r="L179" s="10">
        <f t="shared" si="13"/>
        <v>219.67807000000002</v>
      </c>
      <c r="M179" s="10">
        <f t="shared" si="14"/>
        <v>0</v>
      </c>
      <c r="N179" s="10">
        <f t="shared" si="15"/>
        <v>219.67807000000002</v>
      </c>
      <c r="O179" s="10">
        <f t="shared" si="16"/>
        <v>150</v>
      </c>
      <c r="P179" s="10">
        <f t="shared" si="17"/>
        <v>0</v>
      </c>
    </row>
    <row r="180" spans="1:16" ht="25.5">
      <c r="A180" s="8" t="s">
        <v>350</v>
      </c>
      <c r="B180" s="9" t="s">
        <v>351</v>
      </c>
      <c r="C180" s="10">
        <v>37.835999999999999</v>
      </c>
      <c r="D180" s="10">
        <v>37.835999999999999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37.835999999999999</v>
      </c>
      <c r="M180" s="10">
        <f t="shared" si="14"/>
        <v>0</v>
      </c>
      <c r="N180" s="10">
        <f t="shared" si="15"/>
        <v>37.835999999999999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256</v>
      </c>
      <c r="B181" s="6" t="s">
        <v>257</v>
      </c>
      <c r="C181" s="7">
        <v>937.98400000000004</v>
      </c>
      <c r="D181" s="7">
        <v>937.98400000000004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937.98400000000004</v>
      </c>
      <c r="M181" s="7">
        <f t="shared" si="14"/>
        <v>0</v>
      </c>
      <c r="N181" s="7">
        <f t="shared" si="15"/>
        <v>937.98400000000004</v>
      </c>
      <c r="O181" s="7">
        <f t="shared" si="16"/>
        <v>0</v>
      </c>
      <c r="P181" s="7">
        <f t="shared" si="17"/>
        <v>0</v>
      </c>
    </row>
    <row r="182" spans="1:16" ht="25.5">
      <c r="A182" s="8" t="s">
        <v>350</v>
      </c>
      <c r="B182" s="9" t="s">
        <v>351</v>
      </c>
      <c r="C182" s="10">
        <v>937.98400000000004</v>
      </c>
      <c r="D182" s="10">
        <v>937.98400000000004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937.98400000000004</v>
      </c>
      <c r="M182" s="10">
        <f t="shared" si="14"/>
        <v>0</v>
      </c>
      <c r="N182" s="10">
        <f t="shared" si="15"/>
        <v>937.98400000000004</v>
      </c>
      <c r="O182" s="10">
        <f t="shared" si="16"/>
        <v>0</v>
      </c>
      <c r="P182" s="10">
        <f t="shared" si="17"/>
        <v>0</v>
      </c>
    </row>
    <row r="183" spans="1:16">
      <c r="A183" s="5" t="s">
        <v>385</v>
      </c>
      <c r="B183" s="6" t="s">
        <v>364</v>
      </c>
      <c r="C183" s="7">
        <v>1050.0450000000001</v>
      </c>
      <c r="D183" s="7">
        <v>1050.0450000000001</v>
      </c>
      <c r="E183" s="7">
        <v>78.144999999999996</v>
      </c>
      <c r="F183" s="7">
        <v>0</v>
      </c>
      <c r="G183" s="7">
        <v>0</v>
      </c>
      <c r="H183" s="7">
        <v>762.75506999999993</v>
      </c>
      <c r="I183" s="7">
        <v>0</v>
      </c>
      <c r="J183" s="7">
        <v>0</v>
      </c>
      <c r="K183" s="7">
        <f t="shared" si="12"/>
        <v>78.144999999999996</v>
      </c>
      <c r="L183" s="7">
        <f t="shared" si="13"/>
        <v>1050.0450000000001</v>
      </c>
      <c r="M183" s="7">
        <f t="shared" si="14"/>
        <v>0</v>
      </c>
      <c r="N183" s="7">
        <f t="shared" si="15"/>
        <v>287.28993000000014</v>
      </c>
      <c r="O183" s="7">
        <f t="shared" si="16"/>
        <v>-684.61006999999995</v>
      </c>
      <c r="P183" s="7">
        <f t="shared" si="17"/>
        <v>976.07661398681932</v>
      </c>
    </row>
    <row r="184" spans="1:16" ht="25.5">
      <c r="A184" s="8" t="s">
        <v>55</v>
      </c>
      <c r="B184" s="9" t="s">
        <v>56</v>
      </c>
      <c r="C184" s="10">
        <v>861.14499999999998</v>
      </c>
      <c r="D184" s="10">
        <v>861.14499999999998</v>
      </c>
      <c r="E184" s="10">
        <v>78.144999999999996</v>
      </c>
      <c r="F184" s="10">
        <v>0</v>
      </c>
      <c r="G184" s="10">
        <v>0</v>
      </c>
      <c r="H184" s="10">
        <v>762.75506999999993</v>
      </c>
      <c r="I184" s="10">
        <v>0</v>
      </c>
      <c r="J184" s="10">
        <v>0</v>
      </c>
      <c r="K184" s="10">
        <f t="shared" si="12"/>
        <v>78.144999999999996</v>
      </c>
      <c r="L184" s="10">
        <f t="shared" si="13"/>
        <v>861.14499999999998</v>
      </c>
      <c r="M184" s="10">
        <f t="shared" si="14"/>
        <v>0</v>
      </c>
      <c r="N184" s="10">
        <f t="shared" si="15"/>
        <v>98.389930000000049</v>
      </c>
      <c r="O184" s="10">
        <f t="shared" si="16"/>
        <v>-684.61006999999995</v>
      </c>
      <c r="P184" s="10">
        <f t="shared" si="17"/>
        <v>976.07661398681932</v>
      </c>
    </row>
    <row r="185" spans="1:16" ht="25.5">
      <c r="A185" s="8" t="s">
        <v>350</v>
      </c>
      <c r="B185" s="9" t="s">
        <v>351</v>
      </c>
      <c r="C185" s="10">
        <v>188.9</v>
      </c>
      <c r="D185" s="10">
        <v>188.9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188.9</v>
      </c>
      <c r="M185" s="10">
        <f t="shared" si="14"/>
        <v>0</v>
      </c>
      <c r="N185" s="10">
        <f t="shared" si="15"/>
        <v>188.9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258</v>
      </c>
      <c r="B186" s="6" t="s">
        <v>259</v>
      </c>
      <c r="C186" s="7">
        <v>10760.03786</v>
      </c>
      <c r="D186" s="7">
        <v>51234.72664999999</v>
      </c>
      <c r="E186" s="7">
        <v>1106.5072600000001</v>
      </c>
      <c r="F186" s="7">
        <v>8732.6341700000012</v>
      </c>
      <c r="G186" s="7">
        <v>0</v>
      </c>
      <c r="H186" s="7">
        <v>7913.7479599999997</v>
      </c>
      <c r="I186" s="7">
        <v>818.88621000000001</v>
      </c>
      <c r="J186" s="7">
        <v>720.76986999999997</v>
      </c>
      <c r="K186" s="7">
        <f t="shared" si="12"/>
        <v>-7626.1269100000009</v>
      </c>
      <c r="L186" s="7">
        <f t="shared" si="13"/>
        <v>42502.092479999992</v>
      </c>
      <c r="M186" s="7">
        <f t="shared" si="14"/>
        <v>789.20712820266544</v>
      </c>
      <c r="N186" s="7">
        <f t="shared" si="15"/>
        <v>43320.978689999989</v>
      </c>
      <c r="O186" s="7">
        <f t="shared" si="16"/>
        <v>-6807.2406999999994</v>
      </c>
      <c r="P186" s="7">
        <f t="shared" si="17"/>
        <v>715.20072629256845</v>
      </c>
    </row>
    <row r="187" spans="1:16" ht="25.5">
      <c r="A187" s="5" t="s">
        <v>261</v>
      </c>
      <c r="B187" s="6" t="s">
        <v>262</v>
      </c>
      <c r="C187" s="7">
        <v>884.55289000000005</v>
      </c>
      <c r="D187" s="7">
        <v>1913.1323599999998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1913.1323599999998</v>
      </c>
      <c r="M187" s="7">
        <f t="shared" si="14"/>
        <v>0</v>
      </c>
      <c r="N187" s="7">
        <f t="shared" si="15"/>
        <v>1913.1323599999998</v>
      </c>
      <c r="O187" s="7">
        <f t="shared" si="16"/>
        <v>0</v>
      </c>
      <c r="P187" s="7">
        <f t="shared" si="17"/>
        <v>0</v>
      </c>
    </row>
    <row r="188" spans="1:16" ht="25.5">
      <c r="A188" s="8" t="s">
        <v>350</v>
      </c>
      <c r="B188" s="9" t="s">
        <v>351</v>
      </c>
      <c r="C188" s="10">
        <v>884.55289000000005</v>
      </c>
      <c r="D188" s="10">
        <v>1913.1323599999998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1913.1323599999998</v>
      </c>
      <c r="M188" s="10">
        <f t="shared" si="14"/>
        <v>0</v>
      </c>
      <c r="N188" s="10">
        <f t="shared" si="15"/>
        <v>1913.1323599999998</v>
      </c>
      <c r="O188" s="10">
        <f t="shared" si="16"/>
        <v>0</v>
      </c>
      <c r="P188" s="10">
        <f t="shared" si="17"/>
        <v>0</v>
      </c>
    </row>
    <row r="189" spans="1:16">
      <c r="A189" s="5" t="s">
        <v>267</v>
      </c>
      <c r="B189" s="6" t="s">
        <v>216</v>
      </c>
      <c r="C189" s="7">
        <v>478.63100000000003</v>
      </c>
      <c r="D189" s="7">
        <v>2699.1660000000002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2699.1660000000002</v>
      </c>
      <c r="M189" s="7">
        <f t="shared" si="14"/>
        <v>0</v>
      </c>
      <c r="N189" s="7">
        <f t="shared" si="15"/>
        <v>2699.1660000000002</v>
      </c>
      <c r="O189" s="7">
        <f t="shared" si="16"/>
        <v>0</v>
      </c>
      <c r="P189" s="7">
        <f t="shared" si="17"/>
        <v>0</v>
      </c>
    </row>
    <row r="190" spans="1:16">
      <c r="A190" s="8" t="s">
        <v>361</v>
      </c>
      <c r="B190" s="9" t="s">
        <v>362</v>
      </c>
      <c r="C190" s="10">
        <v>478.63100000000003</v>
      </c>
      <c r="D190" s="10">
        <v>1694.6310000000001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1694.6310000000001</v>
      </c>
      <c r="M190" s="10">
        <f t="shared" si="14"/>
        <v>0</v>
      </c>
      <c r="N190" s="10">
        <f t="shared" si="15"/>
        <v>1694.6310000000001</v>
      </c>
      <c r="O190" s="10">
        <f t="shared" si="16"/>
        <v>0</v>
      </c>
      <c r="P190" s="10">
        <f t="shared" si="17"/>
        <v>0</v>
      </c>
    </row>
    <row r="191" spans="1:16" ht="25.5">
      <c r="A191" s="8" t="s">
        <v>350</v>
      </c>
      <c r="B191" s="9" t="s">
        <v>351</v>
      </c>
      <c r="C191" s="10">
        <v>0</v>
      </c>
      <c r="D191" s="10">
        <v>1004.535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1004.535</v>
      </c>
      <c r="M191" s="10">
        <f t="shared" si="14"/>
        <v>0</v>
      </c>
      <c r="N191" s="10">
        <f t="shared" si="15"/>
        <v>1004.535</v>
      </c>
      <c r="O191" s="10">
        <f t="shared" si="16"/>
        <v>0</v>
      </c>
      <c r="P191" s="10">
        <f t="shared" si="17"/>
        <v>0</v>
      </c>
    </row>
    <row r="192" spans="1:16">
      <c r="A192" s="5" t="s">
        <v>386</v>
      </c>
      <c r="B192" s="6" t="s">
        <v>384</v>
      </c>
      <c r="C192" s="7">
        <v>49.978000000000002</v>
      </c>
      <c r="D192" s="7">
        <v>5399.3264399999998</v>
      </c>
      <c r="E192" s="7">
        <v>695.08006000000012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695.08006000000012</v>
      </c>
      <c r="L192" s="7">
        <f t="shared" si="13"/>
        <v>5399.3264399999998</v>
      </c>
      <c r="M192" s="7">
        <f t="shared" si="14"/>
        <v>0</v>
      </c>
      <c r="N192" s="7">
        <f t="shared" si="15"/>
        <v>5399.3264399999998</v>
      </c>
      <c r="O192" s="7">
        <f t="shared" si="16"/>
        <v>695.08006000000012</v>
      </c>
      <c r="P192" s="7">
        <f t="shared" si="17"/>
        <v>0</v>
      </c>
    </row>
    <row r="193" spans="1:16">
      <c r="A193" s="8" t="s">
        <v>353</v>
      </c>
      <c r="B193" s="9" t="s">
        <v>354</v>
      </c>
      <c r="C193" s="10">
        <v>49.978000000000002</v>
      </c>
      <c r="D193" s="10">
        <v>4284.2463799999996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4284.2463799999996</v>
      </c>
      <c r="M193" s="10">
        <f t="shared" si="14"/>
        <v>0</v>
      </c>
      <c r="N193" s="10">
        <f t="shared" si="15"/>
        <v>4284.2463799999996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350</v>
      </c>
      <c r="B194" s="9" t="s">
        <v>351</v>
      </c>
      <c r="C194" s="10">
        <v>0</v>
      </c>
      <c r="D194" s="10">
        <v>1115.08006</v>
      </c>
      <c r="E194" s="10">
        <v>695.08006000000012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695.08006000000012</v>
      </c>
      <c r="L194" s="10">
        <f t="shared" si="13"/>
        <v>1115.08006</v>
      </c>
      <c r="M194" s="10">
        <f t="shared" si="14"/>
        <v>0</v>
      </c>
      <c r="N194" s="10">
        <f t="shared" si="15"/>
        <v>1115.08006</v>
      </c>
      <c r="O194" s="10">
        <f t="shared" si="16"/>
        <v>695.08006000000012</v>
      </c>
      <c r="P194" s="10">
        <f t="shared" si="17"/>
        <v>0</v>
      </c>
    </row>
    <row r="195" spans="1:16">
      <c r="A195" s="5" t="s">
        <v>387</v>
      </c>
      <c r="B195" s="6" t="s">
        <v>377</v>
      </c>
      <c r="C195" s="7">
        <v>0</v>
      </c>
      <c r="D195" s="7">
        <v>41.301479999999998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41.301479999999998</v>
      </c>
      <c r="M195" s="7">
        <f t="shared" si="14"/>
        <v>0</v>
      </c>
      <c r="N195" s="7">
        <f t="shared" si="15"/>
        <v>41.301479999999998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350</v>
      </c>
      <c r="B196" s="9" t="s">
        <v>351</v>
      </c>
      <c r="C196" s="10">
        <v>0</v>
      </c>
      <c r="D196" s="10">
        <v>41.301479999999998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41.301479999999998</v>
      </c>
      <c r="M196" s="10">
        <f t="shared" si="14"/>
        <v>0</v>
      </c>
      <c r="N196" s="10">
        <f t="shared" si="15"/>
        <v>41.301479999999998</v>
      </c>
      <c r="O196" s="10">
        <f t="shared" si="16"/>
        <v>0</v>
      </c>
      <c r="P196" s="10">
        <f t="shared" si="17"/>
        <v>0</v>
      </c>
    </row>
    <row r="197" spans="1:16" ht="38.25">
      <c r="A197" s="5" t="s">
        <v>388</v>
      </c>
      <c r="B197" s="6" t="s">
        <v>389</v>
      </c>
      <c r="C197" s="7">
        <v>61.338750000000005</v>
      </c>
      <c r="D197" s="7">
        <v>374.24945000000002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374.24945000000002</v>
      </c>
      <c r="M197" s="7">
        <f t="shared" si="14"/>
        <v>0</v>
      </c>
      <c r="N197" s="7">
        <f t="shared" si="15"/>
        <v>374.24945000000002</v>
      </c>
      <c r="O197" s="7">
        <f t="shared" si="16"/>
        <v>0</v>
      </c>
      <c r="P197" s="7">
        <f t="shared" si="17"/>
        <v>0</v>
      </c>
    </row>
    <row r="198" spans="1:16">
      <c r="A198" s="8" t="s">
        <v>355</v>
      </c>
      <c r="B198" s="9" t="s">
        <v>356</v>
      </c>
      <c r="C198" s="10">
        <v>42.632750000000001</v>
      </c>
      <c r="D198" s="10">
        <v>374.24945000000002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374.24945000000002</v>
      </c>
      <c r="M198" s="10">
        <f t="shared" ref="M198:M261" si="20">IF(E198=0,0,(F198/E198)*100)</f>
        <v>0</v>
      </c>
      <c r="N198" s="10">
        <f t="shared" ref="N198:N261" si="21">D198-H198</f>
        <v>374.24945000000002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350</v>
      </c>
      <c r="B199" s="9" t="s">
        <v>351</v>
      </c>
      <c r="C199" s="10">
        <v>18.706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0</v>
      </c>
      <c r="M199" s="10">
        <f t="shared" si="20"/>
        <v>0</v>
      </c>
      <c r="N199" s="10">
        <f t="shared" si="21"/>
        <v>0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390</v>
      </c>
      <c r="B200" s="6" t="s">
        <v>298</v>
      </c>
      <c r="C200" s="7">
        <v>2970.0227999999997</v>
      </c>
      <c r="D200" s="7">
        <v>3251.4267999999997</v>
      </c>
      <c r="E200" s="7">
        <v>281.42720000000003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281.42720000000003</v>
      </c>
      <c r="L200" s="7">
        <f t="shared" si="19"/>
        <v>3251.4267999999997</v>
      </c>
      <c r="M200" s="7">
        <f t="shared" si="20"/>
        <v>0</v>
      </c>
      <c r="N200" s="7">
        <f t="shared" si="21"/>
        <v>3251.4267999999997</v>
      </c>
      <c r="O200" s="7">
        <f t="shared" si="22"/>
        <v>281.42720000000003</v>
      </c>
      <c r="P200" s="7">
        <f t="shared" si="23"/>
        <v>0</v>
      </c>
    </row>
    <row r="201" spans="1:16">
      <c r="A201" s="8" t="s">
        <v>361</v>
      </c>
      <c r="B201" s="9" t="s">
        <v>362</v>
      </c>
      <c r="C201" s="10">
        <v>2970.0227999999997</v>
      </c>
      <c r="D201" s="10">
        <v>3251.4267999999997</v>
      </c>
      <c r="E201" s="10">
        <v>281.42720000000003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281.42720000000003</v>
      </c>
      <c r="L201" s="10">
        <f t="shared" si="19"/>
        <v>3251.4267999999997</v>
      </c>
      <c r="M201" s="10">
        <f t="shared" si="20"/>
        <v>0</v>
      </c>
      <c r="N201" s="10">
        <f t="shared" si="21"/>
        <v>3251.4267999999997</v>
      </c>
      <c r="O201" s="10">
        <f t="shared" si="22"/>
        <v>281.42720000000003</v>
      </c>
      <c r="P201" s="10">
        <f t="shared" si="23"/>
        <v>0</v>
      </c>
    </row>
    <row r="202" spans="1:16">
      <c r="A202" s="5" t="s">
        <v>391</v>
      </c>
      <c r="B202" s="6" t="s">
        <v>360</v>
      </c>
      <c r="C202" s="7">
        <v>6019.3346200000005</v>
      </c>
      <c r="D202" s="7">
        <v>36675.850720000002</v>
      </c>
      <c r="E202" s="7">
        <v>100</v>
      </c>
      <c r="F202" s="7">
        <v>8686.05537</v>
      </c>
      <c r="G202" s="7">
        <v>0</v>
      </c>
      <c r="H202" s="7">
        <v>7867.1691600000004</v>
      </c>
      <c r="I202" s="7">
        <v>818.88621000000001</v>
      </c>
      <c r="J202" s="7">
        <v>720.76986999999997</v>
      </c>
      <c r="K202" s="7">
        <f t="shared" si="18"/>
        <v>-8586.05537</v>
      </c>
      <c r="L202" s="7">
        <f t="shared" si="19"/>
        <v>27989.79535</v>
      </c>
      <c r="M202" s="7">
        <f t="shared" si="20"/>
        <v>8686.05537</v>
      </c>
      <c r="N202" s="7">
        <f t="shared" si="21"/>
        <v>28808.681560000001</v>
      </c>
      <c r="O202" s="7">
        <f t="shared" si="22"/>
        <v>-7767.1691600000004</v>
      </c>
      <c r="P202" s="7">
        <f t="shared" si="23"/>
        <v>7867.1691600000004</v>
      </c>
    </row>
    <row r="203" spans="1:16" ht="25.5">
      <c r="A203" s="8" t="s">
        <v>350</v>
      </c>
      <c r="B203" s="9" t="s">
        <v>351</v>
      </c>
      <c r="C203" s="10">
        <v>6019.3346200000005</v>
      </c>
      <c r="D203" s="10">
        <v>36675.850720000002</v>
      </c>
      <c r="E203" s="10">
        <v>100</v>
      </c>
      <c r="F203" s="10">
        <v>8686.05537</v>
      </c>
      <c r="G203" s="10">
        <v>0</v>
      </c>
      <c r="H203" s="10">
        <v>7867.1691600000004</v>
      </c>
      <c r="I203" s="10">
        <v>818.88621000000001</v>
      </c>
      <c r="J203" s="10">
        <v>720.76986999999997</v>
      </c>
      <c r="K203" s="10">
        <f t="shared" si="18"/>
        <v>-8586.05537</v>
      </c>
      <c r="L203" s="10">
        <f t="shared" si="19"/>
        <v>27989.79535</v>
      </c>
      <c r="M203" s="10">
        <f t="shared" si="20"/>
        <v>8686.05537</v>
      </c>
      <c r="N203" s="10">
        <f t="shared" si="21"/>
        <v>28808.681560000001</v>
      </c>
      <c r="O203" s="10">
        <f t="shared" si="22"/>
        <v>-7767.1691600000004</v>
      </c>
      <c r="P203" s="10">
        <f t="shared" si="23"/>
        <v>7867.1691600000004</v>
      </c>
    </row>
    <row r="204" spans="1:16">
      <c r="A204" s="5" t="s">
        <v>271</v>
      </c>
      <c r="B204" s="6" t="s">
        <v>272</v>
      </c>
      <c r="C204" s="7">
        <v>296.1798</v>
      </c>
      <c r="D204" s="7">
        <v>315.37979999999999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315.37979999999999</v>
      </c>
      <c r="M204" s="7">
        <f t="shared" si="20"/>
        <v>0</v>
      </c>
      <c r="N204" s="7">
        <f t="shared" si="21"/>
        <v>315.37979999999999</v>
      </c>
      <c r="O204" s="7">
        <f t="shared" si="22"/>
        <v>0</v>
      </c>
      <c r="P204" s="7">
        <f t="shared" si="23"/>
        <v>0</v>
      </c>
    </row>
    <row r="205" spans="1:16">
      <c r="A205" s="8" t="s">
        <v>355</v>
      </c>
      <c r="B205" s="9" t="s">
        <v>356</v>
      </c>
      <c r="C205" s="10">
        <v>296.1798</v>
      </c>
      <c r="D205" s="10">
        <v>296.1798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296.1798</v>
      </c>
      <c r="M205" s="10">
        <f t="shared" si="20"/>
        <v>0</v>
      </c>
      <c r="N205" s="10">
        <f t="shared" si="21"/>
        <v>296.1798</v>
      </c>
      <c r="O205" s="10">
        <f t="shared" si="22"/>
        <v>0</v>
      </c>
      <c r="P205" s="10">
        <f t="shared" si="23"/>
        <v>0</v>
      </c>
    </row>
    <row r="206" spans="1:16" ht="25.5">
      <c r="A206" s="8" t="s">
        <v>350</v>
      </c>
      <c r="B206" s="9" t="s">
        <v>351</v>
      </c>
      <c r="C206" s="10">
        <v>0</v>
      </c>
      <c r="D206" s="10">
        <v>19.2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19.2</v>
      </c>
      <c r="M206" s="10">
        <f t="shared" si="20"/>
        <v>0</v>
      </c>
      <c r="N206" s="10">
        <f t="shared" si="21"/>
        <v>19.2</v>
      </c>
      <c r="O206" s="10">
        <f t="shared" si="22"/>
        <v>0</v>
      </c>
      <c r="P206" s="10">
        <f t="shared" si="23"/>
        <v>0</v>
      </c>
    </row>
    <row r="207" spans="1:16">
      <c r="A207" s="5" t="s">
        <v>392</v>
      </c>
      <c r="B207" s="6" t="s">
        <v>364</v>
      </c>
      <c r="C207" s="7">
        <v>0</v>
      </c>
      <c r="D207" s="7">
        <v>564.89359999999999</v>
      </c>
      <c r="E207" s="7">
        <v>30</v>
      </c>
      <c r="F207" s="7">
        <v>46.578800000000001</v>
      </c>
      <c r="G207" s="7">
        <v>0</v>
      </c>
      <c r="H207" s="7">
        <v>46.578800000000001</v>
      </c>
      <c r="I207" s="7">
        <v>0</v>
      </c>
      <c r="J207" s="7">
        <v>0</v>
      </c>
      <c r="K207" s="7">
        <f t="shared" si="18"/>
        <v>-16.578800000000001</v>
      </c>
      <c r="L207" s="7">
        <f t="shared" si="19"/>
        <v>518.31479999999999</v>
      </c>
      <c r="M207" s="7">
        <f t="shared" si="20"/>
        <v>155.26266666666666</v>
      </c>
      <c r="N207" s="7">
        <f t="shared" si="21"/>
        <v>518.31479999999999</v>
      </c>
      <c r="O207" s="7">
        <f t="shared" si="22"/>
        <v>-16.578800000000001</v>
      </c>
      <c r="P207" s="7">
        <f t="shared" si="23"/>
        <v>155.26266666666666</v>
      </c>
    </row>
    <row r="208" spans="1:16" ht="25.5">
      <c r="A208" s="8" t="s">
        <v>55</v>
      </c>
      <c r="B208" s="9" t="s">
        <v>56</v>
      </c>
      <c r="C208" s="10">
        <v>0</v>
      </c>
      <c r="D208" s="10">
        <v>125.8486</v>
      </c>
      <c r="E208" s="10">
        <v>30</v>
      </c>
      <c r="F208" s="10">
        <v>14.280000000000001</v>
      </c>
      <c r="G208" s="10">
        <v>0</v>
      </c>
      <c r="H208" s="10">
        <v>14.280000000000001</v>
      </c>
      <c r="I208" s="10">
        <v>0</v>
      </c>
      <c r="J208" s="10">
        <v>0</v>
      </c>
      <c r="K208" s="10">
        <f t="shared" si="18"/>
        <v>15.719999999999999</v>
      </c>
      <c r="L208" s="10">
        <f t="shared" si="19"/>
        <v>111.5686</v>
      </c>
      <c r="M208" s="10">
        <f t="shared" si="20"/>
        <v>47.6</v>
      </c>
      <c r="N208" s="10">
        <f t="shared" si="21"/>
        <v>111.5686</v>
      </c>
      <c r="O208" s="10">
        <f t="shared" si="22"/>
        <v>15.719999999999999</v>
      </c>
      <c r="P208" s="10">
        <f t="shared" si="23"/>
        <v>47.6</v>
      </c>
    </row>
    <row r="209" spans="1:16">
      <c r="A209" s="8" t="s">
        <v>353</v>
      </c>
      <c r="B209" s="9" t="s">
        <v>354</v>
      </c>
      <c r="C209" s="10">
        <v>0</v>
      </c>
      <c r="D209" s="10">
        <v>163.613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163.613</v>
      </c>
      <c r="M209" s="10">
        <f t="shared" si="20"/>
        <v>0</v>
      </c>
      <c r="N209" s="10">
        <f t="shared" si="21"/>
        <v>163.613</v>
      </c>
      <c r="O209" s="10">
        <f t="shared" si="22"/>
        <v>0</v>
      </c>
      <c r="P209" s="10">
        <f t="shared" si="23"/>
        <v>0</v>
      </c>
    </row>
    <row r="210" spans="1:16">
      <c r="A210" s="8" t="s">
        <v>361</v>
      </c>
      <c r="B210" s="9" t="s">
        <v>362</v>
      </c>
      <c r="C210" s="10">
        <v>0</v>
      </c>
      <c r="D210" s="10">
        <v>275.43200000000002</v>
      </c>
      <c r="E210" s="10">
        <v>0</v>
      </c>
      <c r="F210" s="10">
        <v>32.2988</v>
      </c>
      <c r="G210" s="10">
        <v>0</v>
      </c>
      <c r="H210" s="10">
        <v>32.2988</v>
      </c>
      <c r="I210" s="10">
        <v>0</v>
      </c>
      <c r="J210" s="10">
        <v>0</v>
      </c>
      <c r="K210" s="10">
        <f t="shared" si="18"/>
        <v>-32.2988</v>
      </c>
      <c r="L210" s="10">
        <f t="shared" si="19"/>
        <v>243.13320000000002</v>
      </c>
      <c r="M210" s="10">
        <f t="shared" si="20"/>
        <v>0</v>
      </c>
      <c r="N210" s="10">
        <f t="shared" si="21"/>
        <v>243.13320000000002</v>
      </c>
      <c r="O210" s="10">
        <f t="shared" si="22"/>
        <v>-32.2988</v>
      </c>
      <c r="P210" s="10">
        <f t="shared" si="23"/>
        <v>0</v>
      </c>
    </row>
    <row r="211" spans="1:16" ht="25.5">
      <c r="A211" s="5" t="s">
        <v>276</v>
      </c>
      <c r="B211" s="6" t="s">
        <v>277</v>
      </c>
      <c r="C211" s="7">
        <v>38249.196750000003</v>
      </c>
      <c r="D211" s="7">
        <v>215129.65315</v>
      </c>
      <c r="E211" s="7">
        <v>33456.015120000004</v>
      </c>
      <c r="F211" s="7">
        <v>3603.4006399999998</v>
      </c>
      <c r="G211" s="7">
        <v>0</v>
      </c>
      <c r="H211" s="7">
        <v>2521.2317199999998</v>
      </c>
      <c r="I211" s="7">
        <v>1116.2645199999999</v>
      </c>
      <c r="J211" s="7">
        <v>4103.2577200000005</v>
      </c>
      <c r="K211" s="7">
        <f t="shared" si="18"/>
        <v>29852.614480000004</v>
      </c>
      <c r="L211" s="7">
        <f t="shared" si="19"/>
        <v>211526.25250999999</v>
      </c>
      <c r="M211" s="7">
        <f t="shared" si="20"/>
        <v>10.770561368636779</v>
      </c>
      <c r="N211" s="7">
        <f t="shared" si="21"/>
        <v>212608.42142999999</v>
      </c>
      <c r="O211" s="7">
        <f t="shared" si="22"/>
        <v>30934.783400000004</v>
      </c>
      <c r="P211" s="7">
        <f t="shared" si="23"/>
        <v>7.5359594110561225</v>
      </c>
    </row>
    <row r="212" spans="1:16" ht="51">
      <c r="A212" s="5" t="s">
        <v>393</v>
      </c>
      <c r="B212" s="6" t="s">
        <v>22</v>
      </c>
      <c r="C212" s="7">
        <v>216</v>
      </c>
      <c r="D212" s="7">
        <v>616</v>
      </c>
      <c r="E212" s="7">
        <v>0</v>
      </c>
      <c r="F212" s="7">
        <v>76.447659999999999</v>
      </c>
      <c r="G212" s="7">
        <v>0</v>
      </c>
      <c r="H212" s="7">
        <v>76.447659999999999</v>
      </c>
      <c r="I212" s="7">
        <v>0</v>
      </c>
      <c r="J212" s="7">
        <v>0</v>
      </c>
      <c r="K212" s="7">
        <f t="shared" si="18"/>
        <v>-76.447659999999999</v>
      </c>
      <c r="L212" s="7">
        <f t="shared" si="19"/>
        <v>539.55233999999996</v>
      </c>
      <c r="M212" s="7">
        <f t="shared" si="20"/>
        <v>0</v>
      </c>
      <c r="N212" s="7">
        <f t="shared" si="21"/>
        <v>539.55233999999996</v>
      </c>
      <c r="O212" s="7">
        <f t="shared" si="22"/>
        <v>-76.447659999999999</v>
      </c>
      <c r="P212" s="7">
        <f t="shared" si="23"/>
        <v>0</v>
      </c>
    </row>
    <row r="213" spans="1:16">
      <c r="A213" s="8" t="s">
        <v>361</v>
      </c>
      <c r="B213" s="9" t="s">
        <v>362</v>
      </c>
      <c r="C213" s="10">
        <v>216</v>
      </c>
      <c r="D213" s="10">
        <v>616</v>
      </c>
      <c r="E213" s="10">
        <v>0</v>
      </c>
      <c r="F213" s="10">
        <v>76.447659999999999</v>
      </c>
      <c r="G213" s="10">
        <v>0</v>
      </c>
      <c r="H213" s="10">
        <v>76.447659999999999</v>
      </c>
      <c r="I213" s="10">
        <v>0</v>
      </c>
      <c r="J213" s="10">
        <v>0</v>
      </c>
      <c r="K213" s="10">
        <f t="shared" si="18"/>
        <v>-76.447659999999999</v>
      </c>
      <c r="L213" s="10">
        <f t="shared" si="19"/>
        <v>539.55233999999996</v>
      </c>
      <c r="M213" s="10">
        <f t="shared" si="20"/>
        <v>0</v>
      </c>
      <c r="N213" s="10">
        <f t="shared" si="21"/>
        <v>539.55233999999996</v>
      </c>
      <c r="O213" s="10">
        <f t="shared" si="22"/>
        <v>-76.447659999999999</v>
      </c>
      <c r="P213" s="10">
        <f t="shared" si="23"/>
        <v>0</v>
      </c>
    </row>
    <row r="214" spans="1:16">
      <c r="A214" s="5" t="s">
        <v>394</v>
      </c>
      <c r="B214" s="6" t="s">
        <v>50</v>
      </c>
      <c r="C214" s="7">
        <v>878.07780000000002</v>
      </c>
      <c r="D214" s="7">
        <v>878.07780000000002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878.07780000000002</v>
      </c>
      <c r="M214" s="7">
        <f t="shared" si="20"/>
        <v>0</v>
      </c>
      <c r="N214" s="7">
        <f t="shared" si="21"/>
        <v>878.07780000000002</v>
      </c>
      <c r="O214" s="7">
        <f t="shared" si="22"/>
        <v>0</v>
      </c>
      <c r="P214" s="7">
        <f t="shared" si="23"/>
        <v>0</v>
      </c>
    </row>
    <row r="215" spans="1:16">
      <c r="A215" s="8" t="s">
        <v>361</v>
      </c>
      <c r="B215" s="9" t="s">
        <v>362</v>
      </c>
      <c r="C215" s="10">
        <v>878.07780000000002</v>
      </c>
      <c r="D215" s="10">
        <v>878.07780000000002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878.07780000000002</v>
      </c>
      <c r="M215" s="10">
        <f t="shared" si="20"/>
        <v>0</v>
      </c>
      <c r="N215" s="10">
        <f t="shared" si="21"/>
        <v>878.07780000000002</v>
      </c>
      <c r="O215" s="10">
        <f t="shared" si="22"/>
        <v>0</v>
      </c>
      <c r="P215" s="10">
        <f t="shared" si="23"/>
        <v>0</v>
      </c>
    </row>
    <row r="216" spans="1:16">
      <c r="A216" s="5" t="s">
        <v>279</v>
      </c>
      <c r="B216" s="6" t="s">
        <v>77</v>
      </c>
      <c r="C216" s="7">
        <v>0</v>
      </c>
      <c r="D216" s="7">
        <v>1820</v>
      </c>
      <c r="E216" s="7">
        <v>350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350</v>
      </c>
      <c r="L216" s="7">
        <f t="shared" si="19"/>
        <v>1820</v>
      </c>
      <c r="M216" s="7">
        <f t="shared" si="20"/>
        <v>0</v>
      </c>
      <c r="N216" s="7">
        <f t="shared" si="21"/>
        <v>1820</v>
      </c>
      <c r="O216" s="7">
        <f t="shared" si="22"/>
        <v>350</v>
      </c>
      <c r="P216" s="7">
        <f t="shared" si="23"/>
        <v>0</v>
      </c>
    </row>
    <row r="217" spans="1:16">
      <c r="A217" s="8" t="s">
        <v>361</v>
      </c>
      <c r="B217" s="9" t="s">
        <v>362</v>
      </c>
      <c r="C217" s="10">
        <v>0</v>
      </c>
      <c r="D217" s="10">
        <v>1820</v>
      </c>
      <c r="E217" s="10">
        <v>350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350</v>
      </c>
      <c r="L217" s="10">
        <f t="shared" si="19"/>
        <v>1820</v>
      </c>
      <c r="M217" s="10">
        <f t="shared" si="20"/>
        <v>0</v>
      </c>
      <c r="N217" s="10">
        <f t="shared" si="21"/>
        <v>1820</v>
      </c>
      <c r="O217" s="10">
        <f t="shared" si="22"/>
        <v>350</v>
      </c>
      <c r="P217" s="10">
        <f t="shared" si="23"/>
        <v>0</v>
      </c>
    </row>
    <row r="218" spans="1:16" ht="51">
      <c r="A218" s="5" t="s">
        <v>280</v>
      </c>
      <c r="B218" s="6" t="s">
        <v>85</v>
      </c>
      <c r="C218" s="7">
        <v>1.026</v>
      </c>
      <c r="D218" s="7">
        <v>13145.63479</v>
      </c>
      <c r="E218" s="7">
        <v>3922.3657499999999</v>
      </c>
      <c r="F218" s="7">
        <v>562.23951</v>
      </c>
      <c r="G218" s="7">
        <v>0</v>
      </c>
      <c r="H218" s="7">
        <v>562.23951</v>
      </c>
      <c r="I218" s="7">
        <v>0</v>
      </c>
      <c r="J218" s="7">
        <v>0</v>
      </c>
      <c r="K218" s="7">
        <f t="shared" si="18"/>
        <v>3360.1262400000001</v>
      </c>
      <c r="L218" s="7">
        <f t="shared" si="19"/>
        <v>12583.395280000001</v>
      </c>
      <c r="M218" s="7">
        <f t="shared" si="20"/>
        <v>14.334193847169912</v>
      </c>
      <c r="N218" s="7">
        <f t="shared" si="21"/>
        <v>12583.395280000001</v>
      </c>
      <c r="O218" s="7">
        <f t="shared" si="22"/>
        <v>3360.1262400000001</v>
      </c>
      <c r="P218" s="7">
        <f t="shared" si="23"/>
        <v>14.334193847169912</v>
      </c>
    </row>
    <row r="219" spans="1:16">
      <c r="A219" s="8" t="s">
        <v>361</v>
      </c>
      <c r="B219" s="9" t="s">
        <v>362</v>
      </c>
      <c r="C219" s="10">
        <v>1.026</v>
      </c>
      <c r="D219" s="10">
        <v>13145.63479</v>
      </c>
      <c r="E219" s="10">
        <v>3922.3657499999999</v>
      </c>
      <c r="F219" s="10">
        <v>562.23951</v>
      </c>
      <c r="G219" s="10">
        <v>0</v>
      </c>
      <c r="H219" s="10">
        <v>562.23951</v>
      </c>
      <c r="I219" s="10">
        <v>0</v>
      </c>
      <c r="J219" s="10">
        <v>0</v>
      </c>
      <c r="K219" s="10">
        <f t="shared" si="18"/>
        <v>3360.1262400000001</v>
      </c>
      <c r="L219" s="10">
        <f t="shared" si="19"/>
        <v>12583.395280000001</v>
      </c>
      <c r="M219" s="10">
        <f t="shared" si="20"/>
        <v>14.334193847169912</v>
      </c>
      <c r="N219" s="10">
        <f t="shared" si="21"/>
        <v>12583.395280000001</v>
      </c>
      <c r="O219" s="10">
        <f t="shared" si="22"/>
        <v>3360.1262400000001</v>
      </c>
      <c r="P219" s="10">
        <f t="shared" si="23"/>
        <v>14.334193847169912</v>
      </c>
    </row>
    <row r="220" spans="1:16" ht="38.25">
      <c r="A220" s="5" t="s">
        <v>395</v>
      </c>
      <c r="B220" s="6" t="s">
        <v>204</v>
      </c>
      <c r="C220" s="7">
        <v>5.1291000000000002</v>
      </c>
      <c r="D220" s="7">
        <v>5.1291000000000002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5.1291000000000002</v>
      </c>
      <c r="M220" s="7">
        <f t="shared" si="20"/>
        <v>0</v>
      </c>
      <c r="N220" s="7">
        <f t="shared" si="21"/>
        <v>5.1291000000000002</v>
      </c>
      <c r="O220" s="7">
        <f t="shared" si="22"/>
        <v>0</v>
      </c>
      <c r="P220" s="7">
        <f t="shared" si="23"/>
        <v>0</v>
      </c>
    </row>
    <row r="221" spans="1:16">
      <c r="A221" s="8" t="s">
        <v>361</v>
      </c>
      <c r="B221" s="9" t="s">
        <v>362</v>
      </c>
      <c r="C221" s="10">
        <v>5.1291000000000002</v>
      </c>
      <c r="D221" s="10">
        <v>5.1291000000000002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5.1291000000000002</v>
      </c>
      <c r="M221" s="10">
        <f t="shared" si="20"/>
        <v>0</v>
      </c>
      <c r="N221" s="10">
        <f t="shared" si="21"/>
        <v>5.1291000000000002</v>
      </c>
      <c r="O221" s="10">
        <f t="shared" si="22"/>
        <v>0</v>
      </c>
      <c r="P221" s="10">
        <f t="shared" si="23"/>
        <v>0</v>
      </c>
    </row>
    <row r="222" spans="1:16">
      <c r="A222" s="5" t="s">
        <v>396</v>
      </c>
      <c r="B222" s="6" t="s">
        <v>103</v>
      </c>
      <c r="C222" s="7">
        <v>0</v>
      </c>
      <c r="D222" s="7">
        <v>196.20000000000002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196.20000000000002</v>
      </c>
      <c r="M222" s="7">
        <f t="shared" si="20"/>
        <v>0</v>
      </c>
      <c r="N222" s="7">
        <f t="shared" si="21"/>
        <v>196.20000000000002</v>
      </c>
      <c r="O222" s="7">
        <f t="shared" si="22"/>
        <v>0</v>
      </c>
      <c r="P222" s="7">
        <f t="shared" si="23"/>
        <v>0</v>
      </c>
    </row>
    <row r="223" spans="1:16">
      <c r="A223" s="8" t="s">
        <v>361</v>
      </c>
      <c r="B223" s="9" t="s">
        <v>362</v>
      </c>
      <c r="C223" s="10">
        <v>0</v>
      </c>
      <c r="D223" s="10">
        <v>196.20000000000002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196.20000000000002</v>
      </c>
      <c r="M223" s="10">
        <f t="shared" si="20"/>
        <v>0</v>
      </c>
      <c r="N223" s="10">
        <f t="shared" si="21"/>
        <v>196.20000000000002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397</v>
      </c>
      <c r="B224" s="6" t="s">
        <v>110</v>
      </c>
      <c r="C224" s="7">
        <v>1100.3888400000001</v>
      </c>
      <c r="D224" s="7">
        <v>1340.3588400000001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1340.3588400000001</v>
      </c>
      <c r="M224" s="7">
        <f t="shared" si="20"/>
        <v>0</v>
      </c>
      <c r="N224" s="7">
        <f t="shared" si="21"/>
        <v>1340.3588400000001</v>
      </c>
      <c r="O224" s="7">
        <f t="shared" si="22"/>
        <v>0</v>
      </c>
      <c r="P224" s="7">
        <f t="shared" si="23"/>
        <v>0</v>
      </c>
    </row>
    <row r="225" spans="1:16">
      <c r="A225" s="8" t="s">
        <v>361</v>
      </c>
      <c r="B225" s="9" t="s">
        <v>362</v>
      </c>
      <c r="C225" s="10">
        <v>1100.3888400000001</v>
      </c>
      <c r="D225" s="10">
        <v>1340.3588400000001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1340.3588400000001</v>
      </c>
      <c r="M225" s="10">
        <f t="shared" si="20"/>
        <v>0</v>
      </c>
      <c r="N225" s="10">
        <f t="shared" si="21"/>
        <v>1340.3588400000001</v>
      </c>
      <c r="O225" s="10">
        <f t="shared" si="22"/>
        <v>0</v>
      </c>
      <c r="P225" s="10">
        <f t="shared" si="23"/>
        <v>0</v>
      </c>
    </row>
    <row r="226" spans="1:16">
      <c r="A226" s="5" t="s">
        <v>398</v>
      </c>
      <c r="B226" s="6" t="s">
        <v>247</v>
      </c>
      <c r="C226" s="7">
        <v>0</v>
      </c>
      <c r="D226" s="7">
        <v>682.37184000000002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682.37184000000002</v>
      </c>
      <c r="M226" s="7">
        <f t="shared" si="20"/>
        <v>0</v>
      </c>
      <c r="N226" s="7">
        <f t="shared" si="21"/>
        <v>682.37184000000002</v>
      </c>
      <c r="O226" s="7">
        <f t="shared" si="22"/>
        <v>0</v>
      </c>
      <c r="P226" s="7">
        <f t="shared" si="23"/>
        <v>0</v>
      </c>
    </row>
    <row r="227" spans="1:16">
      <c r="A227" s="8" t="s">
        <v>381</v>
      </c>
      <c r="B227" s="9" t="s">
        <v>382</v>
      </c>
      <c r="C227" s="10">
        <v>0</v>
      </c>
      <c r="D227" s="10">
        <v>682.37184000000002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682.37184000000002</v>
      </c>
      <c r="M227" s="10">
        <f t="shared" si="20"/>
        <v>0</v>
      </c>
      <c r="N227" s="10">
        <f t="shared" si="21"/>
        <v>682.37184000000002</v>
      </c>
      <c r="O227" s="10">
        <f t="shared" si="22"/>
        <v>0</v>
      </c>
      <c r="P227" s="10">
        <f t="shared" si="23"/>
        <v>0</v>
      </c>
    </row>
    <row r="228" spans="1:16">
      <c r="A228" s="5" t="s">
        <v>399</v>
      </c>
      <c r="B228" s="6" t="s">
        <v>216</v>
      </c>
      <c r="C228" s="7">
        <v>5072.9199100000005</v>
      </c>
      <c r="D228" s="7">
        <v>14426.36932</v>
      </c>
      <c r="E228" s="7">
        <v>3061.4822599999998</v>
      </c>
      <c r="F228" s="7">
        <v>643.00874999999996</v>
      </c>
      <c r="G228" s="7">
        <v>0</v>
      </c>
      <c r="H228" s="7">
        <v>643.00874999999996</v>
      </c>
      <c r="I228" s="7">
        <v>0</v>
      </c>
      <c r="J228" s="7">
        <v>0</v>
      </c>
      <c r="K228" s="7">
        <f t="shared" si="18"/>
        <v>2418.4735099999998</v>
      </c>
      <c r="L228" s="7">
        <f t="shared" si="19"/>
        <v>13783.360570000001</v>
      </c>
      <c r="M228" s="7">
        <f t="shared" si="20"/>
        <v>21.003183928297531</v>
      </c>
      <c r="N228" s="7">
        <f t="shared" si="21"/>
        <v>13783.360570000001</v>
      </c>
      <c r="O228" s="7">
        <f t="shared" si="22"/>
        <v>2418.4735099999998</v>
      </c>
      <c r="P228" s="7">
        <f t="shared" si="23"/>
        <v>21.003183928297531</v>
      </c>
    </row>
    <row r="229" spans="1:16">
      <c r="A229" s="8" t="s">
        <v>361</v>
      </c>
      <c r="B229" s="9" t="s">
        <v>362</v>
      </c>
      <c r="C229" s="10">
        <v>5072.9199100000005</v>
      </c>
      <c r="D229" s="10">
        <v>14426.36932</v>
      </c>
      <c r="E229" s="10">
        <v>3061.4822599999998</v>
      </c>
      <c r="F229" s="10">
        <v>643.00874999999996</v>
      </c>
      <c r="G229" s="10">
        <v>0</v>
      </c>
      <c r="H229" s="10">
        <v>643.00874999999996</v>
      </c>
      <c r="I229" s="10">
        <v>0</v>
      </c>
      <c r="J229" s="10">
        <v>0</v>
      </c>
      <c r="K229" s="10">
        <f t="shared" si="18"/>
        <v>2418.4735099999998</v>
      </c>
      <c r="L229" s="10">
        <f t="shared" si="19"/>
        <v>13783.360570000001</v>
      </c>
      <c r="M229" s="10">
        <f t="shared" si="20"/>
        <v>21.003183928297531</v>
      </c>
      <c r="N229" s="10">
        <f t="shared" si="21"/>
        <v>13783.360570000001</v>
      </c>
      <c r="O229" s="10">
        <f t="shared" si="22"/>
        <v>2418.4735099999998</v>
      </c>
      <c r="P229" s="10">
        <f t="shared" si="23"/>
        <v>21.003183928297531</v>
      </c>
    </row>
    <row r="230" spans="1:16" ht="25.5">
      <c r="A230" s="5" t="s">
        <v>400</v>
      </c>
      <c r="B230" s="6" t="s">
        <v>126</v>
      </c>
      <c r="C230" s="7">
        <v>25</v>
      </c>
      <c r="D230" s="7">
        <v>25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25</v>
      </c>
      <c r="M230" s="7">
        <f t="shared" si="20"/>
        <v>0</v>
      </c>
      <c r="N230" s="7">
        <f t="shared" si="21"/>
        <v>25</v>
      </c>
      <c r="O230" s="7">
        <f t="shared" si="22"/>
        <v>0</v>
      </c>
      <c r="P230" s="7">
        <f t="shared" si="23"/>
        <v>0</v>
      </c>
    </row>
    <row r="231" spans="1:16">
      <c r="A231" s="8" t="s">
        <v>361</v>
      </c>
      <c r="B231" s="9" t="s">
        <v>362</v>
      </c>
      <c r="C231" s="10">
        <v>25</v>
      </c>
      <c r="D231" s="10">
        <v>25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25</v>
      </c>
      <c r="M231" s="10">
        <f t="shared" si="20"/>
        <v>0</v>
      </c>
      <c r="N231" s="10">
        <f t="shared" si="21"/>
        <v>25</v>
      </c>
      <c r="O231" s="10">
        <f t="shared" si="22"/>
        <v>0</v>
      </c>
      <c r="P231" s="10">
        <f t="shared" si="23"/>
        <v>0</v>
      </c>
    </row>
    <row r="232" spans="1:16">
      <c r="A232" s="5" t="s">
        <v>401</v>
      </c>
      <c r="B232" s="6" t="s">
        <v>402</v>
      </c>
      <c r="C232" s="7">
        <v>10000</v>
      </c>
      <c r="D232" s="7">
        <v>23607.449919999999</v>
      </c>
      <c r="E232" s="7">
        <v>1249.8433200000004</v>
      </c>
      <c r="F232" s="7">
        <v>341.88840000000005</v>
      </c>
      <c r="G232" s="7">
        <v>0</v>
      </c>
      <c r="H232" s="7">
        <v>341.88840000000005</v>
      </c>
      <c r="I232" s="7">
        <v>0</v>
      </c>
      <c r="J232" s="7">
        <v>0</v>
      </c>
      <c r="K232" s="7">
        <f t="shared" si="18"/>
        <v>907.95492000000036</v>
      </c>
      <c r="L232" s="7">
        <f t="shared" si="19"/>
        <v>23265.561519999999</v>
      </c>
      <c r="M232" s="7">
        <f t="shared" si="20"/>
        <v>27.35450072253856</v>
      </c>
      <c r="N232" s="7">
        <f t="shared" si="21"/>
        <v>23265.561519999999</v>
      </c>
      <c r="O232" s="7">
        <f t="shared" si="22"/>
        <v>907.95492000000036</v>
      </c>
      <c r="P232" s="7">
        <f t="shared" si="23"/>
        <v>27.35450072253856</v>
      </c>
    </row>
    <row r="233" spans="1:16">
      <c r="A233" s="8" t="s">
        <v>353</v>
      </c>
      <c r="B233" s="9" t="s">
        <v>354</v>
      </c>
      <c r="C233" s="10">
        <v>5000</v>
      </c>
      <c r="D233" s="10">
        <v>12057.451720000001</v>
      </c>
      <c r="E233" s="10">
        <v>1219.9033200000003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1219.9033200000003</v>
      </c>
      <c r="L233" s="10">
        <f t="shared" si="19"/>
        <v>12057.451720000001</v>
      </c>
      <c r="M233" s="10">
        <f t="shared" si="20"/>
        <v>0</v>
      </c>
      <c r="N233" s="10">
        <f t="shared" si="21"/>
        <v>12057.451720000001</v>
      </c>
      <c r="O233" s="10">
        <f t="shared" si="22"/>
        <v>1219.9033200000003</v>
      </c>
      <c r="P233" s="10">
        <f t="shared" si="23"/>
        <v>0</v>
      </c>
    </row>
    <row r="234" spans="1:16">
      <c r="A234" s="8" t="s">
        <v>355</v>
      </c>
      <c r="B234" s="9" t="s">
        <v>356</v>
      </c>
      <c r="C234" s="10">
        <v>5000</v>
      </c>
      <c r="D234" s="10">
        <v>11549.9982</v>
      </c>
      <c r="E234" s="10">
        <v>29.94</v>
      </c>
      <c r="F234" s="10">
        <v>341.88840000000005</v>
      </c>
      <c r="G234" s="10">
        <v>0</v>
      </c>
      <c r="H234" s="10">
        <v>341.88840000000005</v>
      </c>
      <c r="I234" s="10">
        <v>0</v>
      </c>
      <c r="J234" s="10">
        <v>0</v>
      </c>
      <c r="K234" s="10">
        <f t="shared" si="18"/>
        <v>-311.94840000000005</v>
      </c>
      <c r="L234" s="10">
        <f t="shared" si="19"/>
        <v>11208.1098</v>
      </c>
      <c r="M234" s="10">
        <f t="shared" si="20"/>
        <v>1141.9118236472948</v>
      </c>
      <c r="N234" s="10">
        <f t="shared" si="21"/>
        <v>11208.1098</v>
      </c>
      <c r="O234" s="10">
        <f t="shared" si="22"/>
        <v>-311.94840000000005</v>
      </c>
      <c r="P234" s="10">
        <f t="shared" si="23"/>
        <v>1141.9118236472948</v>
      </c>
    </row>
    <row r="235" spans="1:16">
      <c r="A235" s="5" t="s">
        <v>403</v>
      </c>
      <c r="B235" s="6" t="s">
        <v>404</v>
      </c>
      <c r="C235" s="7">
        <v>654.69302000000005</v>
      </c>
      <c r="D235" s="7">
        <v>1613.9943400000002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2986.9932000000003</v>
      </c>
      <c r="K235" s="7">
        <f t="shared" si="18"/>
        <v>0</v>
      </c>
      <c r="L235" s="7">
        <f t="shared" si="19"/>
        <v>1613.9943400000002</v>
      </c>
      <c r="M235" s="7">
        <f t="shared" si="20"/>
        <v>0</v>
      </c>
      <c r="N235" s="7">
        <f t="shared" si="21"/>
        <v>1613.9943400000002</v>
      </c>
      <c r="O235" s="7">
        <f t="shared" si="22"/>
        <v>0</v>
      </c>
      <c r="P235" s="7">
        <f t="shared" si="23"/>
        <v>0</v>
      </c>
    </row>
    <row r="236" spans="1:16">
      <c r="A236" s="8" t="s">
        <v>355</v>
      </c>
      <c r="B236" s="9" t="s">
        <v>356</v>
      </c>
      <c r="C236" s="10">
        <v>654.69302000000005</v>
      </c>
      <c r="D236" s="10">
        <v>1613.9943400000002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2986.9932000000003</v>
      </c>
      <c r="K236" s="10">
        <f t="shared" si="18"/>
        <v>0</v>
      </c>
      <c r="L236" s="10">
        <f t="shared" si="19"/>
        <v>1613.9943400000002</v>
      </c>
      <c r="M236" s="10">
        <f t="shared" si="20"/>
        <v>0</v>
      </c>
      <c r="N236" s="10">
        <f t="shared" si="21"/>
        <v>1613.9943400000002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405</v>
      </c>
      <c r="B237" s="6" t="s">
        <v>406</v>
      </c>
      <c r="C237" s="7">
        <v>33.58</v>
      </c>
      <c r="D237" s="7">
        <v>6593.1769999999997</v>
      </c>
      <c r="E237" s="7">
        <v>1000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1000</v>
      </c>
      <c r="L237" s="7">
        <f t="shared" si="19"/>
        <v>6593.1769999999997</v>
      </c>
      <c r="M237" s="7">
        <f t="shared" si="20"/>
        <v>0</v>
      </c>
      <c r="N237" s="7">
        <f t="shared" si="21"/>
        <v>6593.1769999999997</v>
      </c>
      <c r="O237" s="7">
        <f t="shared" si="22"/>
        <v>1000</v>
      </c>
      <c r="P237" s="7">
        <f t="shared" si="23"/>
        <v>0</v>
      </c>
    </row>
    <row r="238" spans="1:16">
      <c r="A238" s="8" t="s">
        <v>353</v>
      </c>
      <c r="B238" s="9" t="s">
        <v>354</v>
      </c>
      <c r="C238" s="10">
        <v>0</v>
      </c>
      <c r="D238" s="10">
        <v>4900</v>
      </c>
      <c r="E238" s="10">
        <v>1000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1000</v>
      </c>
      <c r="L238" s="10">
        <f t="shared" si="19"/>
        <v>4900</v>
      </c>
      <c r="M238" s="10">
        <f t="shared" si="20"/>
        <v>0</v>
      </c>
      <c r="N238" s="10">
        <f t="shared" si="21"/>
        <v>4900</v>
      </c>
      <c r="O238" s="10">
        <f t="shared" si="22"/>
        <v>1000</v>
      </c>
      <c r="P238" s="10">
        <f t="shared" si="23"/>
        <v>0</v>
      </c>
    </row>
    <row r="239" spans="1:16">
      <c r="A239" s="8" t="s">
        <v>355</v>
      </c>
      <c r="B239" s="9" t="s">
        <v>356</v>
      </c>
      <c r="C239" s="10">
        <v>33.58</v>
      </c>
      <c r="D239" s="10">
        <v>1693.1770000000001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1693.1770000000001</v>
      </c>
      <c r="M239" s="10">
        <f t="shared" si="20"/>
        <v>0</v>
      </c>
      <c r="N239" s="10">
        <f t="shared" si="21"/>
        <v>1693.1770000000001</v>
      </c>
      <c r="O239" s="10">
        <f t="shared" si="22"/>
        <v>0</v>
      </c>
      <c r="P239" s="10">
        <f t="shared" si="23"/>
        <v>0</v>
      </c>
    </row>
    <row r="240" spans="1:16">
      <c r="A240" s="5" t="s">
        <v>407</v>
      </c>
      <c r="B240" s="6" t="s">
        <v>377</v>
      </c>
      <c r="C240" s="7">
        <v>15202.56177</v>
      </c>
      <c r="D240" s="7">
        <v>42326.551090000008</v>
      </c>
      <c r="E240" s="7">
        <v>19512.034</v>
      </c>
      <c r="F240" s="7">
        <v>569.625</v>
      </c>
      <c r="G240" s="7">
        <v>0</v>
      </c>
      <c r="H240" s="7">
        <v>569.625</v>
      </c>
      <c r="I240" s="7">
        <v>0</v>
      </c>
      <c r="J240" s="7">
        <v>0</v>
      </c>
      <c r="K240" s="7">
        <f t="shared" si="18"/>
        <v>18942.409</v>
      </c>
      <c r="L240" s="7">
        <f t="shared" si="19"/>
        <v>41756.926090000008</v>
      </c>
      <c r="M240" s="7">
        <f t="shared" si="20"/>
        <v>2.9193522315510521</v>
      </c>
      <c r="N240" s="7">
        <f t="shared" si="21"/>
        <v>41756.926090000008</v>
      </c>
      <c r="O240" s="7">
        <f t="shared" si="22"/>
        <v>18942.409</v>
      </c>
      <c r="P240" s="7">
        <f t="shared" si="23"/>
        <v>2.9193522315510521</v>
      </c>
    </row>
    <row r="241" spans="1:16">
      <c r="A241" s="8" t="s">
        <v>353</v>
      </c>
      <c r="B241" s="9" t="s">
        <v>354</v>
      </c>
      <c r="C241" s="10">
        <v>4900</v>
      </c>
      <c r="D241" s="10">
        <v>701.06299999999999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701.06299999999999</v>
      </c>
      <c r="M241" s="10">
        <f t="shared" si="20"/>
        <v>0</v>
      </c>
      <c r="N241" s="10">
        <f t="shared" si="21"/>
        <v>701.06299999999999</v>
      </c>
      <c r="O241" s="10">
        <f t="shared" si="22"/>
        <v>0</v>
      </c>
      <c r="P241" s="10">
        <f t="shared" si="23"/>
        <v>0</v>
      </c>
    </row>
    <row r="242" spans="1:16">
      <c r="A242" s="8" t="s">
        <v>355</v>
      </c>
      <c r="B242" s="9" t="s">
        <v>356</v>
      </c>
      <c r="C242" s="10">
        <v>10302.56177</v>
      </c>
      <c r="D242" s="10">
        <v>41625.488090000006</v>
      </c>
      <c r="E242" s="10">
        <v>19512.034</v>
      </c>
      <c r="F242" s="10">
        <v>569.625</v>
      </c>
      <c r="G242" s="10">
        <v>0</v>
      </c>
      <c r="H242" s="10">
        <v>569.625</v>
      </c>
      <c r="I242" s="10">
        <v>0</v>
      </c>
      <c r="J242" s="10">
        <v>0</v>
      </c>
      <c r="K242" s="10">
        <f t="shared" si="18"/>
        <v>18942.409</v>
      </c>
      <c r="L242" s="10">
        <f t="shared" si="19"/>
        <v>41055.863090000006</v>
      </c>
      <c r="M242" s="10">
        <f t="shared" si="20"/>
        <v>2.9193522315510521</v>
      </c>
      <c r="N242" s="10">
        <f t="shared" si="21"/>
        <v>41055.863090000006</v>
      </c>
      <c r="O242" s="10">
        <f t="shared" si="22"/>
        <v>18942.409</v>
      </c>
      <c r="P242" s="10">
        <f t="shared" si="23"/>
        <v>2.9193522315510521</v>
      </c>
    </row>
    <row r="243" spans="1:16" ht="38.25">
      <c r="A243" s="5" t="s">
        <v>408</v>
      </c>
      <c r="B243" s="6" t="s">
        <v>409</v>
      </c>
      <c r="C243" s="7">
        <v>5030.1644000000006</v>
      </c>
      <c r="D243" s="7">
        <v>13505.2464</v>
      </c>
      <c r="E243" s="7">
        <v>0</v>
      </c>
      <c r="F243" s="7">
        <v>285.92399999999998</v>
      </c>
      <c r="G243" s="7">
        <v>0</v>
      </c>
      <c r="H243" s="7">
        <v>285.92399999999998</v>
      </c>
      <c r="I243" s="7">
        <v>0</v>
      </c>
      <c r="J243" s="7">
        <v>0</v>
      </c>
      <c r="K243" s="7">
        <f t="shared" si="18"/>
        <v>-285.92399999999998</v>
      </c>
      <c r="L243" s="7">
        <f t="shared" si="19"/>
        <v>13219.322400000001</v>
      </c>
      <c r="M243" s="7">
        <f t="shared" si="20"/>
        <v>0</v>
      </c>
      <c r="N243" s="7">
        <f t="shared" si="21"/>
        <v>13219.322400000001</v>
      </c>
      <c r="O243" s="7">
        <f t="shared" si="22"/>
        <v>-285.92399999999998</v>
      </c>
      <c r="P243" s="7">
        <f t="shared" si="23"/>
        <v>0</v>
      </c>
    </row>
    <row r="244" spans="1:16">
      <c r="A244" s="8" t="s">
        <v>355</v>
      </c>
      <c r="B244" s="9" t="s">
        <v>356</v>
      </c>
      <c r="C244" s="10">
        <v>5030.1644000000006</v>
      </c>
      <c r="D244" s="10">
        <v>13505.2464</v>
      </c>
      <c r="E244" s="10">
        <v>0</v>
      </c>
      <c r="F244" s="10">
        <v>285.92399999999998</v>
      </c>
      <c r="G244" s="10">
        <v>0</v>
      </c>
      <c r="H244" s="10">
        <v>285.92399999999998</v>
      </c>
      <c r="I244" s="10">
        <v>0</v>
      </c>
      <c r="J244" s="10">
        <v>0</v>
      </c>
      <c r="K244" s="10">
        <f t="shared" si="18"/>
        <v>-285.92399999999998</v>
      </c>
      <c r="L244" s="10">
        <f t="shared" si="19"/>
        <v>13219.322400000001</v>
      </c>
      <c r="M244" s="10">
        <f t="shared" si="20"/>
        <v>0</v>
      </c>
      <c r="N244" s="10">
        <f t="shared" si="21"/>
        <v>13219.322400000001</v>
      </c>
      <c r="O244" s="10">
        <f t="shared" si="22"/>
        <v>-285.92399999999998</v>
      </c>
      <c r="P244" s="10">
        <f t="shared" si="23"/>
        <v>0</v>
      </c>
    </row>
    <row r="245" spans="1:16" ht="38.25">
      <c r="A245" s="5" t="s">
        <v>410</v>
      </c>
      <c r="B245" s="6" t="s">
        <v>389</v>
      </c>
      <c r="C245" s="7">
        <v>10.068</v>
      </c>
      <c r="D245" s="7">
        <v>25689.367159999998</v>
      </c>
      <c r="E245" s="7">
        <v>0</v>
      </c>
      <c r="F245" s="7">
        <v>1124.2673200000002</v>
      </c>
      <c r="G245" s="7">
        <v>0</v>
      </c>
      <c r="H245" s="7">
        <v>42.098400000000005</v>
      </c>
      <c r="I245" s="7">
        <v>1116.2645199999999</v>
      </c>
      <c r="J245" s="7">
        <v>1116.2645199999999</v>
      </c>
      <c r="K245" s="7">
        <f t="shared" si="18"/>
        <v>-1124.2673200000002</v>
      </c>
      <c r="L245" s="7">
        <f t="shared" si="19"/>
        <v>24565.099839999999</v>
      </c>
      <c r="M245" s="7">
        <f t="shared" si="20"/>
        <v>0</v>
      </c>
      <c r="N245" s="7">
        <f t="shared" si="21"/>
        <v>25647.268759999999</v>
      </c>
      <c r="O245" s="7">
        <f t="shared" si="22"/>
        <v>-42.098400000000005</v>
      </c>
      <c r="P245" s="7">
        <f t="shared" si="23"/>
        <v>0</v>
      </c>
    </row>
    <row r="246" spans="1:16">
      <c r="A246" s="8" t="s">
        <v>355</v>
      </c>
      <c r="B246" s="9" t="s">
        <v>356</v>
      </c>
      <c r="C246" s="10">
        <v>10.068</v>
      </c>
      <c r="D246" s="10">
        <v>25689.367159999998</v>
      </c>
      <c r="E246" s="10">
        <v>0</v>
      </c>
      <c r="F246" s="10">
        <v>1124.2673200000002</v>
      </c>
      <c r="G246" s="10">
        <v>0</v>
      </c>
      <c r="H246" s="10">
        <v>42.098400000000005</v>
      </c>
      <c r="I246" s="10">
        <v>1116.2645199999999</v>
      </c>
      <c r="J246" s="10">
        <v>1116.2645199999999</v>
      </c>
      <c r="K246" s="10">
        <f t="shared" si="18"/>
        <v>-1124.2673200000002</v>
      </c>
      <c r="L246" s="10">
        <f t="shared" si="19"/>
        <v>24565.099839999999</v>
      </c>
      <c r="M246" s="10">
        <f t="shared" si="20"/>
        <v>0</v>
      </c>
      <c r="N246" s="10">
        <f t="shared" si="21"/>
        <v>25647.268759999999</v>
      </c>
      <c r="O246" s="10">
        <f t="shared" si="22"/>
        <v>-42.098400000000005</v>
      </c>
      <c r="P246" s="10">
        <f t="shared" si="23"/>
        <v>0</v>
      </c>
    </row>
    <row r="247" spans="1:16" ht="25.5">
      <c r="A247" s="5" t="s">
        <v>411</v>
      </c>
      <c r="B247" s="6" t="s">
        <v>412</v>
      </c>
      <c r="C247" s="7">
        <v>0</v>
      </c>
      <c r="D247" s="7">
        <v>32159.313000000002</v>
      </c>
      <c r="E247" s="7">
        <v>1800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1800</v>
      </c>
      <c r="L247" s="7">
        <f t="shared" si="19"/>
        <v>32159.313000000002</v>
      </c>
      <c r="M247" s="7">
        <f t="shared" si="20"/>
        <v>0</v>
      </c>
      <c r="N247" s="7">
        <f t="shared" si="21"/>
        <v>32159.313000000002</v>
      </c>
      <c r="O247" s="7">
        <f t="shared" si="22"/>
        <v>1800</v>
      </c>
      <c r="P247" s="7">
        <f t="shared" si="23"/>
        <v>0</v>
      </c>
    </row>
    <row r="248" spans="1:16">
      <c r="A248" s="8" t="s">
        <v>353</v>
      </c>
      <c r="B248" s="9" t="s">
        <v>354</v>
      </c>
      <c r="C248" s="10">
        <v>0</v>
      </c>
      <c r="D248" s="10">
        <v>30000</v>
      </c>
      <c r="E248" s="10">
        <v>1800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1800</v>
      </c>
      <c r="L248" s="10">
        <f t="shared" si="19"/>
        <v>30000</v>
      </c>
      <c r="M248" s="10">
        <f t="shared" si="20"/>
        <v>0</v>
      </c>
      <c r="N248" s="10">
        <f t="shared" si="21"/>
        <v>30000</v>
      </c>
      <c r="O248" s="10">
        <f t="shared" si="22"/>
        <v>1800</v>
      </c>
      <c r="P248" s="10">
        <f t="shared" si="23"/>
        <v>0</v>
      </c>
    </row>
    <row r="249" spans="1:16">
      <c r="A249" s="8" t="s">
        <v>355</v>
      </c>
      <c r="B249" s="9" t="s">
        <v>356</v>
      </c>
      <c r="C249" s="10">
        <v>0</v>
      </c>
      <c r="D249" s="10">
        <v>2159.3130000000001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2159.3130000000001</v>
      </c>
      <c r="M249" s="10">
        <f t="shared" si="20"/>
        <v>0</v>
      </c>
      <c r="N249" s="10">
        <f t="shared" si="21"/>
        <v>2159.3130000000001</v>
      </c>
      <c r="O249" s="10">
        <f t="shared" si="22"/>
        <v>0</v>
      </c>
      <c r="P249" s="10">
        <f t="shared" si="23"/>
        <v>0</v>
      </c>
    </row>
    <row r="250" spans="1:16" ht="25.5">
      <c r="A250" s="5" t="s">
        <v>413</v>
      </c>
      <c r="B250" s="6" t="s">
        <v>298</v>
      </c>
      <c r="C250" s="7">
        <v>0</v>
      </c>
      <c r="D250" s="7">
        <v>14247.00964</v>
      </c>
      <c r="E250" s="7">
        <v>2110.2897900000003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2110.2897900000003</v>
      </c>
      <c r="L250" s="7">
        <f t="shared" si="19"/>
        <v>14247.00964</v>
      </c>
      <c r="M250" s="7">
        <f t="shared" si="20"/>
        <v>0</v>
      </c>
      <c r="N250" s="7">
        <f t="shared" si="21"/>
        <v>14247.00964</v>
      </c>
      <c r="O250" s="7">
        <f t="shared" si="22"/>
        <v>2110.2897900000003</v>
      </c>
      <c r="P250" s="7">
        <f t="shared" si="23"/>
        <v>0</v>
      </c>
    </row>
    <row r="251" spans="1:16">
      <c r="A251" s="8" t="s">
        <v>361</v>
      </c>
      <c r="B251" s="9" t="s">
        <v>362</v>
      </c>
      <c r="C251" s="10">
        <v>0</v>
      </c>
      <c r="D251" s="10">
        <v>14117.591640000001</v>
      </c>
      <c r="E251" s="10">
        <v>2110.2897900000003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2110.2897900000003</v>
      </c>
      <c r="L251" s="10">
        <f t="shared" si="19"/>
        <v>14117.591640000001</v>
      </c>
      <c r="M251" s="10">
        <f t="shared" si="20"/>
        <v>0</v>
      </c>
      <c r="N251" s="10">
        <f t="shared" si="21"/>
        <v>14117.591640000001</v>
      </c>
      <c r="O251" s="10">
        <f t="shared" si="22"/>
        <v>2110.2897900000003</v>
      </c>
      <c r="P251" s="10">
        <f t="shared" si="23"/>
        <v>0</v>
      </c>
    </row>
    <row r="252" spans="1:16">
      <c r="A252" s="8" t="s">
        <v>355</v>
      </c>
      <c r="B252" s="9" t="s">
        <v>356</v>
      </c>
      <c r="C252" s="10">
        <v>0</v>
      </c>
      <c r="D252" s="10">
        <v>129.41800000000001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129.41800000000001</v>
      </c>
      <c r="M252" s="10">
        <f t="shared" si="20"/>
        <v>0</v>
      </c>
      <c r="N252" s="10">
        <f t="shared" si="21"/>
        <v>129.41800000000001</v>
      </c>
      <c r="O252" s="10">
        <f t="shared" si="22"/>
        <v>0</v>
      </c>
      <c r="P252" s="10">
        <f t="shared" si="23"/>
        <v>0</v>
      </c>
    </row>
    <row r="253" spans="1:16" ht="38.25">
      <c r="A253" s="5" t="s">
        <v>414</v>
      </c>
      <c r="B253" s="6" t="s">
        <v>415</v>
      </c>
      <c r="C253" s="7">
        <v>0</v>
      </c>
      <c r="D253" s="7">
        <v>14600</v>
      </c>
      <c r="E253" s="7">
        <v>450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450</v>
      </c>
      <c r="L253" s="7">
        <f t="shared" si="19"/>
        <v>14600</v>
      </c>
      <c r="M253" s="7">
        <f t="shared" si="20"/>
        <v>0</v>
      </c>
      <c r="N253" s="7">
        <f t="shared" si="21"/>
        <v>14600</v>
      </c>
      <c r="O253" s="7">
        <f t="shared" si="22"/>
        <v>450</v>
      </c>
      <c r="P253" s="7">
        <f t="shared" si="23"/>
        <v>0</v>
      </c>
    </row>
    <row r="254" spans="1:16">
      <c r="A254" s="8" t="s">
        <v>361</v>
      </c>
      <c r="B254" s="9" t="s">
        <v>362</v>
      </c>
      <c r="C254" s="10">
        <v>0</v>
      </c>
      <c r="D254" s="10">
        <v>14600</v>
      </c>
      <c r="E254" s="10">
        <v>450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450</v>
      </c>
      <c r="L254" s="10">
        <f t="shared" si="19"/>
        <v>14600</v>
      </c>
      <c r="M254" s="10">
        <f t="shared" si="20"/>
        <v>0</v>
      </c>
      <c r="N254" s="10">
        <f t="shared" si="21"/>
        <v>14600</v>
      </c>
      <c r="O254" s="10">
        <f t="shared" si="22"/>
        <v>450</v>
      </c>
      <c r="P254" s="10">
        <f t="shared" si="23"/>
        <v>0</v>
      </c>
    </row>
    <row r="255" spans="1:16">
      <c r="A255" s="5" t="s">
        <v>416</v>
      </c>
      <c r="B255" s="6" t="s">
        <v>66</v>
      </c>
      <c r="C255" s="7">
        <v>19.587910000000001</v>
      </c>
      <c r="D255" s="7">
        <v>7652.4029100000007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7652.4029100000007</v>
      </c>
      <c r="M255" s="7">
        <f t="shared" si="20"/>
        <v>0</v>
      </c>
      <c r="N255" s="7">
        <f t="shared" si="21"/>
        <v>7652.4029100000007</v>
      </c>
      <c r="O255" s="7">
        <f t="shared" si="22"/>
        <v>0</v>
      </c>
      <c r="P255" s="7">
        <f t="shared" si="23"/>
        <v>0</v>
      </c>
    </row>
    <row r="256" spans="1:16">
      <c r="A256" s="8" t="s">
        <v>361</v>
      </c>
      <c r="B256" s="9" t="s">
        <v>362</v>
      </c>
      <c r="C256" s="10">
        <v>19.587910000000001</v>
      </c>
      <c r="D256" s="10">
        <v>7652.4029100000007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7652.4029100000007</v>
      </c>
      <c r="M256" s="10">
        <f t="shared" si="20"/>
        <v>0</v>
      </c>
      <c r="N256" s="10">
        <f t="shared" si="21"/>
        <v>7652.4029100000007</v>
      </c>
      <c r="O256" s="10">
        <f t="shared" si="22"/>
        <v>0</v>
      </c>
      <c r="P256" s="10">
        <f t="shared" si="23"/>
        <v>0</v>
      </c>
    </row>
    <row r="257" spans="1:16" ht="25.5">
      <c r="A257" s="5" t="s">
        <v>281</v>
      </c>
      <c r="B257" s="6" t="s">
        <v>282</v>
      </c>
      <c r="C257" s="7">
        <v>99.195990000000009</v>
      </c>
      <c r="D257" s="7">
        <v>831.80399</v>
      </c>
      <c r="E257" s="7">
        <v>0</v>
      </c>
      <c r="F257" s="7">
        <v>98</v>
      </c>
      <c r="G257" s="7">
        <v>0</v>
      </c>
      <c r="H257" s="7">
        <v>0</v>
      </c>
      <c r="I257" s="7">
        <v>98</v>
      </c>
      <c r="J257" s="7">
        <v>98</v>
      </c>
      <c r="K257" s="7">
        <f t="shared" si="18"/>
        <v>-98</v>
      </c>
      <c r="L257" s="7">
        <f t="shared" si="19"/>
        <v>733.80399</v>
      </c>
      <c r="M257" s="7">
        <f t="shared" si="20"/>
        <v>0</v>
      </c>
      <c r="N257" s="7">
        <f t="shared" si="21"/>
        <v>831.80399</v>
      </c>
      <c r="O257" s="7">
        <f t="shared" si="22"/>
        <v>0</v>
      </c>
      <c r="P257" s="7">
        <f t="shared" si="23"/>
        <v>0</v>
      </c>
    </row>
    <row r="258" spans="1:16">
      <c r="A258" s="5" t="s">
        <v>284</v>
      </c>
      <c r="B258" s="6" t="s">
        <v>214</v>
      </c>
      <c r="C258" s="7">
        <v>0</v>
      </c>
      <c r="D258" s="7">
        <v>50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50</v>
      </c>
      <c r="M258" s="7">
        <f t="shared" si="20"/>
        <v>0</v>
      </c>
      <c r="N258" s="7">
        <f t="shared" si="21"/>
        <v>50</v>
      </c>
      <c r="O258" s="7">
        <f t="shared" si="22"/>
        <v>0</v>
      </c>
      <c r="P258" s="7">
        <f t="shared" si="23"/>
        <v>0</v>
      </c>
    </row>
    <row r="259" spans="1:16" ht="25.5">
      <c r="A259" s="8" t="s">
        <v>286</v>
      </c>
      <c r="B259" s="9" t="s">
        <v>287</v>
      </c>
      <c r="C259" s="10">
        <v>0</v>
      </c>
      <c r="D259" s="10">
        <v>50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50</v>
      </c>
      <c r="M259" s="10">
        <f t="shared" si="20"/>
        <v>0</v>
      </c>
      <c r="N259" s="10">
        <f t="shared" si="21"/>
        <v>50</v>
      </c>
      <c r="O259" s="10">
        <f t="shared" si="22"/>
        <v>0</v>
      </c>
      <c r="P259" s="10">
        <f t="shared" si="23"/>
        <v>0</v>
      </c>
    </row>
    <row r="260" spans="1:16">
      <c r="A260" s="5" t="s">
        <v>417</v>
      </c>
      <c r="B260" s="6" t="s">
        <v>216</v>
      </c>
      <c r="C260" s="7">
        <v>0</v>
      </c>
      <c r="D260" s="7">
        <v>24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24</v>
      </c>
      <c r="M260" s="7">
        <f t="shared" si="20"/>
        <v>0</v>
      </c>
      <c r="N260" s="7">
        <f t="shared" si="21"/>
        <v>24</v>
      </c>
      <c r="O260" s="7">
        <f t="shared" si="22"/>
        <v>0</v>
      </c>
      <c r="P260" s="7">
        <f t="shared" si="23"/>
        <v>0</v>
      </c>
    </row>
    <row r="261" spans="1:16">
      <c r="A261" s="8" t="s">
        <v>361</v>
      </c>
      <c r="B261" s="9" t="s">
        <v>362</v>
      </c>
      <c r="C261" s="10">
        <v>0</v>
      </c>
      <c r="D261" s="10">
        <v>24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24</v>
      </c>
      <c r="M261" s="10">
        <f t="shared" si="20"/>
        <v>0</v>
      </c>
      <c r="N261" s="10">
        <f t="shared" si="21"/>
        <v>24</v>
      </c>
      <c r="O261" s="10">
        <f t="shared" si="22"/>
        <v>0</v>
      </c>
      <c r="P261" s="10">
        <f t="shared" si="23"/>
        <v>0</v>
      </c>
    </row>
    <row r="262" spans="1:16">
      <c r="A262" s="5" t="s">
        <v>418</v>
      </c>
      <c r="B262" s="6" t="s">
        <v>270</v>
      </c>
      <c r="C262" s="7">
        <v>0</v>
      </c>
      <c r="D262" s="7">
        <v>600</v>
      </c>
      <c r="E262" s="7">
        <v>0</v>
      </c>
      <c r="F262" s="7">
        <v>98</v>
      </c>
      <c r="G262" s="7">
        <v>0</v>
      </c>
      <c r="H262" s="7">
        <v>0</v>
      </c>
      <c r="I262" s="7">
        <v>98</v>
      </c>
      <c r="J262" s="7">
        <v>98</v>
      </c>
      <c r="K262" s="7">
        <f t="shared" ref="K262:K299" si="24">E262-F262</f>
        <v>-98</v>
      </c>
      <c r="L262" s="7">
        <f t="shared" ref="L262:L299" si="25">D262-F262</f>
        <v>502</v>
      </c>
      <c r="M262" s="7">
        <f t="shared" ref="M262:M299" si="26">IF(E262=0,0,(F262/E262)*100)</f>
        <v>0</v>
      </c>
      <c r="N262" s="7">
        <f t="shared" ref="N262:N299" si="27">D262-H262</f>
        <v>600</v>
      </c>
      <c r="O262" s="7">
        <f t="shared" ref="O262:O299" si="28">E262-H262</f>
        <v>0</v>
      </c>
      <c r="P262" s="7">
        <f t="shared" ref="P262:P299" si="29">IF(E262=0,0,(H262/E262)*100)</f>
        <v>0</v>
      </c>
    </row>
    <row r="263" spans="1:16" ht="25.5">
      <c r="A263" s="8" t="s">
        <v>286</v>
      </c>
      <c r="B263" s="9" t="s">
        <v>287</v>
      </c>
      <c r="C263" s="10">
        <v>0</v>
      </c>
      <c r="D263" s="10">
        <v>600</v>
      </c>
      <c r="E263" s="10">
        <v>0</v>
      </c>
      <c r="F263" s="10">
        <v>98</v>
      </c>
      <c r="G263" s="10">
        <v>0</v>
      </c>
      <c r="H263" s="10">
        <v>0</v>
      </c>
      <c r="I263" s="10">
        <v>98</v>
      </c>
      <c r="J263" s="10">
        <v>98</v>
      </c>
      <c r="K263" s="10">
        <f t="shared" si="24"/>
        <v>-98</v>
      </c>
      <c r="L263" s="10">
        <f t="shared" si="25"/>
        <v>502</v>
      </c>
      <c r="M263" s="10">
        <f t="shared" si="26"/>
        <v>0</v>
      </c>
      <c r="N263" s="10">
        <f t="shared" si="27"/>
        <v>600</v>
      </c>
      <c r="O263" s="10">
        <f t="shared" si="28"/>
        <v>0</v>
      </c>
      <c r="P263" s="10">
        <f t="shared" si="29"/>
        <v>0</v>
      </c>
    </row>
    <row r="264" spans="1:16">
      <c r="A264" s="5" t="s">
        <v>419</v>
      </c>
      <c r="B264" s="6" t="s">
        <v>420</v>
      </c>
      <c r="C264" s="7">
        <v>99.195990000000009</v>
      </c>
      <c r="D264" s="7">
        <v>99.195990000000009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99.195990000000009</v>
      </c>
      <c r="M264" s="7">
        <f t="shared" si="26"/>
        <v>0</v>
      </c>
      <c r="N264" s="7">
        <f t="shared" si="27"/>
        <v>99.195990000000009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286</v>
      </c>
      <c r="B265" s="9" t="s">
        <v>287</v>
      </c>
      <c r="C265" s="10">
        <v>99.195990000000009</v>
      </c>
      <c r="D265" s="10">
        <v>99.195990000000009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99.195990000000009</v>
      </c>
      <c r="M265" s="10">
        <f t="shared" si="26"/>
        <v>0</v>
      </c>
      <c r="N265" s="10">
        <f t="shared" si="27"/>
        <v>99.195990000000009</v>
      </c>
      <c r="O265" s="10">
        <f t="shared" si="28"/>
        <v>0</v>
      </c>
      <c r="P265" s="10">
        <f t="shared" si="29"/>
        <v>0</v>
      </c>
    </row>
    <row r="266" spans="1:16" ht="25.5">
      <c r="A266" s="5" t="s">
        <v>421</v>
      </c>
      <c r="B266" s="6" t="s">
        <v>422</v>
      </c>
      <c r="C266" s="7">
        <v>0</v>
      </c>
      <c r="D266" s="7">
        <v>18.608000000000001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18.608000000000001</v>
      </c>
      <c r="M266" s="7">
        <f t="shared" si="26"/>
        <v>0</v>
      </c>
      <c r="N266" s="7">
        <f t="shared" si="27"/>
        <v>18.608000000000001</v>
      </c>
      <c r="O266" s="7">
        <f t="shared" si="28"/>
        <v>0</v>
      </c>
      <c r="P266" s="7">
        <f t="shared" si="29"/>
        <v>0</v>
      </c>
    </row>
    <row r="267" spans="1:16" ht="25.5">
      <c r="A267" s="8" t="s">
        <v>286</v>
      </c>
      <c r="B267" s="9" t="s">
        <v>287</v>
      </c>
      <c r="C267" s="10">
        <v>0</v>
      </c>
      <c r="D267" s="10">
        <v>18.608000000000001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18.608000000000001</v>
      </c>
      <c r="M267" s="10">
        <f t="shared" si="26"/>
        <v>0</v>
      </c>
      <c r="N267" s="10">
        <f t="shared" si="27"/>
        <v>18.608000000000001</v>
      </c>
      <c r="O267" s="10">
        <f t="shared" si="28"/>
        <v>0</v>
      </c>
      <c r="P267" s="10">
        <f t="shared" si="29"/>
        <v>0</v>
      </c>
    </row>
    <row r="268" spans="1:16" ht="38.25">
      <c r="A268" s="5" t="s">
        <v>423</v>
      </c>
      <c r="B268" s="6" t="s">
        <v>424</v>
      </c>
      <c r="C268" s="7">
        <v>0</v>
      </c>
      <c r="D268" s="7">
        <v>40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0</v>
      </c>
      <c r="L268" s="7">
        <f t="shared" si="25"/>
        <v>40</v>
      </c>
      <c r="M268" s="7">
        <f t="shared" si="26"/>
        <v>0</v>
      </c>
      <c r="N268" s="7">
        <f t="shared" si="27"/>
        <v>40</v>
      </c>
      <c r="O268" s="7">
        <f t="shared" si="28"/>
        <v>0</v>
      </c>
      <c r="P268" s="7">
        <f t="shared" si="29"/>
        <v>0</v>
      </c>
    </row>
    <row r="269" spans="1:16" ht="25.5">
      <c r="A269" s="8" t="s">
        <v>286</v>
      </c>
      <c r="B269" s="9" t="s">
        <v>287</v>
      </c>
      <c r="C269" s="10">
        <v>0</v>
      </c>
      <c r="D269" s="10">
        <v>40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40</v>
      </c>
      <c r="M269" s="10">
        <f t="shared" si="26"/>
        <v>0</v>
      </c>
      <c r="N269" s="10">
        <f t="shared" si="27"/>
        <v>40</v>
      </c>
      <c r="O269" s="10">
        <f t="shared" si="28"/>
        <v>0</v>
      </c>
      <c r="P269" s="10">
        <f t="shared" si="29"/>
        <v>0</v>
      </c>
    </row>
    <row r="270" spans="1:16">
      <c r="A270" s="5" t="s">
        <v>288</v>
      </c>
      <c r="B270" s="6" t="s">
        <v>289</v>
      </c>
      <c r="C270" s="7">
        <v>30950.764749999998</v>
      </c>
      <c r="D270" s="7">
        <v>32234.392050000002</v>
      </c>
      <c r="E270" s="7">
        <v>738.4</v>
      </c>
      <c r="F270" s="7">
        <v>88.918419999999998</v>
      </c>
      <c r="G270" s="7">
        <v>0</v>
      </c>
      <c r="H270" s="7">
        <v>88.918419999999998</v>
      </c>
      <c r="I270" s="7">
        <v>0</v>
      </c>
      <c r="J270" s="7">
        <v>0</v>
      </c>
      <c r="K270" s="7">
        <f t="shared" si="24"/>
        <v>649.48158000000001</v>
      </c>
      <c r="L270" s="7">
        <f t="shared" si="25"/>
        <v>32145.47363</v>
      </c>
      <c r="M270" s="7">
        <f t="shared" si="26"/>
        <v>12.04203954496208</v>
      </c>
      <c r="N270" s="7">
        <f t="shared" si="27"/>
        <v>32145.47363</v>
      </c>
      <c r="O270" s="7">
        <f t="shared" si="28"/>
        <v>649.48158000000001</v>
      </c>
      <c r="P270" s="7">
        <f t="shared" si="29"/>
        <v>12.04203954496208</v>
      </c>
    </row>
    <row r="271" spans="1:16" ht="25.5">
      <c r="A271" s="5" t="s">
        <v>295</v>
      </c>
      <c r="B271" s="6" t="s">
        <v>296</v>
      </c>
      <c r="C271" s="7">
        <v>0</v>
      </c>
      <c r="D271" s="7">
        <v>723.4</v>
      </c>
      <c r="E271" s="7">
        <v>48.4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48.4</v>
      </c>
      <c r="L271" s="7">
        <f t="shared" si="25"/>
        <v>723.4</v>
      </c>
      <c r="M271" s="7">
        <f t="shared" si="26"/>
        <v>0</v>
      </c>
      <c r="N271" s="7">
        <f t="shared" si="27"/>
        <v>723.4</v>
      </c>
      <c r="O271" s="7">
        <f t="shared" si="28"/>
        <v>48.4</v>
      </c>
      <c r="P271" s="7">
        <f t="shared" si="29"/>
        <v>0</v>
      </c>
    </row>
    <row r="272" spans="1:16" ht="25.5">
      <c r="A272" s="8" t="s">
        <v>350</v>
      </c>
      <c r="B272" s="9" t="s">
        <v>351</v>
      </c>
      <c r="C272" s="10">
        <v>0</v>
      </c>
      <c r="D272" s="10">
        <v>723.4</v>
      </c>
      <c r="E272" s="10">
        <v>48.4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48.4</v>
      </c>
      <c r="L272" s="10">
        <f t="shared" si="25"/>
        <v>723.4</v>
      </c>
      <c r="M272" s="10">
        <f t="shared" si="26"/>
        <v>0</v>
      </c>
      <c r="N272" s="10">
        <f t="shared" si="27"/>
        <v>723.4</v>
      </c>
      <c r="O272" s="10">
        <f t="shared" si="28"/>
        <v>48.4</v>
      </c>
      <c r="P272" s="10">
        <f t="shared" si="29"/>
        <v>0</v>
      </c>
    </row>
    <row r="273" spans="1:16">
      <c r="A273" s="5" t="s">
        <v>425</v>
      </c>
      <c r="B273" s="6" t="s">
        <v>360</v>
      </c>
      <c r="C273" s="7">
        <v>28873.034749999999</v>
      </c>
      <c r="D273" s="7">
        <v>29433.262050000001</v>
      </c>
      <c r="E273" s="7">
        <v>510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510</v>
      </c>
      <c r="L273" s="7">
        <f t="shared" si="25"/>
        <v>29433.262050000001</v>
      </c>
      <c r="M273" s="7">
        <f t="shared" si="26"/>
        <v>0</v>
      </c>
      <c r="N273" s="7">
        <f t="shared" si="27"/>
        <v>29433.262050000001</v>
      </c>
      <c r="O273" s="7">
        <f t="shared" si="28"/>
        <v>510</v>
      </c>
      <c r="P273" s="7">
        <f t="shared" si="29"/>
        <v>0</v>
      </c>
    </row>
    <row r="274" spans="1:16" ht="25.5">
      <c r="A274" s="8" t="s">
        <v>350</v>
      </c>
      <c r="B274" s="9" t="s">
        <v>351</v>
      </c>
      <c r="C274" s="10">
        <v>28873.034749999999</v>
      </c>
      <c r="D274" s="10">
        <v>29433.262050000001</v>
      </c>
      <c r="E274" s="10">
        <v>510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510</v>
      </c>
      <c r="L274" s="10">
        <f t="shared" si="25"/>
        <v>29433.262050000001</v>
      </c>
      <c r="M274" s="10">
        <f t="shared" si="26"/>
        <v>0</v>
      </c>
      <c r="N274" s="10">
        <f t="shared" si="27"/>
        <v>29433.262050000001</v>
      </c>
      <c r="O274" s="10">
        <f t="shared" si="28"/>
        <v>510</v>
      </c>
      <c r="P274" s="10">
        <f t="shared" si="29"/>
        <v>0</v>
      </c>
    </row>
    <row r="275" spans="1:16" ht="63.75">
      <c r="A275" s="5" t="s">
        <v>426</v>
      </c>
      <c r="B275" s="6" t="s">
        <v>427</v>
      </c>
      <c r="C275" s="7">
        <v>2077.73</v>
      </c>
      <c r="D275" s="7">
        <v>2077.73</v>
      </c>
      <c r="E275" s="7">
        <v>180</v>
      </c>
      <c r="F275" s="7">
        <v>88.918419999999998</v>
      </c>
      <c r="G275" s="7">
        <v>0</v>
      </c>
      <c r="H275" s="7">
        <v>88.918419999999998</v>
      </c>
      <c r="I275" s="7">
        <v>0</v>
      </c>
      <c r="J275" s="7">
        <v>0</v>
      </c>
      <c r="K275" s="7">
        <f t="shared" si="24"/>
        <v>91.081580000000002</v>
      </c>
      <c r="L275" s="7">
        <f t="shared" si="25"/>
        <v>1988.81158</v>
      </c>
      <c r="M275" s="7">
        <f t="shared" si="26"/>
        <v>49.399122222222218</v>
      </c>
      <c r="N275" s="7">
        <f t="shared" si="27"/>
        <v>1988.81158</v>
      </c>
      <c r="O275" s="7">
        <f t="shared" si="28"/>
        <v>91.081580000000002</v>
      </c>
      <c r="P275" s="7">
        <f t="shared" si="29"/>
        <v>49.399122222222218</v>
      </c>
    </row>
    <row r="276" spans="1:16" ht="25.5">
      <c r="A276" s="8" t="s">
        <v>55</v>
      </c>
      <c r="B276" s="9" t="s">
        <v>56</v>
      </c>
      <c r="C276" s="10">
        <v>2077.73</v>
      </c>
      <c r="D276" s="10">
        <v>2077.73</v>
      </c>
      <c r="E276" s="10">
        <v>180</v>
      </c>
      <c r="F276" s="10">
        <v>88.918419999999998</v>
      </c>
      <c r="G276" s="10">
        <v>0</v>
      </c>
      <c r="H276" s="10">
        <v>88.918419999999998</v>
      </c>
      <c r="I276" s="10">
        <v>0</v>
      </c>
      <c r="J276" s="10">
        <v>0</v>
      </c>
      <c r="K276" s="10">
        <f t="shared" si="24"/>
        <v>91.081580000000002</v>
      </c>
      <c r="L276" s="10">
        <f t="shared" si="25"/>
        <v>1988.81158</v>
      </c>
      <c r="M276" s="10">
        <f t="shared" si="26"/>
        <v>49.399122222222218</v>
      </c>
      <c r="N276" s="10">
        <f t="shared" si="27"/>
        <v>1988.81158</v>
      </c>
      <c r="O276" s="10">
        <f t="shared" si="28"/>
        <v>91.081580000000002</v>
      </c>
      <c r="P276" s="10">
        <f t="shared" si="29"/>
        <v>49.399122222222218</v>
      </c>
    </row>
    <row r="277" spans="1:16" ht="25.5">
      <c r="A277" s="5" t="s">
        <v>299</v>
      </c>
      <c r="B277" s="6" t="s">
        <v>300</v>
      </c>
      <c r="C277" s="7">
        <v>95</v>
      </c>
      <c r="D277" s="7">
        <v>2310.0460100000005</v>
      </c>
      <c r="E277" s="7">
        <v>103.2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103.2</v>
      </c>
      <c r="L277" s="7">
        <f t="shared" si="25"/>
        <v>2310.0460100000005</v>
      </c>
      <c r="M277" s="7">
        <f t="shared" si="26"/>
        <v>0</v>
      </c>
      <c r="N277" s="7">
        <f t="shared" si="27"/>
        <v>2310.0460100000005</v>
      </c>
      <c r="O277" s="7">
        <f t="shared" si="28"/>
        <v>103.2</v>
      </c>
      <c r="P277" s="7">
        <f t="shared" si="29"/>
        <v>0</v>
      </c>
    </row>
    <row r="278" spans="1:16" ht="38.25">
      <c r="A278" s="5" t="s">
        <v>301</v>
      </c>
      <c r="B278" s="6" t="s">
        <v>46</v>
      </c>
      <c r="C278" s="7">
        <v>0</v>
      </c>
      <c r="D278" s="7">
        <v>30.71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30.71</v>
      </c>
      <c r="M278" s="7">
        <f t="shared" si="26"/>
        <v>0</v>
      </c>
      <c r="N278" s="7">
        <f t="shared" si="27"/>
        <v>30.71</v>
      </c>
      <c r="O278" s="7">
        <f t="shared" si="28"/>
        <v>0</v>
      </c>
      <c r="P278" s="7">
        <f t="shared" si="29"/>
        <v>0</v>
      </c>
    </row>
    <row r="279" spans="1:16">
      <c r="A279" s="8" t="s">
        <v>355</v>
      </c>
      <c r="B279" s="9" t="s">
        <v>356</v>
      </c>
      <c r="C279" s="10">
        <v>0</v>
      </c>
      <c r="D279" s="10">
        <v>30.71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30.71</v>
      </c>
      <c r="M279" s="10">
        <f t="shared" si="26"/>
        <v>0</v>
      </c>
      <c r="N279" s="10">
        <f t="shared" si="27"/>
        <v>30.71</v>
      </c>
      <c r="O279" s="10">
        <f t="shared" si="28"/>
        <v>0</v>
      </c>
      <c r="P279" s="10">
        <f t="shared" si="29"/>
        <v>0</v>
      </c>
    </row>
    <row r="280" spans="1:16">
      <c r="A280" s="5" t="s">
        <v>306</v>
      </c>
      <c r="B280" s="6" t="s">
        <v>206</v>
      </c>
      <c r="C280" s="7">
        <v>0</v>
      </c>
      <c r="D280" s="7">
        <v>30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0</v>
      </c>
      <c r="L280" s="7">
        <f t="shared" si="25"/>
        <v>30</v>
      </c>
      <c r="M280" s="7">
        <f t="shared" si="26"/>
        <v>0</v>
      </c>
      <c r="N280" s="7">
        <f t="shared" si="27"/>
        <v>30</v>
      </c>
      <c r="O280" s="7">
        <f t="shared" si="28"/>
        <v>0</v>
      </c>
      <c r="P280" s="7">
        <f t="shared" si="29"/>
        <v>0</v>
      </c>
    </row>
    <row r="281" spans="1:16" ht="25.5">
      <c r="A281" s="8" t="s">
        <v>345</v>
      </c>
      <c r="B281" s="9" t="s">
        <v>346</v>
      </c>
      <c r="C281" s="10">
        <v>0</v>
      </c>
      <c r="D281" s="10">
        <v>30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30</v>
      </c>
      <c r="M281" s="10">
        <f t="shared" si="26"/>
        <v>0</v>
      </c>
      <c r="N281" s="10">
        <f t="shared" si="27"/>
        <v>30</v>
      </c>
      <c r="O281" s="10">
        <f t="shared" si="28"/>
        <v>0</v>
      </c>
      <c r="P281" s="10">
        <f t="shared" si="29"/>
        <v>0</v>
      </c>
    </row>
    <row r="282" spans="1:16">
      <c r="A282" s="5" t="s">
        <v>309</v>
      </c>
      <c r="B282" s="6" t="s">
        <v>216</v>
      </c>
      <c r="C282" s="7">
        <v>93.5</v>
      </c>
      <c r="D282" s="7">
        <v>90.2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0</v>
      </c>
      <c r="L282" s="7">
        <f t="shared" si="25"/>
        <v>90.2</v>
      </c>
      <c r="M282" s="7">
        <f t="shared" si="26"/>
        <v>0</v>
      </c>
      <c r="N282" s="7">
        <f t="shared" si="27"/>
        <v>90.2</v>
      </c>
      <c r="O282" s="7">
        <f t="shared" si="28"/>
        <v>0</v>
      </c>
      <c r="P282" s="7">
        <f t="shared" si="29"/>
        <v>0</v>
      </c>
    </row>
    <row r="283" spans="1:16" ht="25.5">
      <c r="A283" s="8" t="s">
        <v>345</v>
      </c>
      <c r="B283" s="9" t="s">
        <v>346</v>
      </c>
      <c r="C283" s="10">
        <v>93.5</v>
      </c>
      <c r="D283" s="10">
        <v>90.2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90.2</v>
      </c>
      <c r="M283" s="10">
        <f t="shared" si="26"/>
        <v>0</v>
      </c>
      <c r="N283" s="10">
        <f t="shared" si="27"/>
        <v>90.2</v>
      </c>
      <c r="O283" s="10">
        <f t="shared" si="28"/>
        <v>0</v>
      </c>
      <c r="P283" s="10">
        <f t="shared" si="29"/>
        <v>0</v>
      </c>
    </row>
    <row r="284" spans="1:16">
      <c r="A284" s="5" t="s">
        <v>428</v>
      </c>
      <c r="B284" s="6" t="s">
        <v>270</v>
      </c>
      <c r="C284" s="7">
        <v>0</v>
      </c>
      <c r="D284" s="7">
        <v>1283.1458300000002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</v>
      </c>
      <c r="L284" s="7">
        <f t="shared" si="25"/>
        <v>1283.1458300000002</v>
      </c>
      <c r="M284" s="7">
        <f t="shared" si="26"/>
        <v>0</v>
      </c>
      <c r="N284" s="7">
        <f t="shared" si="27"/>
        <v>1283.1458300000002</v>
      </c>
      <c r="O284" s="7">
        <f t="shared" si="28"/>
        <v>0</v>
      </c>
      <c r="P284" s="7">
        <f t="shared" si="29"/>
        <v>0</v>
      </c>
    </row>
    <row r="285" spans="1:16" ht="25.5">
      <c r="A285" s="8" t="s">
        <v>286</v>
      </c>
      <c r="B285" s="9" t="s">
        <v>287</v>
      </c>
      <c r="C285" s="10">
        <v>0</v>
      </c>
      <c r="D285" s="10">
        <v>1283.1458300000002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1283.1458300000002</v>
      </c>
      <c r="M285" s="10">
        <f t="shared" si="26"/>
        <v>0</v>
      </c>
      <c r="N285" s="10">
        <f t="shared" si="27"/>
        <v>1283.1458300000002</v>
      </c>
      <c r="O285" s="10">
        <f t="shared" si="28"/>
        <v>0</v>
      </c>
      <c r="P285" s="10">
        <f t="shared" si="29"/>
        <v>0</v>
      </c>
    </row>
    <row r="286" spans="1:16" ht="25.5">
      <c r="A286" s="5" t="s">
        <v>429</v>
      </c>
      <c r="B286" s="6" t="s">
        <v>430</v>
      </c>
      <c r="C286" s="7">
        <v>0</v>
      </c>
      <c r="D286" s="7">
        <v>874.49018000000012</v>
      </c>
      <c r="E286" s="7">
        <v>103.2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103.2</v>
      </c>
      <c r="L286" s="7">
        <f t="shared" si="25"/>
        <v>874.49018000000012</v>
      </c>
      <c r="M286" s="7">
        <f t="shared" si="26"/>
        <v>0</v>
      </c>
      <c r="N286" s="7">
        <f t="shared" si="27"/>
        <v>874.49018000000012</v>
      </c>
      <c r="O286" s="7">
        <f t="shared" si="28"/>
        <v>103.2</v>
      </c>
      <c r="P286" s="7">
        <f t="shared" si="29"/>
        <v>0</v>
      </c>
    </row>
    <row r="287" spans="1:16">
      <c r="A287" s="8" t="s">
        <v>353</v>
      </c>
      <c r="B287" s="9" t="s">
        <v>354</v>
      </c>
      <c r="C287" s="10">
        <v>0</v>
      </c>
      <c r="D287" s="10">
        <v>874.49018000000012</v>
      </c>
      <c r="E287" s="10">
        <v>103.2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103.2</v>
      </c>
      <c r="L287" s="10">
        <f t="shared" si="25"/>
        <v>874.49018000000012</v>
      </c>
      <c r="M287" s="10">
        <f t="shared" si="26"/>
        <v>0</v>
      </c>
      <c r="N287" s="10">
        <f t="shared" si="27"/>
        <v>874.49018000000012</v>
      </c>
      <c r="O287" s="10">
        <f t="shared" si="28"/>
        <v>103.2</v>
      </c>
      <c r="P287" s="10">
        <f t="shared" si="29"/>
        <v>0</v>
      </c>
    </row>
    <row r="288" spans="1:16">
      <c r="A288" s="5" t="s">
        <v>431</v>
      </c>
      <c r="B288" s="6" t="s">
        <v>364</v>
      </c>
      <c r="C288" s="7">
        <v>1.5</v>
      </c>
      <c r="D288" s="7">
        <v>1.5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0</v>
      </c>
      <c r="L288" s="7">
        <f t="shared" si="25"/>
        <v>1.5</v>
      </c>
      <c r="M288" s="7">
        <f t="shared" si="26"/>
        <v>0</v>
      </c>
      <c r="N288" s="7">
        <f t="shared" si="27"/>
        <v>1.5</v>
      </c>
      <c r="O288" s="7">
        <f t="shared" si="28"/>
        <v>0</v>
      </c>
      <c r="P288" s="7">
        <f t="shared" si="29"/>
        <v>0</v>
      </c>
    </row>
    <row r="289" spans="1:16" ht="25.5">
      <c r="A289" s="8" t="s">
        <v>350</v>
      </c>
      <c r="B289" s="9" t="s">
        <v>351</v>
      </c>
      <c r="C289" s="10">
        <v>1.5</v>
      </c>
      <c r="D289" s="10">
        <v>1.5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1.5</v>
      </c>
      <c r="M289" s="10">
        <f t="shared" si="26"/>
        <v>0</v>
      </c>
      <c r="N289" s="10">
        <f t="shared" si="27"/>
        <v>1.5</v>
      </c>
      <c r="O289" s="10">
        <f t="shared" si="28"/>
        <v>0</v>
      </c>
      <c r="P289" s="10">
        <f t="shared" si="29"/>
        <v>0</v>
      </c>
    </row>
    <row r="290" spans="1:16" ht="25.5">
      <c r="A290" s="5" t="s">
        <v>311</v>
      </c>
      <c r="B290" s="6" t="s">
        <v>312</v>
      </c>
      <c r="C290" s="7">
        <v>0</v>
      </c>
      <c r="D290" s="7">
        <v>1538.5802500000002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</v>
      </c>
      <c r="L290" s="7">
        <f t="shared" si="25"/>
        <v>1538.5802500000002</v>
      </c>
      <c r="M290" s="7">
        <f t="shared" si="26"/>
        <v>0</v>
      </c>
      <c r="N290" s="7">
        <f t="shared" si="27"/>
        <v>1538.5802500000002</v>
      </c>
      <c r="O290" s="7">
        <f t="shared" si="28"/>
        <v>0</v>
      </c>
      <c r="P290" s="7">
        <f t="shared" si="29"/>
        <v>0</v>
      </c>
    </row>
    <row r="291" spans="1:16">
      <c r="A291" s="5" t="s">
        <v>321</v>
      </c>
      <c r="B291" s="6" t="s">
        <v>322</v>
      </c>
      <c r="C291" s="7">
        <v>0</v>
      </c>
      <c r="D291" s="7">
        <v>1538.5802500000002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f t="shared" si="24"/>
        <v>0</v>
      </c>
      <c r="L291" s="7">
        <f t="shared" si="25"/>
        <v>1538.5802500000002</v>
      </c>
      <c r="M291" s="7">
        <f t="shared" si="26"/>
        <v>0</v>
      </c>
      <c r="N291" s="7">
        <f t="shared" si="27"/>
        <v>1538.5802500000002</v>
      </c>
      <c r="O291" s="7">
        <f t="shared" si="28"/>
        <v>0</v>
      </c>
      <c r="P291" s="7">
        <f t="shared" si="29"/>
        <v>0</v>
      </c>
    </row>
    <row r="292" spans="1:16">
      <c r="A292" s="8" t="s">
        <v>353</v>
      </c>
      <c r="B292" s="9" t="s">
        <v>354</v>
      </c>
      <c r="C292" s="10">
        <v>0</v>
      </c>
      <c r="D292" s="10">
        <v>1495.8042500000001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1495.8042500000001</v>
      </c>
      <c r="M292" s="10">
        <f t="shared" si="26"/>
        <v>0</v>
      </c>
      <c r="N292" s="10">
        <f t="shared" si="27"/>
        <v>1495.8042500000001</v>
      </c>
      <c r="O292" s="10">
        <f t="shared" si="28"/>
        <v>0</v>
      </c>
      <c r="P292" s="10">
        <f t="shared" si="29"/>
        <v>0</v>
      </c>
    </row>
    <row r="293" spans="1:16" ht="25.5">
      <c r="A293" s="8" t="s">
        <v>350</v>
      </c>
      <c r="B293" s="9" t="s">
        <v>351</v>
      </c>
      <c r="C293" s="10">
        <v>0</v>
      </c>
      <c r="D293" s="10">
        <v>42.776000000000003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42.776000000000003</v>
      </c>
      <c r="M293" s="10">
        <f t="shared" si="26"/>
        <v>0</v>
      </c>
      <c r="N293" s="10">
        <f t="shared" si="27"/>
        <v>42.776000000000003</v>
      </c>
      <c r="O293" s="10">
        <f t="shared" si="28"/>
        <v>0</v>
      </c>
      <c r="P293" s="10">
        <f t="shared" si="29"/>
        <v>0</v>
      </c>
    </row>
    <row r="294" spans="1:16" ht="25.5">
      <c r="A294" s="5" t="s">
        <v>323</v>
      </c>
      <c r="B294" s="6" t="s">
        <v>324</v>
      </c>
      <c r="C294" s="7">
        <v>66207.52016</v>
      </c>
      <c r="D294" s="7">
        <v>411.54999999999256</v>
      </c>
      <c r="E294" s="7">
        <v>0</v>
      </c>
      <c r="F294" s="7">
        <v>-4.0000000000000003E-5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4.0000000000000003E-5</v>
      </c>
      <c r="L294" s="7">
        <f t="shared" si="25"/>
        <v>411.55003999999258</v>
      </c>
      <c r="M294" s="7">
        <f t="shared" si="26"/>
        <v>0</v>
      </c>
      <c r="N294" s="7">
        <f t="shared" si="27"/>
        <v>411.54999999999256</v>
      </c>
      <c r="O294" s="7">
        <f t="shared" si="28"/>
        <v>0</v>
      </c>
      <c r="P294" s="7">
        <f t="shared" si="29"/>
        <v>0</v>
      </c>
    </row>
    <row r="295" spans="1:16">
      <c r="A295" s="5" t="s">
        <v>326</v>
      </c>
      <c r="B295" s="6" t="s">
        <v>70</v>
      </c>
      <c r="C295" s="7">
        <v>66147.52016</v>
      </c>
      <c r="D295" s="7">
        <v>-7.4505805969238283E-12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-7.4505805969238283E-12</v>
      </c>
      <c r="M295" s="7">
        <f t="shared" si="26"/>
        <v>0</v>
      </c>
      <c r="N295" s="7">
        <f t="shared" si="27"/>
        <v>-7.4505805969238283E-12</v>
      </c>
      <c r="O295" s="7">
        <f t="shared" si="28"/>
        <v>0</v>
      </c>
      <c r="P295" s="7">
        <f t="shared" si="29"/>
        <v>0</v>
      </c>
    </row>
    <row r="296" spans="1:16" ht="25.5">
      <c r="A296" s="8" t="s">
        <v>350</v>
      </c>
      <c r="B296" s="9" t="s">
        <v>351</v>
      </c>
      <c r="C296" s="10">
        <v>66147.52016</v>
      </c>
      <c r="D296" s="10">
        <v>-7.4505805969238283E-12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-7.4505805969238283E-12</v>
      </c>
      <c r="M296" s="10">
        <f t="shared" si="26"/>
        <v>0</v>
      </c>
      <c r="N296" s="10">
        <f t="shared" si="27"/>
        <v>-7.4505805969238283E-12</v>
      </c>
      <c r="O296" s="10">
        <f t="shared" si="28"/>
        <v>0</v>
      </c>
      <c r="P296" s="10">
        <f t="shared" si="29"/>
        <v>0</v>
      </c>
    </row>
    <row r="297" spans="1:16" ht="38.25">
      <c r="A297" s="5" t="s">
        <v>339</v>
      </c>
      <c r="B297" s="6" t="s">
        <v>340</v>
      </c>
      <c r="C297" s="7">
        <v>60</v>
      </c>
      <c r="D297" s="7">
        <v>411.55</v>
      </c>
      <c r="E297" s="7">
        <v>0</v>
      </c>
      <c r="F297" s="7">
        <v>-4.0000000000000003E-5</v>
      </c>
      <c r="G297" s="7">
        <v>0</v>
      </c>
      <c r="H297" s="7">
        <v>0</v>
      </c>
      <c r="I297" s="7">
        <v>0</v>
      </c>
      <c r="J297" s="7">
        <v>0</v>
      </c>
      <c r="K297" s="7">
        <f t="shared" si="24"/>
        <v>4.0000000000000003E-5</v>
      </c>
      <c r="L297" s="7">
        <f t="shared" si="25"/>
        <v>411.55004000000002</v>
      </c>
      <c r="M297" s="7">
        <f t="shared" si="26"/>
        <v>0</v>
      </c>
      <c r="N297" s="7">
        <f t="shared" si="27"/>
        <v>411.55</v>
      </c>
      <c r="O297" s="7">
        <f t="shared" si="28"/>
        <v>0</v>
      </c>
      <c r="P297" s="7">
        <f t="shared" si="29"/>
        <v>0</v>
      </c>
    </row>
    <row r="298" spans="1:16" ht="25.5">
      <c r="A298" s="8" t="s">
        <v>432</v>
      </c>
      <c r="B298" s="9" t="s">
        <v>433</v>
      </c>
      <c r="C298" s="10">
        <v>60</v>
      </c>
      <c r="D298" s="10">
        <v>411.55</v>
      </c>
      <c r="E298" s="10">
        <v>0</v>
      </c>
      <c r="F298" s="10">
        <v>-4.0000000000000003E-5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4.0000000000000003E-5</v>
      </c>
      <c r="L298" s="10">
        <f t="shared" si="25"/>
        <v>411.55004000000002</v>
      </c>
      <c r="M298" s="10">
        <f t="shared" si="26"/>
        <v>0</v>
      </c>
      <c r="N298" s="10">
        <f t="shared" si="27"/>
        <v>411.55</v>
      </c>
      <c r="O298" s="10">
        <f t="shared" si="28"/>
        <v>0</v>
      </c>
      <c r="P298" s="10">
        <f t="shared" si="29"/>
        <v>0</v>
      </c>
    </row>
    <row r="299" spans="1:16">
      <c r="A299" s="5" t="s">
        <v>341</v>
      </c>
      <c r="B299" s="6" t="s">
        <v>342</v>
      </c>
      <c r="C299" s="7">
        <v>268445.41891000001</v>
      </c>
      <c r="D299" s="7">
        <v>462900.72613000014</v>
      </c>
      <c r="E299" s="7">
        <v>47033.058879999997</v>
      </c>
      <c r="F299" s="7">
        <v>13137.430120000001</v>
      </c>
      <c r="G299" s="7">
        <v>0</v>
      </c>
      <c r="H299" s="7">
        <v>15838.571030000001</v>
      </c>
      <c r="I299" s="7">
        <v>2307.1121199999998</v>
      </c>
      <c r="J299" s="7">
        <v>5850.0952000000007</v>
      </c>
      <c r="K299" s="7">
        <f t="shared" si="24"/>
        <v>33895.628759999992</v>
      </c>
      <c r="L299" s="7">
        <f t="shared" si="25"/>
        <v>449763.29601000017</v>
      </c>
      <c r="M299" s="7">
        <f t="shared" si="26"/>
        <v>27.932331923209162</v>
      </c>
      <c r="N299" s="7">
        <f t="shared" si="27"/>
        <v>447062.15510000015</v>
      </c>
      <c r="O299" s="7">
        <f t="shared" si="28"/>
        <v>31194.487849999998</v>
      </c>
      <c r="P299" s="7">
        <f t="shared" si="29"/>
        <v>33.675400680211943</v>
      </c>
    </row>
    <row r="300" spans="1:1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2019-12-23T11:43:52Z</dcterms:created>
  <dcterms:modified xsi:type="dcterms:W3CDTF">2019-12-23T11:55:35Z</dcterms:modified>
</cp:coreProperties>
</file>