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Загальний фонд" sheetId="1" r:id="rId1"/>
    <sheet name="Спеціальний фонд" sheetId="2" r:id="rId2"/>
  </sheets>
  <definedNames/>
  <calcPr fullCalcOnLoad="1"/>
</workbook>
</file>

<file path=xl/sharedStrings.xml><?xml version="1.0" encoding="utf-8"?>
<sst xmlns="http://schemas.openxmlformats.org/spreadsheetml/2006/main" count="162" uniqueCount="134">
  <si>
    <t>Аналіз виконання плану по доходах</t>
  </si>
  <si>
    <t>З 16.04.2018 по 20.04.2018</t>
  </si>
  <si>
    <t>тис. грн.</t>
  </si>
  <si>
    <t>ККД</t>
  </si>
  <si>
    <t>Доходи</t>
  </si>
  <si>
    <t>м. Житомир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</si>
  <si>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</si>
  <si>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</si>
  <si>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</si>
  <si>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</si>
  <si>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</si>
  <si>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</si>
  <si>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</si>
  <si>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власність  </t>
  </si>
  <si>
    <t>Податок з власників транспортних засобів та інших самохідних машин і механізмів  </t>
  </si>
  <si>
    <t>Податок з власників наземних транспортних засобів та інших самохідних машин і механізмів (юридичних осіб) 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</si>
  <si>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</si>
  <si>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</si>
  <si>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</si>
  <si>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</si>
  <si>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</si>
  <si>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</si>
  <si>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Інші збори за забруднення навколишнього природного середовища до Фонду охорони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</si>
  <si>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</si>
  <si>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</si>
  <si>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</si>
  <si>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</si>
  <si>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</si>
  <si>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</si>
  <si>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</si>
  <si>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</si>
  <si>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</si>
  <si>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</si>
  <si>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</si>
  <si>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</si>
  <si>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</si>
  <si>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</si>
  <si>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</si>
  <si>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</si>
  <si>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</si>
  <si>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</si>
  <si>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</si>
  <si>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</si>
  <si>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</si>
  <si>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</si>
  <si>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</si>
  <si>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</si>
  <si>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</si>
  <si>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</si>
  <si>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</si>
  <si>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</si>
  <si>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</si>
  <si>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співфінансування інвестиційних проектів</t>
  </si>
  <si>
    <t>Інші субвенції з місцевого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</si>
  <si>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</si>
  <si>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</si>
  <si>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без урахування трансферт</t>
  </si>
  <si>
    <t>Всього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</si>
  <si>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</si>
  <si>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</si>
  <si>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</si>
  <si>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</si>
  <si>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</si>
  <si>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</si>
  <si>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</si>
  <si>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</si>
  <si>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</si>
  <si>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</si>
  <si>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</si>
  <si>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</si>
  <si>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</si>
  <si>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</si>
  <si>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</si>
  <si>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</si>
  <si>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</si>
  <si>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</si>
  <si>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</si>
  <si>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</si>
  <si>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</si>
  <si>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</si>
  <si>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</si>
  <si>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</si>
  <si>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</si>
  <si>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</si>
  <si>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</si>
  <si>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</si>
  <si>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</si>
  <si>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</si>
  <si>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</si>
  <si>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</si>
  <si>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</si>
  <si>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</si>
  <si>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</si>
  <si>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</si>
  <si>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</si>
  <si>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</si>
  <si>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</si>
  <si>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</si>
  <si>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тимчасово вільних коштів місцевих бюджетів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</si>
  <si>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</si>
  <si>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</si>
  <si>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</si>
  <si>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</si>
  <si>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</si>
  <si>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</si>
  <si>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</si>
  <si>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</si>
  <si>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</si>
  <si>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</si>
  <si>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</si>
  <si>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</si>
  <si>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</si>
  <si>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</si>
  <si>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</si>
  <si>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</si>
  <si>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</si>
  <si>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Надходження коштів від Державного фонду дорогоцінних металів і дорогоцінного каміння  </t>
  </si>
  <si>
    <t>Субвенції  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</si>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</sst>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172" fontId="32" fillId="33" borderId="10" xfId="0" applyNumberFormat="1" applyFont="1" applyFill="1" applyBorder="1" applyAlignment="1">
      <alignment/>
    </xf>
    <xf numFmtId="0" fontId="24" fillId="0" borderId="0" xfId="59">
      <alignment/>
      <protection/>
    </xf>
    <xf numFmtId="0" fontId="32" fillId="0" borderId="0" xfId="59" applyFont="1" applyAlignment="1">
      <alignment horizontal="center"/>
      <protection/>
    </xf>
    <xf numFmtId="0" fontId="32" fillId="0" borderId="10" xfId="59" applyFont="1" applyBorder="1" applyAlignment="1">
      <alignment horizontal="center" vertical="center" wrapText="1"/>
      <protection/>
    </xf>
    <xf numFmtId="0" fontId="32" fillId="0" borderId="10" xfId="59" applyFont="1" applyBorder="1" applyAlignment="1">
      <alignment horizontal="center" vertical="center"/>
      <protection/>
    </xf>
    <xf numFmtId="0" fontId="24" fillId="0" borderId="10" xfId="59" applyBorder="1">
      <alignment/>
      <protection/>
    </xf>
    <xf numFmtId="172" fontId="24" fillId="0" borderId="10" xfId="59" applyNumberFormat="1" applyBorder="1">
      <alignment/>
      <protection/>
    </xf>
    <xf numFmtId="172" fontId="32" fillId="33" borderId="10" xfId="59" applyNumberFormat="1" applyFont="1" applyFill="1" applyBorder="1">
      <alignment/>
      <protection/>
    </xf>
    <xf numFmtId="0" fontId="32" fillId="33" borderId="10" xfId="59" applyFont="1" applyFill="1" applyBorder="1">
      <alignment/>
      <protection/>
    </xf>
    <xf numFmtId="0" fontId="24" fillId="0" borderId="10" xfId="59" applyBorder="1">
      <alignment/>
      <protection/>
    </xf>
    <xf numFmtId="0" fontId="41" fillId="0" borderId="0" xfId="59" applyFont="1" applyAlignment="1">
      <alignment horizontal="center"/>
      <protection/>
    </xf>
    <xf numFmtId="0" fontId="32" fillId="0" borderId="0" xfId="59" applyFont="1" applyAlignment="1">
      <alignment horizontal="center"/>
      <protection/>
    </xf>
    <xf numFmtId="0" fontId="42" fillId="0" borderId="0" xfId="59" applyFont="1" applyAlignment="1">
      <alignment horizontal="center"/>
      <protection/>
    </xf>
    <xf numFmtId="0" fontId="24" fillId="0" borderId="10" xfId="59" applyBorder="1" applyAlignment="1">
      <alignment/>
      <protection/>
    </xf>
    <xf numFmtId="0" fontId="32" fillId="0" borderId="10" xfId="59" applyFont="1" applyBorder="1" applyAlignment="1">
      <alignment horizontal="center"/>
      <protection/>
    </xf>
    <xf numFmtId="0" fontId="24" fillId="0" borderId="10" xfId="59" applyBorder="1" applyAlignment="1">
      <alignment horizontal="center"/>
      <protection/>
    </xf>
    <xf numFmtId="0" fontId="32" fillId="33" borderId="10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2" fillId="0" borderId="10" xfId="0" applyFont="1" applyBorder="1" applyAlignment="1">
      <alignment horizontal="center"/>
    </xf>
    <xf numFmtId="17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24" fillId="0" borderId="10" xfId="59" applyBorder="1" applyAlignment="1">
      <alignment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B1">
      <selection activeCell="D12" sqref="D12"/>
    </sheetView>
  </sheetViews>
  <sheetFormatPr defaultColWidth="9.00390625" defaultRowHeight="12.75"/>
  <cols>
    <col min="1" max="1" width="9.125" style="0" hidden="1" customWidth="1"/>
    <col min="3" max="3" width="54.125" style="0" customWidth="1"/>
    <col min="4" max="4" width="12.125" style="0" customWidth="1"/>
    <col min="5" max="5" width="11.875" style="0" customWidth="1"/>
    <col min="6" max="6" width="10.00390625" style="0" customWidth="1"/>
    <col min="7" max="7" width="11.375" style="0" customWidth="1"/>
    <col min="10" max="16384" width="9.125" style="1" customWidth="1"/>
  </cols>
  <sheetData>
    <row r="1" spans="1:9" ht="23.25">
      <c r="A1" s="15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5">
      <c r="A2" s="7"/>
      <c r="B2" s="7"/>
      <c r="C2" s="7"/>
      <c r="D2" s="7"/>
      <c r="E2" s="7"/>
      <c r="F2" s="7"/>
      <c r="G2" s="7"/>
      <c r="H2" s="7"/>
      <c r="I2" s="7"/>
    </row>
    <row r="3" spans="1:9" ht="18.75">
      <c r="A3" s="17" t="s">
        <v>1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6"/>
      <c r="B4" s="6"/>
      <c r="C4" s="6"/>
      <c r="D4" s="6"/>
      <c r="E4" s="6"/>
      <c r="F4" s="6"/>
      <c r="G4" s="1"/>
      <c r="H4" s="6"/>
      <c r="I4" s="6" t="s">
        <v>2</v>
      </c>
    </row>
    <row r="5" spans="1:9" ht="15">
      <c r="A5" s="18"/>
      <c r="B5" s="19" t="s">
        <v>3</v>
      </c>
      <c r="C5" s="19" t="s">
        <v>4</v>
      </c>
      <c r="D5" s="19" t="s">
        <v>5</v>
      </c>
      <c r="E5" s="20"/>
      <c r="F5" s="20"/>
      <c r="G5" s="20"/>
      <c r="H5" s="20"/>
      <c r="I5" s="20"/>
    </row>
    <row r="6" spans="1:9" ht="30">
      <c r="A6" s="18"/>
      <c r="B6" s="20"/>
      <c r="C6" s="20"/>
      <c r="D6" s="8" t="s">
        <v>6</v>
      </c>
      <c r="E6" s="8" t="s">
        <v>7</v>
      </c>
      <c r="F6" s="8" t="s">
        <v>8</v>
      </c>
      <c r="G6" s="9" t="s">
        <v>9</v>
      </c>
      <c r="H6" s="9" t="s">
        <v>10</v>
      </c>
      <c r="I6" s="9" t="s">
        <v>11</v>
      </c>
    </row>
    <row r="7" spans="1:9" ht="15">
      <c r="A7" s="10"/>
      <c r="B7" s="10">
        <v>10000000</v>
      </c>
      <c r="C7" s="33" t="s">
        <v>12</v>
      </c>
      <c r="D7" s="11">
        <v>1457542.7</v>
      </c>
      <c r="E7" s="11">
        <v>1480828.57328</v>
      </c>
      <c r="F7" s="11">
        <v>22338.24371333333</v>
      </c>
      <c r="G7" s="11">
        <v>30610.822339999988</v>
      </c>
      <c r="H7" s="11">
        <v>8272.578626666658</v>
      </c>
      <c r="I7" s="11">
        <v>137.03325441708245</v>
      </c>
    </row>
    <row r="8" spans="1:9" ht="30">
      <c r="A8" s="10"/>
      <c r="B8" s="10">
        <v>11000000</v>
      </c>
      <c r="C8" s="33" t="s">
        <v>58</v>
      </c>
      <c r="D8" s="11">
        <v>917379.3</v>
      </c>
      <c r="E8" s="11">
        <v>937665.17328</v>
      </c>
      <c r="F8" s="11">
        <v>15007.922213333335</v>
      </c>
      <c r="G8" s="11">
        <v>20171.201119999998</v>
      </c>
      <c r="H8" s="11">
        <v>5163.278906666663</v>
      </c>
      <c r="I8" s="11">
        <v>134.40368915344928</v>
      </c>
    </row>
    <row r="9" spans="1:9" ht="15">
      <c r="A9" s="10"/>
      <c r="B9" s="10">
        <v>11010000</v>
      </c>
      <c r="C9" s="33" t="s">
        <v>59</v>
      </c>
      <c r="D9" s="11">
        <v>915390.9</v>
      </c>
      <c r="E9" s="11">
        <v>935676.77328</v>
      </c>
      <c r="F9" s="11">
        <v>14995.97888</v>
      </c>
      <c r="G9" s="11">
        <v>20168.25104</v>
      </c>
      <c r="H9" s="11">
        <v>5172.272159999999</v>
      </c>
      <c r="I9" s="11">
        <v>134.49106057956783</v>
      </c>
    </row>
    <row r="10" spans="1:9" ht="45">
      <c r="A10" s="10"/>
      <c r="B10" s="10">
        <v>11010100</v>
      </c>
      <c r="C10" s="33" t="s">
        <v>60</v>
      </c>
      <c r="D10" s="11">
        <v>788241.6</v>
      </c>
      <c r="E10" s="11">
        <v>808527.4732799999</v>
      </c>
      <c r="F10" s="11">
        <v>13380.97888</v>
      </c>
      <c r="G10" s="11">
        <v>17517.356840000004</v>
      </c>
      <c r="H10" s="11">
        <v>4136.377960000003</v>
      </c>
      <c r="I10" s="11">
        <v>130.91237193552766</v>
      </c>
    </row>
    <row r="11" spans="1:9" ht="75">
      <c r="A11" s="10"/>
      <c r="B11" s="10">
        <v>11010200</v>
      </c>
      <c r="C11" s="33" t="s">
        <v>61</v>
      </c>
      <c r="D11" s="11">
        <v>102387.6</v>
      </c>
      <c r="E11" s="11">
        <v>102387.6</v>
      </c>
      <c r="F11" s="11">
        <v>1350</v>
      </c>
      <c r="G11" s="11">
        <v>2049.6989000000003</v>
      </c>
      <c r="H11" s="11">
        <v>699.6989000000003</v>
      </c>
      <c r="I11" s="11">
        <v>151.82954814814818</v>
      </c>
    </row>
    <row r="12" spans="1:9" ht="45">
      <c r="A12" s="10"/>
      <c r="B12" s="10">
        <v>11010400</v>
      </c>
      <c r="C12" s="33" t="s">
        <v>62</v>
      </c>
      <c r="D12" s="11">
        <v>12384</v>
      </c>
      <c r="E12" s="11">
        <v>12384</v>
      </c>
      <c r="F12" s="11">
        <v>100</v>
      </c>
      <c r="G12" s="11">
        <v>125.64941999999999</v>
      </c>
      <c r="H12" s="11">
        <v>25.649419999999992</v>
      </c>
      <c r="I12" s="11">
        <v>125.64941999999999</v>
      </c>
    </row>
    <row r="13" spans="1:9" ht="45">
      <c r="A13" s="10"/>
      <c r="B13" s="10">
        <v>11010500</v>
      </c>
      <c r="C13" s="33" t="s">
        <v>63</v>
      </c>
      <c r="D13" s="11">
        <v>11500</v>
      </c>
      <c r="E13" s="11">
        <v>11500</v>
      </c>
      <c r="F13" s="11">
        <v>155</v>
      </c>
      <c r="G13" s="11">
        <v>475.54588</v>
      </c>
      <c r="H13" s="11">
        <v>320.54588</v>
      </c>
      <c r="I13" s="11">
        <v>306.8037935483871</v>
      </c>
    </row>
    <row r="14" spans="1:9" ht="60">
      <c r="A14" s="10"/>
      <c r="B14" s="10">
        <v>11010900</v>
      </c>
      <c r="C14" s="33" t="s">
        <v>64</v>
      </c>
      <c r="D14" s="11">
        <v>877.7</v>
      </c>
      <c r="E14" s="11">
        <v>877.7</v>
      </c>
      <c r="F14" s="11">
        <v>10</v>
      </c>
      <c r="G14" s="11">
        <v>0</v>
      </c>
      <c r="H14" s="11">
        <v>-10</v>
      </c>
      <c r="I14" s="11">
        <v>0</v>
      </c>
    </row>
    <row r="15" spans="1:9" ht="15">
      <c r="A15" s="10"/>
      <c r="B15" s="10">
        <v>11020000</v>
      </c>
      <c r="C15" s="33" t="s">
        <v>65</v>
      </c>
      <c r="D15" s="11">
        <v>1988.4</v>
      </c>
      <c r="E15" s="11">
        <v>1988.4</v>
      </c>
      <c r="F15" s="11">
        <v>11.943333333333332</v>
      </c>
      <c r="G15" s="11">
        <v>2.95008</v>
      </c>
      <c r="H15" s="11">
        <v>-8.993253333333332</v>
      </c>
      <c r="I15" s="11">
        <v>24.700641920178622</v>
      </c>
    </row>
    <row r="16" spans="1:9" ht="30">
      <c r="A16" s="10"/>
      <c r="B16" s="10">
        <v>11020200</v>
      </c>
      <c r="C16" s="33" t="s">
        <v>66</v>
      </c>
      <c r="D16" s="11">
        <v>1988.4</v>
      </c>
      <c r="E16" s="11">
        <v>1988.4</v>
      </c>
      <c r="F16" s="11">
        <v>11.943333333333332</v>
      </c>
      <c r="G16" s="11">
        <v>2.95008</v>
      </c>
      <c r="H16" s="11">
        <v>-8.993253333333332</v>
      </c>
      <c r="I16" s="11">
        <v>24.700641920178622</v>
      </c>
    </row>
    <row r="17" spans="1:9" ht="30">
      <c r="A17" s="10"/>
      <c r="B17" s="10">
        <v>13000000</v>
      </c>
      <c r="C17" s="33" t="s">
        <v>67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</row>
    <row r="18" spans="1:9" ht="18" customHeight="1">
      <c r="A18" s="10"/>
      <c r="B18" s="10">
        <v>13010000</v>
      </c>
      <c r="C18" s="33" t="s">
        <v>68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60">
      <c r="A19" s="10"/>
      <c r="B19" s="10">
        <v>13010200</v>
      </c>
      <c r="C19" s="33" t="s">
        <v>69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</row>
    <row r="20" spans="1:9" ht="15">
      <c r="A20" s="10"/>
      <c r="B20" s="10">
        <v>14000000</v>
      </c>
      <c r="C20" s="33" t="s">
        <v>70</v>
      </c>
      <c r="D20" s="11">
        <v>140760.4</v>
      </c>
      <c r="E20" s="11">
        <v>140760.4</v>
      </c>
      <c r="F20" s="11">
        <v>1661.8499999999997</v>
      </c>
      <c r="G20" s="11">
        <v>1225.6136000000001</v>
      </c>
      <c r="H20" s="11">
        <v>-436.23639999999955</v>
      </c>
      <c r="I20" s="11">
        <v>73.74995336522552</v>
      </c>
    </row>
    <row r="21" spans="1:9" ht="30">
      <c r="A21" s="10"/>
      <c r="B21" s="10">
        <v>14020000</v>
      </c>
      <c r="C21" s="33" t="s">
        <v>71</v>
      </c>
      <c r="D21" s="11">
        <v>9325.2</v>
      </c>
      <c r="E21" s="11">
        <v>9325.2</v>
      </c>
      <c r="F21" s="11">
        <v>103.01666666666665</v>
      </c>
      <c r="G21" s="11">
        <v>251.07403</v>
      </c>
      <c r="H21" s="11">
        <v>148.05736333333334</v>
      </c>
      <c r="I21" s="11">
        <v>243.72175699724968</v>
      </c>
    </row>
    <row r="22" spans="1:9" ht="15">
      <c r="A22" s="10"/>
      <c r="B22" s="10">
        <v>14021900</v>
      </c>
      <c r="C22" s="33" t="s">
        <v>72</v>
      </c>
      <c r="D22" s="11">
        <v>9325.2</v>
      </c>
      <c r="E22" s="11">
        <v>9325.2</v>
      </c>
      <c r="F22" s="11">
        <v>103.01666666666665</v>
      </c>
      <c r="G22" s="11">
        <v>251.07403</v>
      </c>
      <c r="H22" s="11">
        <v>148.05736333333334</v>
      </c>
      <c r="I22" s="11">
        <v>243.72175699724968</v>
      </c>
    </row>
    <row r="23" spans="1:9" ht="30">
      <c r="A23" s="10"/>
      <c r="B23" s="10">
        <v>14030000</v>
      </c>
      <c r="C23" s="33" t="s">
        <v>73</v>
      </c>
      <c r="D23" s="11">
        <v>35080.7</v>
      </c>
      <c r="E23" s="11">
        <v>35080.7</v>
      </c>
      <c r="F23" s="11">
        <v>242.16666666666669</v>
      </c>
      <c r="G23" s="11">
        <v>660.14321</v>
      </c>
      <c r="H23" s="11">
        <v>417.97654333333327</v>
      </c>
      <c r="I23" s="11">
        <v>272.59871025464554</v>
      </c>
    </row>
    <row r="24" spans="1:9" ht="15">
      <c r="A24" s="10"/>
      <c r="B24" s="10">
        <v>14031900</v>
      </c>
      <c r="C24" s="33" t="s">
        <v>72</v>
      </c>
      <c r="D24" s="11">
        <v>35080.7</v>
      </c>
      <c r="E24" s="11">
        <v>35080.7</v>
      </c>
      <c r="F24" s="11">
        <v>242.16666666666669</v>
      </c>
      <c r="G24" s="11">
        <v>660.14321</v>
      </c>
      <c r="H24" s="11">
        <v>417.97654333333327</v>
      </c>
      <c r="I24" s="11">
        <v>272.59871025464554</v>
      </c>
    </row>
    <row r="25" spans="1:9" ht="33" customHeight="1">
      <c r="A25" s="10"/>
      <c r="B25" s="10">
        <v>14040000</v>
      </c>
      <c r="C25" s="33" t="s">
        <v>74</v>
      </c>
      <c r="D25" s="11">
        <v>96354.5</v>
      </c>
      <c r="E25" s="11">
        <v>96354.5</v>
      </c>
      <c r="F25" s="11">
        <v>1316.6666666666665</v>
      </c>
      <c r="G25" s="11">
        <v>314.39635999999996</v>
      </c>
      <c r="H25" s="11">
        <v>-1002.2703066666666</v>
      </c>
      <c r="I25" s="11">
        <v>23.878204556962025</v>
      </c>
    </row>
    <row r="26" spans="1:9" ht="15">
      <c r="A26" s="10"/>
      <c r="B26" s="10">
        <v>18000000</v>
      </c>
      <c r="C26" s="33" t="s">
        <v>75</v>
      </c>
      <c r="D26" s="11">
        <v>399403</v>
      </c>
      <c r="E26" s="11">
        <v>402403</v>
      </c>
      <c r="F26" s="11">
        <v>5668.471499999999</v>
      </c>
      <c r="G26" s="11">
        <v>9214.00762</v>
      </c>
      <c r="H26" s="11">
        <v>3545.5361200000016</v>
      </c>
      <c r="I26" s="11">
        <v>162.54836281703103</v>
      </c>
    </row>
    <row r="27" spans="1:9" ht="15">
      <c r="A27" s="10"/>
      <c r="B27" s="10">
        <v>18010000</v>
      </c>
      <c r="C27" s="33" t="s">
        <v>76</v>
      </c>
      <c r="D27" s="11">
        <v>194108</v>
      </c>
      <c r="E27" s="11">
        <v>194108</v>
      </c>
      <c r="F27" s="11">
        <v>3082.4714999999997</v>
      </c>
      <c r="G27" s="11">
        <v>2851.54332</v>
      </c>
      <c r="H27" s="11">
        <v>-230.92817999999943</v>
      </c>
      <c r="I27" s="11">
        <v>92.50834338614324</v>
      </c>
    </row>
    <row r="28" spans="1:9" ht="45">
      <c r="A28" s="10"/>
      <c r="B28" s="10">
        <v>18010100</v>
      </c>
      <c r="C28" s="33" t="s">
        <v>77</v>
      </c>
      <c r="D28" s="11">
        <v>140</v>
      </c>
      <c r="E28" s="11">
        <v>140</v>
      </c>
      <c r="F28" s="11">
        <v>4.35</v>
      </c>
      <c r="G28" s="11">
        <v>9.63224</v>
      </c>
      <c r="H28" s="11">
        <v>5.28224</v>
      </c>
      <c r="I28" s="11">
        <v>221.43080459770115</v>
      </c>
    </row>
    <row r="29" spans="1:9" ht="45">
      <c r="A29" s="10"/>
      <c r="B29" s="10">
        <v>18010200</v>
      </c>
      <c r="C29" s="33" t="s">
        <v>78</v>
      </c>
      <c r="D29" s="11">
        <v>1800</v>
      </c>
      <c r="E29" s="11">
        <v>1800</v>
      </c>
      <c r="F29" s="11">
        <v>0.16666666666666669</v>
      </c>
      <c r="G29" s="11">
        <v>7.630190000000001</v>
      </c>
      <c r="H29" s="11">
        <v>7.463523333333334</v>
      </c>
      <c r="I29" s="11">
        <v>4578.1140000000005</v>
      </c>
    </row>
    <row r="30" spans="1:9" ht="45">
      <c r="A30" s="10"/>
      <c r="B30" s="10">
        <v>18010300</v>
      </c>
      <c r="C30" s="33" t="s">
        <v>79</v>
      </c>
      <c r="D30" s="11">
        <v>1700</v>
      </c>
      <c r="E30" s="11">
        <v>1700</v>
      </c>
      <c r="F30" s="11">
        <v>0.6666666666666667</v>
      </c>
      <c r="G30" s="11">
        <v>7.45158</v>
      </c>
      <c r="H30" s="11">
        <v>6.784913333333333</v>
      </c>
      <c r="I30" s="11">
        <v>1117.7369999999999</v>
      </c>
    </row>
    <row r="31" spans="1:9" ht="45">
      <c r="A31" s="10"/>
      <c r="B31" s="10">
        <v>18010400</v>
      </c>
      <c r="C31" s="33" t="s">
        <v>80</v>
      </c>
      <c r="D31" s="11">
        <v>14968</v>
      </c>
      <c r="E31" s="11">
        <v>14968</v>
      </c>
      <c r="F31" s="11">
        <v>500</v>
      </c>
      <c r="G31" s="11">
        <v>1215.64783</v>
      </c>
      <c r="H31" s="11">
        <v>715.6478300000001</v>
      </c>
      <c r="I31" s="11">
        <v>243.12956600000004</v>
      </c>
    </row>
    <row r="32" spans="1:9" ht="15">
      <c r="A32" s="10"/>
      <c r="B32" s="10">
        <v>18010500</v>
      </c>
      <c r="C32" s="33" t="s">
        <v>81</v>
      </c>
      <c r="D32" s="11">
        <v>80000</v>
      </c>
      <c r="E32" s="11">
        <v>80000</v>
      </c>
      <c r="F32" s="11">
        <v>1269.2013333333332</v>
      </c>
      <c r="G32" s="11">
        <v>789.3059000000002</v>
      </c>
      <c r="H32" s="11">
        <v>-479.895433333333</v>
      </c>
      <c r="I32" s="11">
        <v>62.189179862191565</v>
      </c>
    </row>
    <row r="33" spans="1:9" ht="15">
      <c r="A33" s="10"/>
      <c r="B33" s="10">
        <v>18010600</v>
      </c>
      <c r="C33" s="33" t="s">
        <v>82</v>
      </c>
      <c r="D33" s="11">
        <v>82500</v>
      </c>
      <c r="E33" s="11">
        <v>82500</v>
      </c>
      <c r="F33" s="11">
        <v>1152.8445</v>
      </c>
      <c r="G33" s="11">
        <v>553.53546</v>
      </c>
      <c r="H33" s="11">
        <v>-599.30904</v>
      </c>
      <c r="I33" s="11">
        <v>48.014754808649386</v>
      </c>
    </row>
    <row r="34" spans="1:9" ht="15">
      <c r="A34" s="10"/>
      <c r="B34" s="10">
        <v>18010700</v>
      </c>
      <c r="C34" s="33" t="s">
        <v>83</v>
      </c>
      <c r="D34" s="11">
        <v>2500</v>
      </c>
      <c r="E34" s="11">
        <v>2500</v>
      </c>
      <c r="F34" s="11">
        <v>15.804</v>
      </c>
      <c r="G34" s="11">
        <v>26.8643</v>
      </c>
      <c r="H34" s="11">
        <v>11.0603</v>
      </c>
      <c r="I34" s="11">
        <v>169.98418121994433</v>
      </c>
    </row>
    <row r="35" spans="1:9" ht="15">
      <c r="A35" s="10"/>
      <c r="B35" s="10">
        <v>18010900</v>
      </c>
      <c r="C35" s="33" t="s">
        <v>84</v>
      </c>
      <c r="D35" s="11">
        <v>10000</v>
      </c>
      <c r="E35" s="11">
        <v>10000</v>
      </c>
      <c r="F35" s="11">
        <v>132.605</v>
      </c>
      <c r="G35" s="11">
        <v>189.39248999999998</v>
      </c>
      <c r="H35" s="11">
        <v>56.78748999999999</v>
      </c>
      <c r="I35" s="11">
        <v>142.82454658572453</v>
      </c>
    </row>
    <row r="36" spans="1:9" ht="15">
      <c r="A36" s="10"/>
      <c r="B36" s="10">
        <v>18011000</v>
      </c>
      <c r="C36" s="33" t="s">
        <v>85</v>
      </c>
      <c r="D36" s="11">
        <v>200</v>
      </c>
      <c r="E36" s="11">
        <v>200</v>
      </c>
      <c r="F36" s="11">
        <v>2.666666666666667</v>
      </c>
      <c r="G36" s="11">
        <v>0</v>
      </c>
      <c r="H36" s="11">
        <v>-2.666666666666667</v>
      </c>
      <c r="I36" s="11">
        <v>0</v>
      </c>
    </row>
    <row r="37" spans="1:9" ht="15">
      <c r="A37" s="10"/>
      <c r="B37" s="10">
        <v>18011100</v>
      </c>
      <c r="C37" s="33" t="s">
        <v>86</v>
      </c>
      <c r="D37" s="11">
        <v>300</v>
      </c>
      <c r="E37" s="11">
        <v>300</v>
      </c>
      <c r="F37" s="11">
        <v>4.166666666666667</v>
      </c>
      <c r="G37" s="11">
        <v>52.083330000000004</v>
      </c>
      <c r="H37" s="11">
        <v>47.91666333333334</v>
      </c>
      <c r="I37" s="11">
        <v>1249.99992</v>
      </c>
    </row>
    <row r="38" spans="1:9" ht="15">
      <c r="A38" s="10"/>
      <c r="B38" s="10">
        <v>18030000</v>
      </c>
      <c r="C38" s="33" t="s">
        <v>87</v>
      </c>
      <c r="D38" s="11">
        <v>270</v>
      </c>
      <c r="E38" s="11">
        <v>270</v>
      </c>
      <c r="F38" s="11">
        <v>2.6666666666666665</v>
      </c>
      <c r="G38" s="11">
        <v>0.1245</v>
      </c>
      <c r="H38" s="11">
        <v>-2.5421666666666667</v>
      </c>
      <c r="I38" s="11">
        <v>4.66875</v>
      </c>
    </row>
    <row r="39" spans="1:9" ht="15">
      <c r="A39" s="10"/>
      <c r="B39" s="10">
        <v>18030100</v>
      </c>
      <c r="C39" s="33" t="s">
        <v>88</v>
      </c>
      <c r="D39" s="11">
        <v>145</v>
      </c>
      <c r="E39" s="11">
        <v>145</v>
      </c>
      <c r="F39" s="11">
        <v>1.6666666666666665</v>
      </c>
      <c r="G39" s="11">
        <v>0</v>
      </c>
      <c r="H39" s="11">
        <v>-1.6666666666666665</v>
      </c>
      <c r="I39" s="11">
        <v>0</v>
      </c>
    </row>
    <row r="40" spans="1:9" ht="15">
      <c r="A40" s="10"/>
      <c r="B40" s="10">
        <v>18030200</v>
      </c>
      <c r="C40" s="33" t="s">
        <v>89</v>
      </c>
      <c r="D40" s="11">
        <v>125</v>
      </c>
      <c r="E40" s="11">
        <v>125</v>
      </c>
      <c r="F40" s="11">
        <v>1</v>
      </c>
      <c r="G40" s="11">
        <v>0.1245</v>
      </c>
      <c r="H40" s="11">
        <v>-0.8755</v>
      </c>
      <c r="I40" s="11">
        <v>12.45</v>
      </c>
    </row>
    <row r="41" spans="1:9" ht="30">
      <c r="A41" s="10"/>
      <c r="B41" s="10">
        <v>18040000</v>
      </c>
      <c r="C41" s="33" t="s">
        <v>90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</row>
    <row r="42" spans="1:9" ht="45">
      <c r="A42" s="10"/>
      <c r="B42" s="10">
        <v>18040600</v>
      </c>
      <c r="C42" s="33" t="s">
        <v>91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>
      <c r="A43" s="10"/>
      <c r="B43" s="10">
        <v>18050000</v>
      </c>
      <c r="C43" s="33" t="s">
        <v>92</v>
      </c>
      <c r="D43" s="11">
        <v>205025</v>
      </c>
      <c r="E43" s="11">
        <v>208025</v>
      </c>
      <c r="F43" s="11">
        <v>2583.333333333333</v>
      </c>
      <c r="G43" s="11">
        <v>6362.3398</v>
      </c>
      <c r="H43" s="11">
        <v>3779.0064666666667</v>
      </c>
      <c r="I43" s="11">
        <v>246.2841212903226</v>
      </c>
    </row>
    <row r="44" spans="1:9" ht="30">
      <c r="A44" s="10"/>
      <c r="B44" s="10">
        <v>18050200</v>
      </c>
      <c r="C44" s="33" t="s">
        <v>93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</row>
    <row r="45" spans="1:9" ht="15">
      <c r="A45" s="10"/>
      <c r="B45" s="10">
        <v>18050300</v>
      </c>
      <c r="C45" s="33" t="s">
        <v>94</v>
      </c>
      <c r="D45" s="11">
        <v>43368</v>
      </c>
      <c r="E45" s="11">
        <v>43368</v>
      </c>
      <c r="F45" s="11">
        <v>500</v>
      </c>
      <c r="G45" s="11">
        <v>688.85263</v>
      </c>
      <c r="H45" s="11">
        <v>188.85262999999998</v>
      </c>
      <c r="I45" s="11">
        <v>137.770526</v>
      </c>
    </row>
    <row r="46" spans="1:9" ht="15">
      <c r="A46" s="10"/>
      <c r="B46" s="10">
        <v>18050400</v>
      </c>
      <c r="C46" s="33" t="s">
        <v>95</v>
      </c>
      <c r="D46" s="11">
        <v>161657</v>
      </c>
      <c r="E46" s="11">
        <v>164657</v>
      </c>
      <c r="F46" s="11">
        <v>2083.333333333333</v>
      </c>
      <c r="G46" s="11">
        <v>5673.48717</v>
      </c>
      <c r="H46" s="11">
        <v>3590.1538366666673</v>
      </c>
      <c r="I46" s="11">
        <v>272.32738416000007</v>
      </c>
    </row>
    <row r="47" spans="1:9" ht="15">
      <c r="A47" s="10"/>
      <c r="B47" s="10">
        <v>20000000</v>
      </c>
      <c r="C47" s="33" t="s">
        <v>24</v>
      </c>
      <c r="D47" s="11">
        <v>37881.5</v>
      </c>
      <c r="E47" s="11">
        <v>41081.5</v>
      </c>
      <c r="F47" s="11">
        <v>915.7836666666667</v>
      </c>
      <c r="G47" s="11">
        <v>619.7431400000002</v>
      </c>
      <c r="H47" s="11">
        <v>-296.04052666666655</v>
      </c>
      <c r="I47" s="11">
        <v>67.6735306118512</v>
      </c>
    </row>
    <row r="48" spans="1:9" ht="15">
      <c r="A48" s="10"/>
      <c r="B48" s="10">
        <v>21000000</v>
      </c>
      <c r="C48" s="33" t="s">
        <v>25</v>
      </c>
      <c r="D48" s="11">
        <v>4063.4</v>
      </c>
      <c r="E48" s="11">
        <v>5763.4</v>
      </c>
      <c r="F48" s="11">
        <v>251.83366666666666</v>
      </c>
      <c r="G48" s="11">
        <v>27.16879</v>
      </c>
      <c r="H48" s="11">
        <v>-224.66487666666666</v>
      </c>
      <c r="I48" s="11">
        <v>10.788386779104197</v>
      </c>
    </row>
    <row r="49" spans="1:9" ht="75">
      <c r="A49" s="10"/>
      <c r="B49" s="10">
        <v>21010000</v>
      </c>
      <c r="C49" s="33" t="s">
        <v>96</v>
      </c>
      <c r="D49" s="11">
        <v>3913.4</v>
      </c>
      <c r="E49" s="11">
        <v>3913.4</v>
      </c>
      <c r="F49" s="11">
        <v>19.333666666666666</v>
      </c>
      <c r="G49" s="11">
        <v>15.492</v>
      </c>
      <c r="H49" s="11">
        <v>-3.841666666666665</v>
      </c>
      <c r="I49" s="11">
        <v>80.12965293701834</v>
      </c>
    </row>
    <row r="50" spans="1:9" ht="45">
      <c r="A50" s="10"/>
      <c r="B50" s="10">
        <v>21010300</v>
      </c>
      <c r="C50" s="33" t="s">
        <v>97</v>
      </c>
      <c r="D50" s="11">
        <v>3913.4</v>
      </c>
      <c r="E50" s="11">
        <v>3913.4</v>
      </c>
      <c r="F50" s="11">
        <v>19.333666666666666</v>
      </c>
      <c r="G50" s="11">
        <v>15.492</v>
      </c>
      <c r="H50" s="11">
        <v>-3.841666666666665</v>
      </c>
      <c r="I50" s="11">
        <v>80.12965293701834</v>
      </c>
    </row>
    <row r="51" spans="1:9" ht="30">
      <c r="A51" s="10"/>
      <c r="B51" s="10">
        <v>21050000</v>
      </c>
      <c r="C51" s="33" t="s">
        <v>98</v>
      </c>
      <c r="D51" s="11">
        <v>0</v>
      </c>
      <c r="E51" s="11">
        <v>1700</v>
      </c>
      <c r="F51" s="11">
        <v>230.83333333333331</v>
      </c>
      <c r="G51" s="11">
        <v>0</v>
      </c>
      <c r="H51" s="11">
        <v>-230.83333333333331</v>
      </c>
      <c r="I51" s="11">
        <v>0</v>
      </c>
    </row>
    <row r="52" spans="1:9" ht="15">
      <c r="A52" s="10"/>
      <c r="B52" s="10">
        <v>21080000</v>
      </c>
      <c r="C52" s="33" t="s">
        <v>28</v>
      </c>
      <c r="D52" s="11">
        <v>150</v>
      </c>
      <c r="E52" s="11">
        <v>150</v>
      </c>
      <c r="F52" s="11">
        <v>1.6666666666666665</v>
      </c>
      <c r="G52" s="11">
        <v>11.676789999999999</v>
      </c>
      <c r="H52" s="11">
        <v>10.010123333333333</v>
      </c>
      <c r="I52" s="11">
        <v>700.6074</v>
      </c>
    </row>
    <row r="53" spans="1:9" ht="15">
      <c r="A53" s="10"/>
      <c r="B53" s="10">
        <v>21081100</v>
      </c>
      <c r="C53" s="33" t="s">
        <v>99</v>
      </c>
      <c r="D53" s="11">
        <v>150</v>
      </c>
      <c r="E53" s="11">
        <v>150</v>
      </c>
      <c r="F53" s="11">
        <v>1.6666666666666665</v>
      </c>
      <c r="G53" s="11">
        <v>0.83416</v>
      </c>
      <c r="H53" s="11">
        <v>-0.8325066666666665</v>
      </c>
      <c r="I53" s="11">
        <v>50.049600000000005</v>
      </c>
    </row>
    <row r="54" spans="1:9" ht="45">
      <c r="A54" s="10"/>
      <c r="B54" s="10">
        <v>21081500</v>
      </c>
      <c r="C54" s="33" t="s">
        <v>100</v>
      </c>
      <c r="D54" s="11">
        <v>0</v>
      </c>
      <c r="E54" s="11">
        <v>0</v>
      </c>
      <c r="F54" s="11">
        <v>0</v>
      </c>
      <c r="G54" s="11">
        <v>10.84263</v>
      </c>
      <c r="H54" s="11">
        <v>10.84263</v>
      </c>
      <c r="I54" s="11">
        <v>0</v>
      </c>
    </row>
    <row r="55" spans="1:9" ht="30">
      <c r="A55" s="10"/>
      <c r="B55" s="10">
        <v>22000000</v>
      </c>
      <c r="C55" s="33" t="s">
        <v>101</v>
      </c>
      <c r="D55" s="11">
        <v>29718.1</v>
      </c>
      <c r="E55" s="11">
        <v>31218.1</v>
      </c>
      <c r="F55" s="11">
        <v>603.9500000000002</v>
      </c>
      <c r="G55" s="11">
        <v>574.6655400000001</v>
      </c>
      <c r="H55" s="11">
        <v>-29.28446000000008</v>
      </c>
      <c r="I55" s="11">
        <v>95.15117807765542</v>
      </c>
    </row>
    <row r="56" spans="1:9" ht="15">
      <c r="A56" s="10"/>
      <c r="B56" s="10">
        <v>22010000</v>
      </c>
      <c r="C56" s="33" t="s">
        <v>102</v>
      </c>
      <c r="D56" s="11">
        <v>19950.1</v>
      </c>
      <c r="E56" s="11">
        <v>21450.1</v>
      </c>
      <c r="F56" s="11">
        <v>467.90000000000003</v>
      </c>
      <c r="G56" s="11">
        <v>481.70982999999995</v>
      </c>
      <c r="H56" s="11">
        <v>13.80982999999992</v>
      </c>
      <c r="I56" s="11">
        <v>102.95144902756999</v>
      </c>
    </row>
    <row r="57" spans="1:9" ht="60">
      <c r="A57" s="10"/>
      <c r="B57" s="10">
        <v>22010200</v>
      </c>
      <c r="C57" s="33" t="s">
        <v>103</v>
      </c>
      <c r="D57" s="11">
        <v>0</v>
      </c>
      <c r="E57" s="11">
        <v>0</v>
      </c>
      <c r="F57" s="11">
        <v>0</v>
      </c>
      <c r="G57" s="11">
        <v>8.1052</v>
      </c>
      <c r="H57" s="11">
        <v>8.1052</v>
      </c>
      <c r="I57" s="11">
        <v>0</v>
      </c>
    </row>
    <row r="58" spans="1:9" ht="45">
      <c r="A58" s="10"/>
      <c r="B58" s="10">
        <v>22010300</v>
      </c>
      <c r="C58" s="33" t="s">
        <v>104</v>
      </c>
      <c r="D58" s="11">
        <v>517.4</v>
      </c>
      <c r="E58" s="11">
        <v>517.4</v>
      </c>
      <c r="F58" s="11">
        <v>7.416666666666666</v>
      </c>
      <c r="G58" s="11">
        <v>9.947299999999998</v>
      </c>
      <c r="H58" s="11">
        <v>2.5306333333333324</v>
      </c>
      <c r="I58" s="11">
        <v>134.12089887640448</v>
      </c>
    </row>
    <row r="59" spans="1:9" ht="15">
      <c r="A59" s="10"/>
      <c r="B59" s="10">
        <v>22012500</v>
      </c>
      <c r="C59" s="33" t="s">
        <v>105</v>
      </c>
      <c r="D59" s="11">
        <v>18717</v>
      </c>
      <c r="E59" s="11">
        <v>20217</v>
      </c>
      <c r="F59" s="11">
        <v>450</v>
      </c>
      <c r="G59" s="11">
        <v>447.8383300000001</v>
      </c>
      <c r="H59" s="11">
        <v>-2.1616699999999014</v>
      </c>
      <c r="I59" s="11">
        <v>99.51962888888892</v>
      </c>
    </row>
    <row r="60" spans="1:9" ht="30">
      <c r="A60" s="10"/>
      <c r="B60" s="10">
        <v>22012600</v>
      </c>
      <c r="C60" s="33" t="s">
        <v>106</v>
      </c>
      <c r="D60" s="11">
        <v>660.6</v>
      </c>
      <c r="E60" s="11">
        <v>660.6</v>
      </c>
      <c r="F60" s="11">
        <v>9.666666666666666</v>
      </c>
      <c r="G60" s="11">
        <v>13.043</v>
      </c>
      <c r="H60" s="11">
        <v>3.376333333333333</v>
      </c>
      <c r="I60" s="11">
        <v>134.92758620689656</v>
      </c>
    </row>
    <row r="61" spans="1:9" ht="75">
      <c r="A61" s="10"/>
      <c r="B61" s="10">
        <v>22012900</v>
      </c>
      <c r="C61" s="33" t="s">
        <v>107</v>
      </c>
      <c r="D61" s="11">
        <v>55.1</v>
      </c>
      <c r="E61" s="11">
        <v>55.1</v>
      </c>
      <c r="F61" s="11">
        <v>0.8166666666666668</v>
      </c>
      <c r="G61" s="11">
        <v>2.776</v>
      </c>
      <c r="H61" s="11">
        <v>1.959333333333333</v>
      </c>
      <c r="I61" s="11">
        <v>339.91836734693874</v>
      </c>
    </row>
    <row r="62" spans="1:9" ht="45">
      <c r="A62" s="10"/>
      <c r="B62" s="10">
        <v>22080000</v>
      </c>
      <c r="C62" s="33" t="s">
        <v>108</v>
      </c>
      <c r="D62" s="11">
        <v>9568</v>
      </c>
      <c r="E62" s="11">
        <v>9568</v>
      </c>
      <c r="F62" s="11">
        <v>133.33333333333334</v>
      </c>
      <c r="G62" s="11">
        <v>87.64558</v>
      </c>
      <c r="H62" s="11">
        <v>-45.68775333333335</v>
      </c>
      <c r="I62" s="11">
        <v>65.734185</v>
      </c>
    </row>
    <row r="63" spans="1:9" ht="45">
      <c r="A63" s="10"/>
      <c r="B63" s="10">
        <v>22080400</v>
      </c>
      <c r="C63" s="33" t="s">
        <v>109</v>
      </c>
      <c r="D63" s="11">
        <v>9568</v>
      </c>
      <c r="E63" s="11">
        <v>9568</v>
      </c>
      <c r="F63" s="11">
        <v>133.33333333333334</v>
      </c>
      <c r="G63" s="11">
        <v>87.64558</v>
      </c>
      <c r="H63" s="11">
        <v>-45.68775333333335</v>
      </c>
      <c r="I63" s="11">
        <v>65.734185</v>
      </c>
    </row>
    <row r="64" spans="1:9" ht="15">
      <c r="A64" s="10"/>
      <c r="B64" s="10">
        <v>22090000</v>
      </c>
      <c r="C64" s="33" t="s">
        <v>110</v>
      </c>
      <c r="D64" s="11">
        <v>200</v>
      </c>
      <c r="E64" s="11">
        <v>200</v>
      </c>
      <c r="F64" s="11">
        <v>2.716666666666667</v>
      </c>
      <c r="G64" s="11">
        <v>5.31013</v>
      </c>
      <c r="H64" s="11">
        <v>2.5934633333333332</v>
      </c>
      <c r="I64" s="11">
        <v>195.46490797546014</v>
      </c>
    </row>
    <row r="65" spans="1:9" ht="45">
      <c r="A65" s="10"/>
      <c r="B65" s="10">
        <v>22090100</v>
      </c>
      <c r="C65" s="33" t="s">
        <v>111</v>
      </c>
      <c r="D65" s="11">
        <v>80</v>
      </c>
      <c r="E65" s="11">
        <v>80</v>
      </c>
      <c r="F65" s="11">
        <v>1.15</v>
      </c>
      <c r="G65" s="11">
        <v>1.6604299999999999</v>
      </c>
      <c r="H65" s="11">
        <v>0.5104299999999999</v>
      </c>
      <c r="I65" s="11">
        <v>144.38521739130434</v>
      </c>
    </row>
    <row r="66" spans="1:9" ht="15">
      <c r="A66" s="10"/>
      <c r="B66" s="10">
        <v>22090200</v>
      </c>
      <c r="C66" s="33" t="s">
        <v>112</v>
      </c>
      <c r="D66" s="11">
        <v>20</v>
      </c>
      <c r="E66" s="11">
        <v>20</v>
      </c>
      <c r="F66" s="11">
        <v>0.16666666666666669</v>
      </c>
      <c r="G66" s="11">
        <v>0.2922</v>
      </c>
      <c r="H66" s="11">
        <v>0.12553333333333333</v>
      </c>
      <c r="I66" s="11">
        <v>175.32</v>
      </c>
    </row>
    <row r="67" spans="1:9" ht="45">
      <c r="A67" s="10"/>
      <c r="B67" s="10">
        <v>22090400</v>
      </c>
      <c r="C67" s="33" t="s">
        <v>113</v>
      </c>
      <c r="D67" s="11">
        <v>100</v>
      </c>
      <c r="E67" s="11">
        <v>100</v>
      </c>
      <c r="F67" s="11">
        <v>1.4</v>
      </c>
      <c r="G67" s="11">
        <v>3.3575</v>
      </c>
      <c r="H67" s="11">
        <v>1.9575</v>
      </c>
      <c r="I67" s="11">
        <v>239.82142857142858</v>
      </c>
    </row>
    <row r="68" spans="1:9" ht="15">
      <c r="A68" s="10"/>
      <c r="B68" s="10">
        <v>24000000</v>
      </c>
      <c r="C68" s="33" t="s">
        <v>27</v>
      </c>
      <c r="D68" s="11">
        <v>4100</v>
      </c>
      <c r="E68" s="11">
        <v>4100</v>
      </c>
      <c r="F68" s="11">
        <v>60</v>
      </c>
      <c r="G68" s="11">
        <v>17.90881</v>
      </c>
      <c r="H68" s="11">
        <v>-42.09119</v>
      </c>
      <c r="I68" s="11">
        <v>29.848016666666666</v>
      </c>
    </row>
    <row r="69" spans="1:9" ht="15">
      <c r="A69" s="10"/>
      <c r="B69" s="10">
        <v>24060000</v>
      </c>
      <c r="C69" s="33" t="s">
        <v>28</v>
      </c>
      <c r="D69" s="11">
        <v>4100</v>
      </c>
      <c r="E69" s="11">
        <v>4100</v>
      </c>
      <c r="F69" s="11">
        <v>60</v>
      </c>
      <c r="G69" s="11">
        <v>17.908810000000003</v>
      </c>
      <c r="H69" s="11">
        <v>-42.09119</v>
      </c>
      <c r="I69" s="11">
        <v>29.84801666666667</v>
      </c>
    </row>
    <row r="70" spans="1:9" ht="15">
      <c r="A70" s="10"/>
      <c r="B70" s="10">
        <v>24060300</v>
      </c>
      <c r="C70" s="33" t="s">
        <v>28</v>
      </c>
      <c r="D70" s="11">
        <v>4100</v>
      </c>
      <c r="E70" s="11">
        <v>4100</v>
      </c>
      <c r="F70" s="11">
        <v>60</v>
      </c>
      <c r="G70" s="11">
        <v>17.908810000000003</v>
      </c>
      <c r="H70" s="11">
        <v>-42.09119</v>
      </c>
      <c r="I70" s="11">
        <v>29.84801666666667</v>
      </c>
    </row>
    <row r="71" spans="1:9" ht="15">
      <c r="A71" s="10"/>
      <c r="B71" s="10">
        <v>30000000</v>
      </c>
      <c r="C71" s="33" t="s">
        <v>43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</row>
    <row r="72" spans="1:9" ht="15">
      <c r="A72" s="10"/>
      <c r="B72" s="10">
        <v>31000000</v>
      </c>
      <c r="C72" s="33" t="s">
        <v>44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</row>
    <row r="73" spans="1:9" ht="75">
      <c r="A73" s="10"/>
      <c r="B73" s="10">
        <v>31010000</v>
      </c>
      <c r="C73" s="33" t="s">
        <v>114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</row>
    <row r="74" spans="1:9" ht="62.25" customHeight="1">
      <c r="A74" s="10"/>
      <c r="B74" s="10">
        <v>31010200</v>
      </c>
      <c r="C74" s="33" t="s">
        <v>115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</row>
    <row r="75" spans="1:9" ht="30">
      <c r="A75" s="10"/>
      <c r="B75" s="10">
        <v>31020000</v>
      </c>
      <c r="C75" s="33" t="s">
        <v>116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</row>
    <row r="76" spans="1:9" ht="15">
      <c r="A76" s="10"/>
      <c r="B76" s="10">
        <v>40000000</v>
      </c>
      <c r="C76" s="33" t="s">
        <v>49</v>
      </c>
      <c r="D76" s="11">
        <v>1283432.16</v>
      </c>
      <c r="E76" s="11">
        <v>1511694.96552</v>
      </c>
      <c r="F76" s="11">
        <v>31463.351743333336</v>
      </c>
      <c r="G76" s="11">
        <v>3454.03168</v>
      </c>
      <c r="H76" s="11">
        <v>-28009.320063333336</v>
      </c>
      <c r="I76" s="11">
        <v>10.977952089074119</v>
      </c>
    </row>
    <row r="77" spans="1:9" ht="15">
      <c r="A77" s="10"/>
      <c r="B77" s="10">
        <v>41000000</v>
      </c>
      <c r="C77" s="33" t="s">
        <v>50</v>
      </c>
      <c r="D77" s="11">
        <v>1283432.16</v>
      </c>
      <c r="E77" s="11">
        <v>1511694.96552</v>
      </c>
      <c r="F77" s="11">
        <v>31463.351743333336</v>
      </c>
      <c r="G77" s="11">
        <v>3454.03168</v>
      </c>
      <c r="H77" s="11">
        <v>-28009.320063333336</v>
      </c>
      <c r="I77" s="11">
        <v>10.977952089074119</v>
      </c>
    </row>
    <row r="78" spans="1:9" ht="15">
      <c r="A78" s="10"/>
      <c r="B78" s="10">
        <v>41030000</v>
      </c>
      <c r="C78" s="33" t="s">
        <v>117</v>
      </c>
      <c r="D78" s="11">
        <v>1283432.16</v>
      </c>
      <c r="E78" s="11">
        <v>496053.6</v>
      </c>
      <c r="F78" s="11">
        <v>7077.233333333335</v>
      </c>
      <c r="G78" s="11">
        <v>0</v>
      </c>
      <c r="H78" s="11">
        <v>-7077.233333333335</v>
      </c>
      <c r="I78" s="11">
        <v>0</v>
      </c>
    </row>
    <row r="79" spans="1:9" ht="76.5" customHeight="1">
      <c r="A79" s="10"/>
      <c r="B79" s="10">
        <v>41030600</v>
      </c>
      <c r="C79" s="33" t="s">
        <v>118</v>
      </c>
      <c r="D79" s="11">
        <v>309415.29999999993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</row>
    <row r="80" spans="1:9" ht="75">
      <c r="A80" s="10"/>
      <c r="B80" s="10">
        <v>41030800</v>
      </c>
      <c r="C80" s="33" t="s">
        <v>119</v>
      </c>
      <c r="D80" s="11">
        <v>474720.3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</row>
    <row r="81" spans="1:9" ht="60">
      <c r="A81" s="10"/>
      <c r="B81" s="10">
        <v>41031000</v>
      </c>
      <c r="C81" s="33" t="s">
        <v>120</v>
      </c>
      <c r="D81" s="11">
        <v>239.1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</row>
    <row r="82" spans="1:9" ht="30">
      <c r="A82" s="10"/>
      <c r="B82" s="10">
        <v>41033900</v>
      </c>
      <c r="C82" s="33" t="s">
        <v>121</v>
      </c>
      <c r="D82" s="11">
        <v>285617.26</v>
      </c>
      <c r="E82" s="11">
        <v>285617.3</v>
      </c>
      <c r="F82" s="11">
        <v>3665.416666666667</v>
      </c>
      <c r="G82" s="11">
        <v>0</v>
      </c>
      <c r="H82" s="11">
        <v>-3665.416666666667</v>
      </c>
      <c r="I82" s="11">
        <v>0</v>
      </c>
    </row>
    <row r="83" spans="1:9" ht="30">
      <c r="A83" s="10"/>
      <c r="B83" s="10">
        <v>41034200</v>
      </c>
      <c r="C83" s="33" t="s">
        <v>122</v>
      </c>
      <c r="D83" s="11">
        <v>210436.3</v>
      </c>
      <c r="E83" s="11">
        <v>210436.3</v>
      </c>
      <c r="F83" s="11">
        <v>3411.816666666667</v>
      </c>
      <c r="G83" s="11">
        <v>0</v>
      </c>
      <c r="H83" s="11">
        <v>-3411.816666666667</v>
      </c>
      <c r="I83" s="11">
        <v>0</v>
      </c>
    </row>
    <row r="84" spans="1:9" ht="77.25" customHeight="1">
      <c r="A84" s="10"/>
      <c r="B84" s="10">
        <v>41035800</v>
      </c>
      <c r="C84" s="33" t="s">
        <v>123</v>
      </c>
      <c r="D84" s="11">
        <v>3003.9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</row>
    <row r="85" spans="1:9" ht="15">
      <c r="A85" s="10"/>
      <c r="B85" s="10">
        <v>41040000</v>
      </c>
      <c r="C85" s="33" t="s">
        <v>124</v>
      </c>
      <c r="D85" s="11">
        <v>0</v>
      </c>
      <c r="E85" s="11">
        <v>57924.9</v>
      </c>
      <c r="F85" s="11">
        <v>804.4833333333332</v>
      </c>
      <c r="G85" s="11">
        <v>0</v>
      </c>
      <c r="H85" s="11">
        <v>-804.4833333333332</v>
      </c>
      <c r="I85" s="11">
        <v>0</v>
      </c>
    </row>
    <row r="86" spans="1:9" ht="60">
      <c r="A86" s="10"/>
      <c r="B86" s="10">
        <v>41040200</v>
      </c>
      <c r="C86" s="33" t="s">
        <v>125</v>
      </c>
      <c r="D86" s="11">
        <v>0</v>
      </c>
      <c r="E86" s="11">
        <v>57924.9</v>
      </c>
      <c r="F86" s="11">
        <v>804.4833333333332</v>
      </c>
      <c r="G86" s="11">
        <v>0</v>
      </c>
      <c r="H86" s="11">
        <v>-804.4833333333332</v>
      </c>
      <c r="I86" s="11">
        <v>0</v>
      </c>
    </row>
    <row r="87" spans="1:9" ht="30">
      <c r="A87" s="10"/>
      <c r="B87" s="10">
        <v>41050000</v>
      </c>
      <c r="C87" s="33" t="s">
        <v>51</v>
      </c>
      <c r="D87" s="11">
        <v>0</v>
      </c>
      <c r="E87" s="11">
        <v>957716.46552</v>
      </c>
      <c r="F87" s="11">
        <v>23581.63507666667</v>
      </c>
      <c r="G87" s="11">
        <v>3454.03168</v>
      </c>
      <c r="H87" s="11">
        <v>-20127.60339666667</v>
      </c>
      <c r="I87" s="11">
        <v>14.64712548036019</v>
      </c>
    </row>
    <row r="88" spans="1:9" ht="90">
      <c r="A88" s="10"/>
      <c r="B88" s="10">
        <v>41050100</v>
      </c>
      <c r="C88" s="33" t="s">
        <v>126</v>
      </c>
      <c r="D88" s="11">
        <v>0</v>
      </c>
      <c r="E88" s="11">
        <v>587232.2</v>
      </c>
      <c r="F88" s="11">
        <v>18233.333333333332</v>
      </c>
      <c r="G88" s="11">
        <v>0</v>
      </c>
      <c r="H88" s="11">
        <v>-18233.333333333332</v>
      </c>
      <c r="I88" s="11">
        <v>0</v>
      </c>
    </row>
    <row r="89" spans="1:9" ht="60">
      <c r="A89" s="10"/>
      <c r="B89" s="10">
        <v>41050200</v>
      </c>
      <c r="C89" s="33" t="s">
        <v>127</v>
      </c>
      <c r="D89" s="11">
        <v>0</v>
      </c>
      <c r="E89" s="11">
        <v>213.3</v>
      </c>
      <c r="F89" s="11">
        <v>1.6146449999999999</v>
      </c>
      <c r="G89" s="11">
        <v>0</v>
      </c>
      <c r="H89" s="11">
        <v>-1.6146449999999999</v>
      </c>
      <c r="I89" s="11">
        <v>0</v>
      </c>
    </row>
    <row r="90" spans="1:9" ht="75">
      <c r="A90" s="10"/>
      <c r="B90" s="10">
        <v>41050300</v>
      </c>
      <c r="C90" s="33" t="s">
        <v>128</v>
      </c>
      <c r="D90" s="11">
        <v>0</v>
      </c>
      <c r="E90" s="11">
        <v>343592.9</v>
      </c>
      <c r="F90" s="11">
        <v>4649.500011666668</v>
      </c>
      <c r="G90" s="11">
        <v>2454.03168</v>
      </c>
      <c r="H90" s="11">
        <v>-2195.468331666668</v>
      </c>
      <c r="I90" s="11">
        <v>52.78055003424602</v>
      </c>
    </row>
    <row r="91" spans="1:9" ht="78.75" customHeight="1">
      <c r="A91" s="10"/>
      <c r="B91" s="10">
        <v>41050700</v>
      </c>
      <c r="C91" s="33" t="s">
        <v>129</v>
      </c>
      <c r="D91" s="11">
        <v>0</v>
      </c>
      <c r="E91" s="11">
        <v>3538.4</v>
      </c>
      <c r="F91" s="11">
        <v>46.66666666666667</v>
      </c>
      <c r="G91" s="11">
        <v>0</v>
      </c>
      <c r="H91" s="11">
        <v>-46.66666666666667</v>
      </c>
      <c r="I91" s="11">
        <v>0</v>
      </c>
    </row>
    <row r="92" spans="1:9" ht="45">
      <c r="A92" s="10"/>
      <c r="B92" s="10">
        <v>41051100</v>
      </c>
      <c r="C92" s="33" t="s">
        <v>130</v>
      </c>
      <c r="D92" s="11">
        <v>0</v>
      </c>
      <c r="E92" s="11">
        <v>517.45</v>
      </c>
      <c r="F92" s="11">
        <v>86.24166666666666</v>
      </c>
      <c r="G92" s="11">
        <v>0</v>
      </c>
      <c r="H92" s="11">
        <v>-86.24166666666666</v>
      </c>
      <c r="I92" s="11">
        <v>0</v>
      </c>
    </row>
    <row r="93" spans="1:9" ht="45">
      <c r="A93" s="10"/>
      <c r="B93" s="10">
        <v>41051200</v>
      </c>
      <c r="C93" s="33" t="s">
        <v>131</v>
      </c>
      <c r="D93" s="11">
        <v>0</v>
      </c>
      <c r="E93" s="11">
        <v>2855.75</v>
      </c>
      <c r="F93" s="11">
        <v>34.926333333333325</v>
      </c>
      <c r="G93" s="11">
        <v>0</v>
      </c>
      <c r="H93" s="11">
        <v>-34.926333333333325</v>
      </c>
      <c r="I93" s="11">
        <v>0</v>
      </c>
    </row>
    <row r="94" spans="1:9" ht="45">
      <c r="A94" s="10"/>
      <c r="B94" s="10">
        <v>41051500</v>
      </c>
      <c r="C94" s="33" t="s">
        <v>132</v>
      </c>
      <c r="D94" s="11">
        <v>0</v>
      </c>
      <c r="E94" s="11">
        <v>9650.765519999999</v>
      </c>
      <c r="F94" s="11">
        <v>337.97592</v>
      </c>
      <c r="G94" s="11">
        <v>0</v>
      </c>
      <c r="H94" s="11">
        <v>-337.97592</v>
      </c>
      <c r="I94" s="11">
        <v>0</v>
      </c>
    </row>
    <row r="95" spans="1:9" ht="60">
      <c r="A95" s="10"/>
      <c r="B95" s="10">
        <v>41052000</v>
      </c>
      <c r="C95" s="33" t="s">
        <v>133</v>
      </c>
      <c r="D95" s="11">
        <v>0</v>
      </c>
      <c r="E95" s="11">
        <v>7402</v>
      </c>
      <c r="F95" s="11">
        <v>100.08333333333334</v>
      </c>
      <c r="G95" s="11">
        <v>0</v>
      </c>
      <c r="H95" s="11">
        <v>-100.08333333333334</v>
      </c>
      <c r="I95" s="11">
        <v>0</v>
      </c>
    </row>
    <row r="96" spans="1:9" ht="15">
      <c r="A96" s="10"/>
      <c r="B96" s="10">
        <v>41053900</v>
      </c>
      <c r="C96" s="33" t="s">
        <v>53</v>
      </c>
      <c r="D96" s="11">
        <v>0</v>
      </c>
      <c r="E96" s="11">
        <v>2713.7</v>
      </c>
      <c r="F96" s="11">
        <v>91.29316666666668</v>
      </c>
      <c r="G96" s="11">
        <v>1000</v>
      </c>
      <c r="H96" s="11">
        <v>908.7068333333333</v>
      </c>
      <c r="I96" s="11">
        <v>1095.3722348697145</v>
      </c>
    </row>
    <row r="97" spans="1:9" ht="15">
      <c r="A97" s="13" t="s">
        <v>56</v>
      </c>
      <c r="B97" s="14"/>
      <c r="C97" s="14"/>
      <c r="D97" s="12">
        <v>1495424.2</v>
      </c>
      <c r="E97" s="12">
        <v>1521910.07328</v>
      </c>
      <c r="F97" s="12">
        <v>23254.027380000007</v>
      </c>
      <c r="G97" s="12">
        <v>31230.56547999999</v>
      </c>
      <c r="H97" s="12">
        <v>7976.538099999983</v>
      </c>
      <c r="I97" s="12">
        <v>134.30174898159933</v>
      </c>
    </row>
    <row r="98" spans="1:9" ht="15">
      <c r="A98" s="13" t="s">
        <v>57</v>
      </c>
      <c r="B98" s="14"/>
      <c r="C98" s="14"/>
      <c r="D98" s="12">
        <v>2778856.36</v>
      </c>
      <c r="E98" s="12">
        <v>3033605.0387999997</v>
      </c>
      <c r="F98" s="12">
        <v>54717.37912333335</v>
      </c>
      <c r="G98" s="12">
        <v>34684.59715999999</v>
      </c>
      <c r="H98" s="12">
        <v>-20032.781963333357</v>
      </c>
      <c r="I98" s="12">
        <v>63.388630295725</v>
      </c>
    </row>
  </sheetData>
  <sheetProtection/>
  <mergeCells count="8">
    <mergeCell ref="A97:C97"/>
    <mergeCell ref="A98:C98"/>
    <mergeCell ref="A1:I1"/>
    <mergeCell ref="A3:I3"/>
    <mergeCell ref="A5:A6"/>
    <mergeCell ref="B5:B6"/>
    <mergeCell ref="C5:C6"/>
    <mergeCell ref="D5:I5"/>
  </mergeCells>
  <printOptions/>
  <pageMargins left="0.7874015748031497" right="0.7874015748031497" top="0.3937007874015748" bottom="0.1968503937007874" header="0.2" footer="0.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0.37109375" style="0" customWidth="1"/>
    <col min="3" max="3" width="60.125" style="0" customWidth="1"/>
    <col min="4" max="4" width="11.25390625" style="0" customWidth="1"/>
    <col min="5" max="5" width="12.75390625" style="0" customWidth="1"/>
    <col min="6" max="6" width="11.875" style="0" customWidth="1"/>
  </cols>
  <sheetData>
    <row r="1" spans="1:9" ht="23.25">
      <c r="A1" s="22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8.75">
      <c r="A3" s="24" t="s">
        <v>1</v>
      </c>
      <c r="B3" s="23"/>
      <c r="C3" s="23"/>
      <c r="D3" s="23"/>
      <c r="E3" s="23"/>
      <c r="F3" s="23"/>
      <c r="G3" s="23"/>
      <c r="H3" s="23"/>
      <c r="I3" s="23"/>
    </row>
    <row r="4" ht="12.75">
      <c r="I4" t="s">
        <v>2</v>
      </c>
    </row>
    <row r="5" spans="1:9" ht="15">
      <c r="A5" s="27"/>
      <c r="B5" s="25" t="s">
        <v>3</v>
      </c>
      <c r="C5" s="25" t="s">
        <v>4</v>
      </c>
      <c r="D5" s="25" t="s">
        <v>5</v>
      </c>
      <c r="E5" s="28"/>
      <c r="F5" s="28"/>
      <c r="G5" s="28"/>
      <c r="H5" s="28"/>
      <c r="I5" s="28"/>
    </row>
    <row r="6" spans="1:9" ht="30">
      <c r="A6" s="27"/>
      <c r="B6" s="28"/>
      <c r="C6" s="28"/>
      <c r="D6" s="3" t="s">
        <v>6</v>
      </c>
      <c r="E6" s="3" t="s">
        <v>7</v>
      </c>
      <c r="F6" s="3" t="s">
        <v>8</v>
      </c>
      <c r="G6" s="4" t="s">
        <v>9</v>
      </c>
      <c r="H6" s="4" t="s">
        <v>10</v>
      </c>
      <c r="I6" s="4" t="s">
        <v>11</v>
      </c>
    </row>
    <row r="7" spans="1:9" ht="15">
      <c r="A7" s="29"/>
      <c r="B7" s="29">
        <v>10000000</v>
      </c>
      <c r="C7" s="32" t="s">
        <v>12</v>
      </c>
      <c r="D7" s="26">
        <v>980</v>
      </c>
      <c r="E7" s="26">
        <v>1045.6</v>
      </c>
      <c r="F7" s="26">
        <v>18.5</v>
      </c>
      <c r="G7" s="26">
        <v>14.5455</v>
      </c>
      <c r="H7" s="26">
        <f aca="true" t="shared" si="0" ref="H7:H52">G7-F7</f>
        <v>-3.9544999999999995</v>
      </c>
      <c r="I7" s="26">
        <f aca="true" t="shared" si="1" ref="I7:I52">IF(F7=0,0,G7/F7*100)</f>
        <v>78.62432432432432</v>
      </c>
    </row>
    <row r="8" spans="1:9" ht="15">
      <c r="A8" s="29"/>
      <c r="B8" s="29">
        <v>12000000</v>
      </c>
      <c r="C8" s="32" t="s">
        <v>13</v>
      </c>
      <c r="D8" s="26">
        <v>0</v>
      </c>
      <c r="E8" s="26">
        <v>65.6</v>
      </c>
      <c r="F8" s="26">
        <v>10.933333333333332</v>
      </c>
      <c r="G8" s="26">
        <v>0</v>
      </c>
      <c r="H8" s="26">
        <f t="shared" si="0"/>
        <v>-10.933333333333332</v>
      </c>
      <c r="I8" s="26">
        <f t="shared" si="1"/>
        <v>0</v>
      </c>
    </row>
    <row r="9" spans="1:9" ht="30">
      <c r="A9" s="29"/>
      <c r="B9" s="29">
        <v>12020000</v>
      </c>
      <c r="C9" s="32" t="s">
        <v>14</v>
      </c>
      <c r="D9" s="26">
        <v>0</v>
      </c>
      <c r="E9" s="26">
        <v>65.6</v>
      </c>
      <c r="F9" s="26">
        <v>10.933333333333332</v>
      </c>
      <c r="G9" s="26">
        <v>0</v>
      </c>
      <c r="H9" s="26">
        <f t="shared" si="0"/>
        <v>-10.933333333333332</v>
      </c>
      <c r="I9" s="26">
        <f t="shared" si="1"/>
        <v>0</v>
      </c>
    </row>
    <row r="10" spans="1:9" ht="30">
      <c r="A10" s="29"/>
      <c r="B10" s="29">
        <v>12020100</v>
      </c>
      <c r="C10" s="32" t="s">
        <v>15</v>
      </c>
      <c r="D10" s="26">
        <v>0</v>
      </c>
      <c r="E10" s="26">
        <v>65.6</v>
      </c>
      <c r="F10" s="26">
        <v>10.933333333333332</v>
      </c>
      <c r="G10" s="26">
        <v>0</v>
      </c>
      <c r="H10" s="26">
        <f t="shared" si="0"/>
        <v>-10.933333333333332</v>
      </c>
      <c r="I10" s="26">
        <f t="shared" si="1"/>
        <v>0</v>
      </c>
    </row>
    <row r="11" spans="1:9" ht="15">
      <c r="A11" s="29"/>
      <c r="B11" s="29">
        <v>19000000</v>
      </c>
      <c r="C11" s="32" t="s">
        <v>16</v>
      </c>
      <c r="D11" s="26">
        <v>980</v>
      </c>
      <c r="E11" s="26">
        <v>980</v>
      </c>
      <c r="F11" s="26">
        <v>7.566666666666667</v>
      </c>
      <c r="G11" s="26">
        <v>14.5455</v>
      </c>
      <c r="H11" s="26">
        <f t="shared" si="0"/>
        <v>6.978833333333333</v>
      </c>
      <c r="I11" s="26">
        <f t="shared" si="1"/>
        <v>192.23127753303964</v>
      </c>
    </row>
    <row r="12" spans="1:9" ht="15">
      <c r="A12" s="29"/>
      <c r="B12" s="29">
        <v>19010000</v>
      </c>
      <c r="C12" s="32" t="s">
        <v>17</v>
      </c>
      <c r="D12" s="26">
        <v>980</v>
      </c>
      <c r="E12" s="26">
        <v>980</v>
      </c>
      <c r="F12" s="26">
        <v>7.566666666666667</v>
      </c>
      <c r="G12" s="26">
        <v>14.5555</v>
      </c>
      <c r="H12" s="26">
        <f t="shared" si="0"/>
        <v>6.988833333333333</v>
      </c>
      <c r="I12" s="26">
        <f t="shared" si="1"/>
        <v>192.363436123348</v>
      </c>
    </row>
    <row r="13" spans="1:9" ht="30">
      <c r="A13" s="29"/>
      <c r="B13" s="29">
        <v>19010100</v>
      </c>
      <c r="C13" s="32" t="s">
        <v>18</v>
      </c>
      <c r="D13" s="26">
        <v>580</v>
      </c>
      <c r="E13" s="26">
        <v>580</v>
      </c>
      <c r="F13" s="26">
        <v>4.166666666666667</v>
      </c>
      <c r="G13" s="26">
        <v>14.247230000000002</v>
      </c>
      <c r="H13" s="26">
        <f t="shared" si="0"/>
        <v>10.080563333333334</v>
      </c>
      <c r="I13" s="26">
        <f t="shared" si="1"/>
        <v>341.93352000000004</v>
      </c>
    </row>
    <row r="14" spans="1:9" ht="30">
      <c r="A14" s="29"/>
      <c r="B14" s="29">
        <v>19010200</v>
      </c>
      <c r="C14" s="32" t="s">
        <v>19</v>
      </c>
      <c r="D14" s="26">
        <v>220</v>
      </c>
      <c r="E14" s="26">
        <v>220</v>
      </c>
      <c r="F14" s="26">
        <v>3.166666666666667</v>
      </c>
      <c r="G14" s="26">
        <v>0</v>
      </c>
      <c r="H14" s="26">
        <f t="shared" si="0"/>
        <v>-3.166666666666667</v>
      </c>
      <c r="I14" s="26">
        <f t="shared" si="1"/>
        <v>0</v>
      </c>
    </row>
    <row r="15" spans="1:9" ht="45">
      <c r="A15" s="29"/>
      <c r="B15" s="29">
        <v>19010300</v>
      </c>
      <c r="C15" s="32" t="s">
        <v>20</v>
      </c>
      <c r="D15" s="26">
        <v>180</v>
      </c>
      <c r="E15" s="26">
        <v>180</v>
      </c>
      <c r="F15" s="26">
        <v>0.2333333333333333</v>
      </c>
      <c r="G15" s="26">
        <v>0.30827</v>
      </c>
      <c r="H15" s="26">
        <f t="shared" si="0"/>
        <v>0.07493666666666668</v>
      </c>
      <c r="I15" s="26">
        <f t="shared" si="1"/>
        <v>132.1157142857143</v>
      </c>
    </row>
    <row r="16" spans="1:9" ht="15">
      <c r="A16" s="29"/>
      <c r="B16" s="29">
        <v>19050000</v>
      </c>
      <c r="C16" s="32" t="s">
        <v>21</v>
      </c>
      <c r="D16" s="26">
        <v>0</v>
      </c>
      <c r="E16" s="26">
        <v>0</v>
      </c>
      <c r="F16" s="26">
        <v>0</v>
      </c>
      <c r="G16" s="26">
        <v>-0.01</v>
      </c>
      <c r="H16" s="26">
        <f t="shared" si="0"/>
        <v>-0.01</v>
      </c>
      <c r="I16" s="26">
        <f t="shared" si="1"/>
        <v>0</v>
      </c>
    </row>
    <row r="17" spans="1:9" ht="45">
      <c r="A17" s="29"/>
      <c r="B17" s="29">
        <v>19050200</v>
      </c>
      <c r="C17" s="32" t="s">
        <v>22</v>
      </c>
      <c r="D17" s="26">
        <v>0</v>
      </c>
      <c r="E17" s="26">
        <v>0</v>
      </c>
      <c r="F17" s="26">
        <v>0</v>
      </c>
      <c r="G17" s="26">
        <v>0</v>
      </c>
      <c r="H17" s="26">
        <f t="shared" si="0"/>
        <v>0</v>
      </c>
      <c r="I17" s="26">
        <f t="shared" si="1"/>
        <v>0</v>
      </c>
    </row>
    <row r="18" spans="1:9" ht="30">
      <c r="A18" s="29"/>
      <c r="B18" s="29">
        <v>19050300</v>
      </c>
      <c r="C18" s="32" t="s">
        <v>23</v>
      </c>
      <c r="D18" s="26">
        <v>0</v>
      </c>
      <c r="E18" s="26">
        <v>0</v>
      </c>
      <c r="F18" s="26">
        <v>0</v>
      </c>
      <c r="G18" s="26">
        <v>-0.01</v>
      </c>
      <c r="H18" s="26">
        <f t="shared" si="0"/>
        <v>-0.01</v>
      </c>
      <c r="I18" s="26">
        <f t="shared" si="1"/>
        <v>0</v>
      </c>
    </row>
    <row r="19" spans="1:9" ht="15">
      <c r="A19" s="29"/>
      <c r="B19" s="29">
        <v>20000000</v>
      </c>
      <c r="C19" s="32" t="s">
        <v>24</v>
      </c>
      <c r="D19" s="26">
        <v>36053.272</v>
      </c>
      <c r="E19" s="26">
        <v>36071.8395</v>
      </c>
      <c r="F19" s="26">
        <v>494.92605936073056</v>
      </c>
      <c r="G19" s="26">
        <v>1272.2411299999999</v>
      </c>
      <c r="H19" s="26">
        <f t="shared" si="0"/>
        <v>777.3150706392694</v>
      </c>
      <c r="I19" s="26">
        <f t="shared" si="1"/>
        <v>257.05680796911065</v>
      </c>
    </row>
    <row r="20" spans="1:9" ht="15">
      <c r="A20" s="29"/>
      <c r="B20" s="29">
        <v>21000000</v>
      </c>
      <c r="C20" s="32" t="s">
        <v>25</v>
      </c>
      <c r="D20" s="26">
        <v>0</v>
      </c>
      <c r="E20" s="26">
        <v>18.5675</v>
      </c>
      <c r="F20" s="26">
        <v>1.8333333333333335</v>
      </c>
      <c r="G20" s="26">
        <v>0</v>
      </c>
      <c r="H20" s="26">
        <f t="shared" si="0"/>
        <v>-1.8333333333333335</v>
      </c>
      <c r="I20" s="26">
        <f t="shared" si="1"/>
        <v>0</v>
      </c>
    </row>
    <row r="21" spans="1:9" ht="30">
      <c r="A21" s="29"/>
      <c r="B21" s="29">
        <v>21110000</v>
      </c>
      <c r="C21" s="32" t="s">
        <v>26</v>
      </c>
      <c r="D21" s="26">
        <v>0</v>
      </c>
      <c r="E21" s="26">
        <v>18.5675</v>
      </c>
      <c r="F21" s="26">
        <v>1.8333333333333335</v>
      </c>
      <c r="G21" s="26">
        <v>0</v>
      </c>
      <c r="H21" s="26">
        <f t="shared" si="0"/>
        <v>-1.8333333333333335</v>
      </c>
      <c r="I21" s="26">
        <f t="shared" si="1"/>
        <v>0</v>
      </c>
    </row>
    <row r="22" spans="1:9" ht="15">
      <c r="A22" s="29"/>
      <c r="B22" s="29">
        <v>24000000</v>
      </c>
      <c r="C22" s="32" t="s">
        <v>27</v>
      </c>
      <c r="D22" s="26">
        <v>1517.503</v>
      </c>
      <c r="E22" s="26">
        <v>1517.503</v>
      </c>
      <c r="F22" s="26">
        <v>20</v>
      </c>
      <c r="G22" s="26">
        <v>8.06625</v>
      </c>
      <c r="H22" s="26">
        <f t="shared" si="0"/>
        <v>-11.93375</v>
      </c>
      <c r="I22" s="26">
        <f t="shared" si="1"/>
        <v>40.331250000000004</v>
      </c>
    </row>
    <row r="23" spans="1:9" ht="15">
      <c r="A23" s="29"/>
      <c r="B23" s="29">
        <v>24060000</v>
      </c>
      <c r="C23" s="32" t="s">
        <v>28</v>
      </c>
      <c r="D23" s="26">
        <v>0</v>
      </c>
      <c r="E23" s="26">
        <v>0</v>
      </c>
      <c r="F23" s="26">
        <v>0</v>
      </c>
      <c r="G23" s="26">
        <v>0</v>
      </c>
      <c r="H23" s="26">
        <f t="shared" si="0"/>
        <v>0</v>
      </c>
      <c r="I23" s="26">
        <f t="shared" si="1"/>
        <v>0</v>
      </c>
    </row>
    <row r="24" spans="1:9" ht="45">
      <c r="A24" s="29"/>
      <c r="B24" s="29">
        <v>24062100</v>
      </c>
      <c r="C24" s="32" t="s">
        <v>29</v>
      </c>
      <c r="D24" s="26">
        <v>0</v>
      </c>
      <c r="E24" s="26">
        <v>0</v>
      </c>
      <c r="F24" s="26">
        <v>0</v>
      </c>
      <c r="G24" s="26">
        <v>0</v>
      </c>
      <c r="H24" s="26">
        <f t="shared" si="0"/>
        <v>0</v>
      </c>
      <c r="I24" s="26">
        <f t="shared" si="1"/>
        <v>0</v>
      </c>
    </row>
    <row r="25" spans="1:9" ht="15">
      <c r="A25" s="29"/>
      <c r="B25" s="29">
        <v>24110000</v>
      </c>
      <c r="C25" s="32" t="s">
        <v>30</v>
      </c>
      <c r="D25" s="26">
        <v>17.503</v>
      </c>
      <c r="E25" s="26">
        <v>17.503</v>
      </c>
      <c r="F25" s="26">
        <v>0</v>
      </c>
      <c r="G25" s="26">
        <v>2.45325</v>
      </c>
      <c r="H25" s="26">
        <f t="shared" si="0"/>
        <v>2.45325</v>
      </c>
      <c r="I25" s="26">
        <f t="shared" si="1"/>
        <v>0</v>
      </c>
    </row>
    <row r="26" spans="1:9" ht="30">
      <c r="A26" s="29"/>
      <c r="B26" s="29">
        <v>24110700</v>
      </c>
      <c r="C26" s="32" t="s">
        <v>31</v>
      </c>
      <c r="D26" s="26">
        <v>0</v>
      </c>
      <c r="E26" s="26">
        <v>0</v>
      </c>
      <c r="F26" s="26">
        <v>0</v>
      </c>
      <c r="G26" s="26">
        <v>0</v>
      </c>
      <c r="H26" s="26">
        <f t="shared" si="0"/>
        <v>0</v>
      </c>
      <c r="I26" s="26">
        <f t="shared" si="1"/>
        <v>0</v>
      </c>
    </row>
    <row r="27" spans="1:9" ht="60">
      <c r="A27" s="29"/>
      <c r="B27" s="29">
        <v>24110900</v>
      </c>
      <c r="C27" s="32" t="s">
        <v>32</v>
      </c>
      <c r="D27" s="26">
        <v>17.503</v>
      </c>
      <c r="E27" s="26">
        <v>17.503</v>
      </c>
      <c r="F27" s="26">
        <v>0</v>
      </c>
      <c r="G27" s="26">
        <v>2.45325</v>
      </c>
      <c r="H27" s="26">
        <f t="shared" si="0"/>
        <v>2.45325</v>
      </c>
      <c r="I27" s="26">
        <f t="shared" si="1"/>
        <v>0</v>
      </c>
    </row>
    <row r="28" spans="1:9" ht="30">
      <c r="A28" s="29"/>
      <c r="B28" s="29">
        <v>24170000</v>
      </c>
      <c r="C28" s="32" t="s">
        <v>33</v>
      </c>
      <c r="D28" s="26">
        <v>1500</v>
      </c>
      <c r="E28" s="26">
        <v>1500</v>
      </c>
      <c r="F28" s="26">
        <v>20</v>
      </c>
      <c r="G28" s="26">
        <v>5.613</v>
      </c>
      <c r="H28" s="26">
        <f t="shared" si="0"/>
        <v>-14.387</v>
      </c>
      <c r="I28" s="26">
        <f t="shared" si="1"/>
        <v>28.065</v>
      </c>
    </row>
    <row r="29" spans="1:9" ht="15">
      <c r="A29" s="29"/>
      <c r="B29" s="29">
        <v>25000000</v>
      </c>
      <c r="C29" s="32" t="s">
        <v>34</v>
      </c>
      <c r="D29" s="26">
        <v>34535.769</v>
      </c>
      <c r="E29" s="26">
        <v>34535.769</v>
      </c>
      <c r="F29" s="26">
        <v>473.09272602739725</v>
      </c>
      <c r="G29" s="26">
        <v>1264.1748799999998</v>
      </c>
      <c r="H29" s="26">
        <f t="shared" si="0"/>
        <v>791.0821539726026</v>
      </c>
      <c r="I29" s="26">
        <f t="shared" si="1"/>
        <v>267.21503215984563</v>
      </c>
    </row>
    <row r="30" spans="1:9" ht="30">
      <c r="A30" s="29"/>
      <c r="B30" s="29">
        <v>25010000</v>
      </c>
      <c r="C30" s="32" t="s">
        <v>35</v>
      </c>
      <c r="D30" s="26">
        <v>34535.769</v>
      </c>
      <c r="E30" s="26">
        <v>34535.769</v>
      </c>
      <c r="F30" s="26">
        <v>473.09272602739725</v>
      </c>
      <c r="G30" s="26">
        <v>1092.9740399999998</v>
      </c>
      <c r="H30" s="26">
        <f t="shared" si="0"/>
        <v>619.8813139726026</v>
      </c>
      <c r="I30" s="26">
        <f t="shared" si="1"/>
        <v>231.02744554493628</v>
      </c>
    </row>
    <row r="31" spans="1:9" ht="30">
      <c r="A31" s="29"/>
      <c r="B31" s="29">
        <v>25010100</v>
      </c>
      <c r="C31" s="32" t="s">
        <v>36</v>
      </c>
      <c r="D31" s="26">
        <v>28453.57</v>
      </c>
      <c r="E31" s="26">
        <v>28453.57</v>
      </c>
      <c r="F31" s="26">
        <v>389.7749315068493</v>
      </c>
      <c r="G31" s="26">
        <v>787.25775</v>
      </c>
      <c r="H31" s="26">
        <f t="shared" si="0"/>
        <v>397.48281849315066</v>
      </c>
      <c r="I31" s="26">
        <f t="shared" si="1"/>
        <v>201.97752250420598</v>
      </c>
    </row>
    <row r="32" spans="1:9" ht="30">
      <c r="A32" s="29"/>
      <c r="B32" s="29">
        <v>25010200</v>
      </c>
      <c r="C32" s="32" t="s">
        <v>37</v>
      </c>
      <c r="D32" s="26">
        <v>5737.558</v>
      </c>
      <c r="E32" s="26">
        <v>5737.558</v>
      </c>
      <c r="F32" s="26">
        <v>78.59668493150686</v>
      </c>
      <c r="G32" s="26">
        <v>273.71166</v>
      </c>
      <c r="H32" s="26">
        <f t="shared" si="0"/>
        <v>195.11497506849315</v>
      </c>
      <c r="I32" s="26">
        <f t="shared" si="1"/>
        <v>348.2483519992303</v>
      </c>
    </row>
    <row r="33" spans="1:9" ht="15">
      <c r="A33" s="29"/>
      <c r="B33" s="29">
        <v>25010300</v>
      </c>
      <c r="C33" s="32" t="s">
        <v>38</v>
      </c>
      <c r="D33" s="26">
        <v>325.641</v>
      </c>
      <c r="E33" s="26">
        <v>325.641</v>
      </c>
      <c r="F33" s="26">
        <v>4.460835616438356</v>
      </c>
      <c r="G33" s="26">
        <v>29.35413</v>
      </c>
      <c r="H33" s="26">
        <f t="shared" si="0"/>
        <v>24.893294383561646</v>
      </c>
      <c r="I33" s="26">
        <f t="shared" si="1"/>
        <v>658.0410605544143</v>
      </c>
    </row>
    <row r="34" spans="1:9" ht="30">
      <c r="A34" s="29"/>
      <c r="B34" s="29">
        <v>25010400</v>
      </c>
      <c r="C34" s="32" t="s">
        <v>39</v>
      </c>
      <c r="D34" s="26">
        <v>19</v>
      </c>
      <c r="E34" s="26">
        <v>19</v>
      </c>
      <c r="F34" s="26">
        <v>0.2602739726027397</v>
      </c>
      <c r="G34" s="26">
        <v>2.6505</v>
      </c>
      <c r="H34" s="26">
        <f t="shared" si="0"/>
        <v>2.39022602739726</v>
      </c>
      <c r="I34" s="26">
        <f t="shared" si="1"/>
        <v>1018.35</v>
      </c>
    </row>
    <row r="35" spans="1:9" ht="15">
      <c r="A35" s="29"/>
      <c r="B35" s="29">
        <v>25020000</v>
      </c>
      <c r="C35" s="32" t="s">
        <v>40</v>
      </c>
      <c r="D35" s="26">
        <v>0</v>
      </c>
      <c r="E35" s="26">
        <v>0</v>
      </c>
      <c r="F35" s="26">
        <v>0</v>
      </c>
      <c r="G35" s="26">
        <v>171.20084</v>
      </c>
      <c r="H35" s="26">
        <f t="shared" si="0"/>
        <v>171.20084</v>
      </c>
      <c r="I35" s="26">
        <f t="shared" si="1"/>
        <v>0</v>
      </c>
    </row>
    <row r="36" spans="1:9" ht="15">
      <c r="A36" s="29"/>
      <c r="B36" s="29">
        <v>25020100</v>
      </c>
      <c r="C36" s="32" t="s">
        <v>41</v>
      </c>
      <c r="D36" s="26">
        <v>0</v>
      </c>
      <c r="E36" s="26">
        <v>0</v>
      </c>
      <c r="F36" s="26">
        <v>0</v>
      </c>
      <c r="G36" s="26">
        <v>171.20084</v>
      </c>
      <c r="H36" s="26">
        <f t="shared" si="0"/>
        <v>171.20084</v>
      </c>
      <c r="I36" s="26">
        <f t="shared" si="1"/>
        <v>0</v>
      </c>
    </row>
    <row r="37" spans="1:9" ht="75">
      <c r="A37" s="29"/>
      <c r="B37" s="29">
        <v>25020200</v>
      </c>
      <c r="C37" s="32" t="s">
        <v>42</v>
      </c>
      <c r="D37" s="26">
        <v>0</v>
      </c>
      <c r="E37" s="26">
        <v>0</v>
      </c>
      <c r="F37" s="26">
        <v>0</v>
      </c>
      <c r="G37" s="26">
        <v>0</v>
      </c>
      <c r="H37" s="26">
        <f t="shared" si="0"/>
        <v>0</v>
      </c>
      <c r="I37" s="26">
        <f t="shared" si="1"/>
        <v>0</v>
      </c>
    </row>
    <row r="38" spans="1:9" ht="15">
      <c r="A38" s="29"/>
      <c r="B38" s="29">
        <v>30000000</v>
      </c>
      <c r="C38" s="32" t="s">
        <v>43</v>
      </c>
      <c r="D38" s="26">
        <v>32400</v>
      </c>
      <c r="E38" s="26">
        <v>57562.52742</v>
      </c>
      <c r="F38" s="26">
        <v>101.66666666666666</v>
      </c>
      <c r="G38" s="26">
        <v>58.959300000000006</v>
      </c>
      <c r="H38" s="26">
        <f t="shared" si="0"/>
        <v>-42.70736666666665</v>
      </c>
      <c r="I38" s="26">
        <f t="shared" si="1"/>
        <v>57.99275409836066</v>
      </c>
    </row>
    <row r="39" spans="1:9" ht="15">
      <c r="A39" s="29"/>
      <c r="B39" s="29">
        <v>31000000</v>
      </c>
      <c r="C39" s="32" t="s">
        <v>44</v>
      </c>
      <c r="D39" s="26">
        <v>2400</v>
      </c>
      <c r="E39" s="26">
        <v>15062.52742</v>
      </c>
      <c r="F39" s="26">
        <v>101.66666666666666</v>
      </c>
      <c r="G39" s="26">
        <v>0</v>
      </c>
      <c r="H39" s="26">
        <f t="shared" si="0"/>
        <v>-101.66666666666666</v>
      </c>
      <c r="I39" s="26">
        <f t="shared" si="1"/>
        <v>0</v>
      </c>
    </row>
    <row r="40" spans="1:9" ht="45">
      <c r="A40" s="29"/>
      <c r="B40" s="29">
        <v>31030000</v>
      </c>
      <c r="C40" s="32" t="s">
        <v>45</v>
      </c>
      <c r="D40" s="26">
        <v>2400</v>
      </c>
      <c r="E40" s="26">
        <v>15062.52742</v>
      </c>
      <c r="F40" s="26">
        <v>101.66666666666666</v>
      </c>
      <c r="G40" s="26">
        <v>0</v>
      </c>
      <c r="H40" s="26">
        <f t="shared" si="0"/>
        <v>-101.66666666666666</v>
      </c>
      <c r="I40" s="26">
        <f t="shared" si="1"/>
        <v>0</v>
      </c>
    </row>
    <row r="41" spans="1:9" ht="15">
      <c r="A41" s="29"/>
      <c r="B41" s="29">
        <v>33000000</v>
      </c>
      <c r="C41" s="32" t="s">
        <v>46</v>
      </c>
      <c r="D41" s="26">
        <v>30000</v>
      </c>
      <c r="E41" s="26">
        <v>42500</v>
      </c>
      <c r="F41" s="26">
        <v>0</v>
      </c>
      <c r="G41" s="26">
        <v>58.959300000000006</v>
      </c>
      <c r="H41" s="26">
        <f t="shared" si="0"/>
        <v>58.959300000000006</v>
      </c>
      <c r="I41" s="26">
        <f t="shared" si="1"/>
        <v>0</v>
      </c>
    </row>
    <row r="42" spans="1:9" ht="15">
      <c r="A42" s="29"/>
      <c r="B42" s="29">
        <v>33010000</v>
      </c>
      <c r="C42" s="32" t="s">
        <v>47</v>
      </c>
      <c r="D42" s="26">
        <v>30000</v>
      </c>
      <c r="E42" s="26">
        <v>42500</v>
      </c>
      <c r="F42" s="26">
        <v>0</v>
      </c>
      <c r="G42" s="26">
        <v>58.959300000000006</v>
      </c>
      <c r="H42" s="26">
        <f t="shared" si="0"/>
        <v>58.959300000000006</v>
      </c>
      <c r="I42" s="26">
        <f t="shared" si="1"/>
        <v>0</v>
      </c>
    </row>
    <row r="43" spans="1:9" ht="60">
      <c r="A43" s="29"/>
      <c r="B43" s="29">
        <v>33010100</v>
      </c>
      <c r="C43" s="32" t="s">
        <v>48</v>
      </c>
      <c r="D43" s="26">
        <v>30000</v>
      </c>
      <c r="E43" s="26">
        <v>42500</v>
      </c>
      <c r="F43" s="26">
        <v>0</v>
      </c>
      <c r="G43" s="26">
        <v>58.959300000000006</v>
      </c>
      <c r="H43" s="26">
        <f t="shared" si="0"/>
        <v>58.959300000000006</v>
      </c>
      <c r="I43" s="26">
        <f t="shared" si="1"/>
        <v>0</v>
      </c>
    </row>
    <row r="44" spans="1:9" ht="15">
      <c r="A44" s="29"/>
      <c r="B44" s="29">
        <v>40000000</v>
      </c>
      <c r="C44" s="32" t="s">
        <v>49</v>
      </c>
      <c r="D44" s="26">
        <v>0</v>
      </c>
      <c r="E44" s="26">
        <v>1605.4</v>
      </c>
      <c r="F44" s="26">
        <v>100.9</v>
      </c>
      <c r="G44" s="26">
        <v>0</v>
      </c>
      <c r="H44" s="26">
        <f t="shared" si="0"/>
        <v>-100.9</v>
      </c>
      <c r="I44" s="26">
        <f t="shared" si="1"/>
        <v>0</v>
      </c>
    </row>
    <row r="45" spans="1:9" ht="15">
      <c r="A45" s="29"/>
      <c r="B45" s="29">
        <v>41000000</v>
      </c>
      <c r="C45" s="32" t="s">
        <v>50</v>
      </c>
      <c r="D45" s="26">
        <v>0</v>
      </c>
      <c r="E45" s="26">
        <v>1605.4</v>
      </c>
      <c r="F45" s="26">
        <v>100.9</v>
      </c>
      <c r="G45" s="26">
        <v>0</v>
      </c>
      <c r="H45" s="26">
        <f t="shared" si="0"/>
        <v>-100.9</v>
      </c>
      <c r="I45" s="26">
        <f t="shared" si="1"/>
        <v>0</v>
      </c>
    </row>
    <row r="46" spans="1:9" ht="15">
      <c r="A46" s="29"/>
      <c r="B46" s="29">
        <v>41050000</v>
      </c>
      <c r="C46" s="32" t="s">
        <v>51</v>
      </c>
      <c r="D46" s="26">
        <v>0</v>
      </c>
      <c r="E46" s="26">
        <v>1605.4</v>
      </c>
      <c r="F46" s="26">
        <v>100.9</v>
      </c>
      <c r="G46" s="26">
        <v>0</v>
      </c>
      <c r="H46" s="26">
        <f t="shared" si="0"/>
        <v>-100.9</v>
      </c>
      <c r="I46" s="26">
        <f t="shared" si="1"/>
        <v>0</v>
      </c>
    </row>
    <row r="47" spans="1:9" ht="30">
      <c r="A47" s="29"/>
      <c r="B47" s="29">
        <v>41053700</v>
      </c>
      <c r="C47" s="32" t="s">
        <v>52</v>
      </c>
      <c r="D47" s="26">
        <v>0</v>
      </c>
      <c r="E47" s="26">
        <v>1000</v>
      </c>
      <c r="F47" s="26">
        <v>0</v>
      </c>
      <c r="G47" s="26">
        <v>0</v>
      </c>
      <c r="H47" s="26">
        <f t="shared" si="0"/>
        <v>0</v>
      </c>
      <c r="I47" s="26">
        <f t="shared" si="1"/>
        <v>0</v>
      </c>
    </row>
    <row r="48" spans="1:9" ht="15">
      <c r="A48" s="29"/>
      <c r="B48" s="29">
        <v>41053900</v>
      </c>
      <c r="C48" s="32" t="s">
        <v>53</v>
      </c>
      <c r="D48" s="26">
        <v>0</v>
      </c>
      <c r="E48" s="26">
        <v>605.4</v>
      </c>
      <c r="F48" s="26">
        <v>100.9</v>
      </c>
      <c r="G48" s="26">
        <v>0</v>
      </c>
      <c r="H48" s="26">
        <f t="shared" si="0"/>
        <v>-100.9</v>
      </c>
      <c r="I48" s="26">
        <f t="shared" si="1"/>
        <v>0</v>
      </c>
    </row>
    <row r="49" spans="1:9" ht="15">
      <c r="A49" s="29"/>
      <c r="B49" s="29">
        <v>50000000</v>
      </c>
      <c r="C49" s="32" t="s">
        <v>54</v>
      </c>
      <c r="D49" s="26">
        <v>0</v>
      </c>
      <c r="E49" s="26">
        <v>1799</v>
      </c>
      <c r="F49" s="26">
        <v>22.666666666666664</v>
      </c>
      <c r="G49" s="26">
        <v>40.05972</v>
      </c>
      <c r="H49" s="26">
        <f t="shared" si="0"/>
        <v>17.393053333333334</v>
      </c>
      <c r="I49" s="26">
        <f t="shared" si="1"/>
        <v>176.7340588235294</v>
      </c>
    </row>
    <row r="50" spans="1:9" ht="45">
      <c r="A50" s="29"/>
      <c r="B50" s="29">
        <v>50110000</v>
      </c>
      <c r="C50" s="32" t="s">
        <v>55</v>
      </c>
      <c r="D50" s="26">
        <v>0</v>
      </c>
      <c r="E50" s="26">
        <v>1799</v>
      </c>
      <c r="F50" s="26">
        <v>22.666666666666664</v>
      </c>
      <c r="G50" s="26">
        <v>40.05972</v>
      </c>
      <c r="H50" s="26">
        <f t="shared" si="0"/>
        <v>17.393053333333334</v>
      </c>
      <c r="I50" s="26">
        <f t="shared" si="1"/>
        <v>176.7340588235294</v>
      </c>
    </row>
    <row r="51" spans="1:9" ht="15">
      <c r="A51" s="21" t="s">
        <v>56</v>
      </c>
      <c r="B51" s="30"/>
      <c r="C51" s="30"/>
      <c r="D51" s="5">
        <v>69433.272</v>
      </c>
      <c r="E51" s="5">
        <v>96478.96692</v>
      </c>
      <c r="F51" s="5">
        <v>637.7593926940639</v>
      </c>
      <c r="G51" s="5">
        <v>1385.80565</v>
      </c>
      <c r="H51" s="5">
        <f t="shared" si="0"/>
        <v>748.0462573059361</v>
      </c>
      <c r="I51" s="5">
        <f t="shared" si="1"/>
        <v>217.2928640291743</v>
      </c>
    </row>
    <row r="52" spans="1:9" ht="15">
      <c r="A52" s="21" t="s">
        <v>57</v>
      </c>
      <c r="B52" s="30"/>
      <c r="C52" s="30"/>
      <c r="D52" s="5">
        <v>69433.272</v>
      </c>
      <c r="E52" s="5">
        <v>98084.36692</v>
      </c>
      <c r="F52" s="5">
        <v>738.6593926940639</v>
      </c>
      <c r="G52" s="5">
        <v>1385.80565</v>
      </c>
      <c r="H52" s="5">
        <f t="shared" si="0"/>
        <v>647.1462573059362</v>
      </c>
      <c r="I52" s="5">
        <f t="shared" si="1"/>
        <v>187.61091562724766</v>
      </c>
    </row>
    <row r="53" spans="1:9" ht="14.25">
      <c r="A53" s="31"/>
      <c r="B53" s="31"/>
      <c r="C53" s="31"/>
      <c r="D53" s="31"/>
      <c r="E53" s="31"/>
      <c r="F53" s="31"/>
      <c r="G53" s="31"/>
      <c r="H53" s="31"/>
      <c r="I53" s="31"/>
    </row>
    <row r="54" spans="1:9" ht="14.25">
      <c r="A54" s="31"/>
      <c r="B54" s="31"/>
      <c r="C54" s="31"/>
      <c r="D54" s="31"/>
      <c r="E54" s="31"/>
      <c r="F54" s="31"/>
      <c r="G54" s="31"/>
      <c r="H54" s="31"/>
      <c r="I54" s="31"/>
    </row>
  </sheetData>
  <sheetProtection/>
  <mergeCells count="8">
    <mergeCell ref="A51:C51"/>
    <mergeCell ref="A52:C52"/>
    <mergeCell ref="A1:I1"/>
    <mergeCell ref="A3:I3"/>
    <mergeCell ref="A5:A6"/>
    <mergeCell ref="B5:B6"/>
    <mergeCell ref="C5:C6"/>
    <mergeCell ref="D5:I5"/>
  </mergeCells>
  <printOptions/>
  <pageMargins left="0.590551181102362" right="0.590551181102362" top="0.393700787401575" bottom="0.393700787401575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дбф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к54</dc:creator>
  <cp:keywords/>
  <dc:description/>
  <cp:lastModifiedBy>123</cp:lastModifiedBy>
  <cp:lastPrinted>2018-04-26T09:16:54Z</cp:lastPrinted>
  <dcterms:created xsi:type="dcterms:W3CDTF">2015-03-11T14:24:34Z</dcterms:created>
  <dcterms:modified xsi:type="dcterms:W3CDTF">2018-04-26T09:18:30Z</dcterms:modified>
  <cp:category/>
  <cp:version/>
  <cp:contentType/>
  <cp:contentStatus/>
</cp:coreProperties>
</file>