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176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K220"/>
  <c r="L220"/>
  <c r="M220"/>
  <c r="N220"/>
  <c r="O220"/>
  <c r="P220"/>
  <c r="K221"/>
  <c r="L221"/>
  <c r="M221"/>
  <c r="N221"/>
  <c r="O221"/>
  <c r="P221"/>
  <c r="K222"/>
  <c r="L222"/>
  <c r="M222"/>
  <c r="N222"/>
  <c r="O222"/>
  <c r="P222"/>
  <c r="K223"/>
  <c r="L223"/>
  <c r="M223"/>
  <c r="N223"/>
  <c r="O223"/>
  <c r="P223"/>
  <c r="K224"/>
  <c r="L224"/>
  <c r="M224"/>
  <c r="N224"/>
  <c r="O224"/>
  <c r="P224"/>
  <c r="K225"/>
  <c r="L225"/>
  <c r="M225"/>
  <c r="N225"/>
  <c r="O225"/>
  <c r="P225"/>
  <c r="K226"/>
  <c r="L226"/>
  <c r="M226"/>
  <c r="N226"/>
  <c r="O226"/>
  <c r="P226"/>
  <c r="K227"/>
  <c r="L227"/>
  <c r="M227"/>
  <c r="N227"/>
  <c r="O227"/>
  <c r="P227"/>
  <c r="K228"/>
  <c r="L228"/>
  <c r="M228"/>
  <c r="N228"/>
  <c r="O228"/>
  <c r="P228"/>
  <c r="K229"/>
  <c r="L229"/>
  <c r="M229"/>
  <c r="N229"/>
  <c r="O229"/>
  <c r="P229"/>
  <c r="K230"/>
  <c r="L230"/>
  <c r="M230"/>
  <c r="N230"/>
  <c r="O230"/>
  <c r="P230"/>
  <c r="P583" i="1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<sst xmlns="http://schemas.openxmlformats.org/spreadsheetml/2006/main" count="1644" uniqueCount="428">
  <si>
    <t xml:space="preserve">Аналіз фінансування установ з 12.03.2018 по 16.03.2018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</si>
  <si>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</si>
  <si>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</si>
  <si>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</si>
  <si>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</si>
  <si>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</si>
  <si>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</si>
  <si>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</si>
  <si>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</si>
  <si>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</si>
  <si>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</si>
  <si>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</si>
  <si>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</si>
  <si>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</si>
  <si>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</si>
  <si>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</si>
  <si>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</si>
  <si>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</si>
  <si>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</si>
  <si>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</si>
  <si>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</si>
  <si>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</si>
  <si>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</si>
  <si>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</si>
  <si>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</si>
  <si>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</si>
  <si>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</si>
  <si>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</si>
  <si>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</si>
  <si>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</si>
  <si>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</si>
  <si>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</si>
  <si>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</si>
  <si>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</si>
  <si>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</si>
  <si>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</si>
  <si>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</si>
  <si>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</si>
  <si>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</si>
  <si>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</si>
  <si>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</si>
  <si>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</si>
  <si>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</si>
  <si>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</si>
  <si>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</si>
  <si>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</si>
  <si>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</si>
  <si>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</si>
  <si>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</si>
  <si>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</si>
  <si>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</si>
  <si>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</si>
  <si>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</si>
  <si>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</si>
  <si>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</si>
  <si>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</si>
  <si>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</si>
  <si>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</si>
  <si>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</si>
  <si>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</si>
  <si>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</si>
  <si>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</si>
  <si>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</si>
  <si>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</si>
  <si>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</si>
  <si>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</si>
  <si>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</si>
  <si>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</si>
  <si>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</si>
  <si>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</si>
  <si>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</si>
  <si>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</si>
  <si>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</si>
  <si>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</si>
  <si>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</si>
  <si>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</si>
  <si>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</si>
  <si>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</si>
  <si>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</si>
  <si>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</si>
  <si>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</si>
  <si>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</si>
  <si>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</si>
  <si>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</si>
  <si>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</si>
  <si>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</si>
  <si>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</si>
  <si>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</si>
  <si>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</si>
  <si>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</si>
  <si>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</si>
  <si>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Управління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</si>
  <si>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</si>
  <si>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</si>
  <si>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</si>
  <si>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</si>
  <si>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</si>
  <si>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</si>
  <si>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</si>
  <si>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</si>
  <si>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</si>
  <si>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</si>
  <si>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</si>
  <si>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</si>
  <si>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</si>
  <si>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</si>
  <si>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</si>
  <si>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</si>
  <si>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</si>
  <si>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</si>
  <si>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</si>
  <si>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</si>
  <si>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</si>
  <si>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</si>
  <si>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</si>
  <si>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</si>
  <si>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</si>
  <si>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</si>
  <si>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</si>
  <si>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</si>
  <si>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</si>
  <si>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</si>
  <si>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</si>
  <si>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</si>
  <si>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</si>
  <si>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</si>
  <si>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</si>
  <si>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</si>
  <si>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</si>
  <si>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</si>
  <si>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</si>
  <si>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</si>
  <si>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</si>
  <si>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</si>
  <si>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</si>
  <si>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</si>
  <si>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</si>
  <si>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</si>
  <si>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</si>
  <si>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</si>
  <si>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</si>
  <si>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</si>
  <si>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</si>
  <si>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</si>
  <si>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</si>
  <si>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</si>
  <si>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</si>
  <si>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</si>
  <si>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</si>
  <si>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</si>
  <si>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</si>
  <si>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08</t>
  </si>
  <si>
    <t>Департамент соціальної політики Житомирської міської ради</t>
  </si>
  <si>
    <t>0810160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</si>
  <si>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</si>
  <si>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</si>
  <si>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</si>
  <si>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</si>
  <si>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</si>
  <si>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</si>
  <si>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</si>
  <si>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</si>
  <si>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</si>
  <si>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</si>
  <si>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</si>
  <si>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</si>
  <si>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</si>
  <si>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</si>
  <si>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</si>
  <si>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</si>
  <si>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</si>
  <si>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</si>
  <si>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</si>
  <si>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</si>
  <si>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</si>
  <si>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</si>
  <si>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</si>
  <si>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</si>
  <si>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</si>
  <si>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</si>
  <si>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</si>
  <si>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</si>
  <si>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</si>
  <si>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</si>
  <si>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</si>
  <si>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</si>
  <si>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</si>
  <si>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</si>
  <si>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</si>
  <si>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</si>
  <si>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</si>
  <si>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</si>
  <si>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</si>
  <si>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</si>
  <si>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</si>
  <si>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</si>
  <si>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</si>
  <si>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</si>
  <si>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</si>
  <si>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</si>
  <si>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</si>
  <si>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</si>
  <si>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</si>
  <si>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</si>
  <si>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</si>
  <si>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</si>
  <si>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</si>
  <si>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</si>
  <si>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</si>
  <si>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</si>
  <si>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</si>
  <si>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</si>
  <si>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</si>
  <si>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</si>
  <si>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</si>
  <si>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</si>
  <si>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</si>
  <si>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</si>
  <si>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</si>
  <si>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</si>
  <si>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</si>
  <si>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</si>
  <si>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</si>
  <si>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</si>
  <si>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</si>
  <si>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</si>
  <si>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</si>
  <si>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</si>
  <si>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</si>
  <si>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</si>
  <si>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</si>
  <si>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</si>
  <si>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</si>
  <si>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</si>
  <si>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</si>
  <si>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</si>
  <si>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</si>
  <si>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</si>
  <si>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</si>
  <si>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</si>
  <si>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</si>
  <si>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</si>
  <si>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</si>
  <si>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</si>
  <si>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</si>
  <si>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</si>
  <si>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</si>
  <si>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</si>
  <si>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</si>
  <si>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</si>
  <si>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</si>
  <si>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</si>
  <si>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</si>
  <si>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</si>
  <si>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</si>
  <si>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</si>
  <si>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</si>
  <si>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</si>
  <si>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</si>
  <si>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</si>
  <si>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</si>
  <si>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</si>
  <si>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</si>
  <si>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</si>
  <si>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</si>
  <si>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</si>
  <si>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</si>
  <si>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</si>
  <si>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</si>
  <si>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</si>
  <si>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</si>
  <si>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</si>
  <si>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</si>
  <si>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</si>
  <si>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</si>
  <si>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</si>
  <si>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</si>
  <si>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</si>
  <si>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</si>
  <si>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</si>
  <si>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</si>
  <si>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</si>
  <si>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</si>
  <si>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</si>
  <si>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</si>
  <si>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</si>
  <si>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</si>
  <si>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</si>
  <si>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</si>
  <si>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</si>
  <si>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</si>
  <si>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</si>
  <si>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</si>
  <si>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</si>
  <si>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</si>
  <si>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</si>
  <si>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</si>
  <si>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</si>
  <si>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</si>
  <si>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</si>
  <si>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</si>
  <si>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</si>
  <si>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</si>
  <si>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</si>
  <si>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</si>
  <si>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</si>
  <si>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</si>
  <si>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</si>
  <si>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</si>
  <si>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</si>
  <si>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</si>
  <si>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</si>
  <si>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</si>
  <si>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</si>
  <si>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</si>
  <si>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</si>
  <si>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</si>
  <si>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</si>
  <si>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</si>
  <si>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</si>
  <si>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</si>
  <si>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</si>
  <si>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</si>
  <si>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</si>
  <si>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</si>
  <si>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</si>
  <si>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</si>
  <si>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</si>
  <si>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</si>
  <si>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</si>
  <si>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</si>
  <si>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</si>
  <si>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</si>
  <si>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</si>
  <si>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</si>
  <si>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</si>
  <si>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</si>
  <si>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</si>
  <si>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</si>
  <si>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</si>
  <si>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</si>
  <si>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</si>
  <si>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</si>
  <si>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</si>
  <si>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</si>
  <si>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</si>
  <si>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</si>
  <si>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</si>
  <si>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</si>
  <si>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</si>
  <si>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</si>
  <si>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</si>
  <si>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</si>
  <si>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</si>
  <si>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</si>
  <si>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</si>
  <si>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</si>
  <si>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</si>
  <si>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Субвенція з місцевого бюджету державному бюджету на виконання програм соціально-економічного розвитку регіонів</t>
  </si>
  <si>
    <t>3719800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</si>
  <si>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</si>
  <si>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</si>
  <si>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</si>
  <si>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1617670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</si>
  <si>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</si>
  <si>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</si>
  <si>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Капітальне будівництво (придбання) інших об`єктів</t>
  </si>
  <si>
    <t>3122</t>
  </si>
  <si>
    <t>1617370</t>
  </si>
  <si>
    <t>Проектування, реставрація та охорона пам`яток архітектури</t>
  </si>
  <si>
    <t>1617340</t>
  </si>
  <si>
    <t>Капітальний ремонт інших об`єктів</t>
  </si>
  <si>
    <t>3132</t>
  </si>
  <si>
    <t>1517640</t>
  </si>
  <si>
    <t>Реконструкція та реставрація інших об`єктів</t>
  </si>
  <si>
    <t>3142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</si>
  <si>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</si>
  <si>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</si>
  <si>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Виконання інвестиційних проектів</t>
  </si>
  <si>
    <t>1517360</t>
  </si>
  <si>
    <t>Будівництво інших об`єктів соціальної та виробничої інфраструктури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</si>
  <si>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</si>
  <si>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</si>
  <si>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</si>
  <si>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</si>
  <si>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</si>
  <si>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</si>
  <si>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</si>
  <si>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Будівництво об`єктів соціально-культурного призначення</t>
  </si>
  <si>
    <t>1517320</t>
  </si>
  <si>
    <t>Реконструкція житлового фонду (приміщень)</t>
  </si>
  <si>
    <t>3141</t>
  </si>
  <si>
    <t>Будівництво об`єктів житлово-комунального господарства</t>
  </si>
  <si>
    <t>1517310</t>
  </si>
  <si>
    <t>1516030</t>
  </si>
  <si>
    <t>1512010</t>
  </si>
  <si>
    <t>1511100</t>
  </si>
  <si>
    <t>1511010</t>
  </si>
  <si>
    <t>Природоохоронні заходи за рахунок цільових фондів</t>
  </si>
  <si>
    <t>1418340</t>
  </si>
  <si>
    <t>Придбання обладнання і предметів довгострокового користування</t>
  </si>
  <si>
    <t>3110</t>
  </si>
  <si>
    <t>1417670</t>
  </si>
  <si>
    <t>1417363</t>
  </si>
  <si>
    <t>1417360</t>
  </si>
  <si>
    <t>1417310</t>
  </si>
  <si>
    <t>1218340</t>
  </si>
  <si>
    <t>1217330</t>
  </si>
  <si>
    <t>1217310</t>
  </si>
  <si>
    <t>1216020</t>
  </si>
  <si>
    <t>Капітальний ремонт житлового фонду (приміщень)</t>
  </si>
  <si>
    <t>3131</t>
  </si>
  <si>
    <t>1117670</t>
  </si>
  <si>
    <t>1117330</t>
  </si>
  <si>
    <t>1117325</t>
  </si>
  <si>
    <t>1117320</t>
  </si>
  <si>
    <t>1017670</t>
  </si>
  <si>
    <t>1017330</t>
  </si>
  <si>
    <t>0719770</t>
  </si>
  <si>
    <t>0717670</t>
  </si>
  <si>
    <t>0717330</t>
  </si>
  <si>
    <t>0717322</t>
  </si>
  <si>
    <t>0717320</t>
  </si>
  <si>
    <t>0217670</t>
  </si>
  <si>
    <t>Проведення експертної грошової оцінки земельної ділянки чи права на неї</t>
  </si>
  <si>
    <t>0217650</t>
  </si>
  <si>
    <t>тис.грн.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</si>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</sst>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84"/>
  <sheetViews>
    <sheetView topLeftCell="D1" workbookViewId="0">
      <selection activeCell="E11" sqref="E11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355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161631.49100000004</v>
      </c>
      <c r="D6" s="7">
        <v>161344.06800000003</v>
      </c>
      <c r="E6" s="7">
        <v>14144.183999999999</v>
      </c>
      <c r="F6" s="7">
        <v>3062.1730600000001</v>
      </c>
      <c r="G6" s="7">
        <v>0</v>
      </c>
      <c r="H6" s="7">
        <v>3062.1730600000001</v>
      </c>
      <c r="I6" s="7">
        <v>0</v>
      </c>
      <c r="J6" s="7">
        <v>1335.92931</v>
      </c>
      <c r="K6" s="7">
        <f t="shared" ref="K6:K69" si="0">E6-F6</f>
        <v>11082.01094</v>
      </c>
      <c r="L6" s="7">
        <f t="shared" ref="L6:L69" si="1">D6-F6</f>
        <v>158281.89494000003</v>
      </c>
      <c r="M6" s="7">
        <f t="shared" ref="M6:M69" si="2">IF(E6=0,0,(F6/E6)*100)</f>
        <v>21.649697571807607</v>
      </c>
      <c r="N6" s="7">
        <f t="shared" ref="N6:N69" si="3">D6-H6</f>
        <v>158281.89494000003</v>
      </c>
      <c r="O6" s="7">
        <f t="shared" ref="O6:O69" si="4">E6-H6</f>
        <v>11082.01094</v>
      </c>
      <c r="P6" s="7">
        <f t="shared" ref="P6:P69" si="5">IF(E6=0,0,(H6/E6)*100)</f>
        <v>21.649697571807607</v>
      </c>
    </row>
    <row r="7" spans="1:16" ht="51">
      <c r="A7" s="5" t="s">
        <v>20</v>
      </c>
      <c r="B7" s="6" t="s">
        <v>21</v>
      </c>
      <c r="C7" s="7">
        <v>71645.932000000001</v>
      </c>
      <c r="D7" s="7">
        <v>71458.081999999995</v>
      </c>
      <c r="E7" s="7">
        <v>5757.5999999999995</v>
      </c>
      <c r="F7" s="7">
        <v>2953.6103300000004</v>
      </c>
      <c r="G7" s="7">
        <v>0</v>
      </c>
      <c r="H7" s="7">
        <v>2953.6103300000004</v>
      </c>
      <c r="I7" s="7">
        <v>0</v>
      </c>
      <c r="J7" s="7">
        <v>10.675140000000001</v>
      </c>
      <c r="K7" s="7">
        <f t="shared" si="0"/>
        <v>2803.989669999999</v>
      </c>
      <c r="L7" s="7">
        <f t="shared" si="1"/>
        <v>68504.471669999999</v>
      </c>
      <c r="M7" s="7">
        <f t="shared" si="2"/>
        <v>51.299331839655423</v>
      </c>
      <c r="N7" s="7">
        <f t="shared" si="3"/>
        <v>68504.471669999999</v>
      </c>
      <c r="O7" s="7">
        <f t="shared" si="4"/>
        <v>2803.989669999999</v>
      </c>
      <c r="P7" s="7">
        <f t="shared" si="5"/>
        <v>51.299331839655423</v>
      </c>
    </row>
    <row r="8" spans="1:16">
      <c r="A8" s="8" t="s">
        <v>22</v>
      </c>
      <c r="B8" s="9" t="s">
        <v>23</v>
      </c>
      <c r="C8" s="10">
        <v>53652.402999999998</v>
      </c>
      <c r="D8" s="10">
        <v>53498.428</v>
      </c>
      <c r="E8" s="10">
        <v>4165</v>
      </c>
      <c r="F8" s="10">
        <v>2176.8405200000002</v>
      </c>
      <c r="G8" s="10">
        <v>0</v>
      </c>
      <c r="H8" s="10">
        <v>2176.8405200000002</v>
      </c>
      <c r="I8" s="10">
        <v>0</v>
      </c>
      <c r="J8" s="10">
        <v>0</v>
      </c>
      <c r="K8" s="10">
        <f t="shared" si="0"/>
        <v>1988.1594799999998</v>
      </c>
      <c r="L8" s="10">
        <f t="shared" si="1"/>
        <v>51321.587480000002</v>
      </c>
      <c r="M8" s="10">
        <f t="shared" si="2"/>
        <v>52.26507851140456</v>
      </c>
      <c r="N8" s="10">
        <f t="shared" si="3"/>
        <v>51321.587480000002</v>
      </c>
      <c r="O8" s="10">
        <f t="shared" si="4"/>
        <v>1988.1594799999998</v>
      </c>
      <c r="P8" s="10">
        <f t="shared" si="5"/>
        <v>52.26507851140456</v>
      </c>
    </row>
    <row r="9" spans="1:16">
      <c r="A9" s="8" t="s">
        <v>24</v>
      </c>
      <c r="B9" s="9" t="s">
        <v>25</v>
      </c>
      <c r="C9" s="10">
        <v>11803.529</v>
      </c>
      <c r="D9" s="10">
        <v>11769.654</v>
      </c>
      <c r="E9" s="10">
        <v>916.30000000000007</v>
      </c>
      <c r="F9" s="10">
        <v>480</v>
      </c>
      <c r="G9" s="10">
        <v>0</v>
      </c>
      <c r="H9" s="10">
        <v>480</v>
      </c>
      <c r="I9" s="10">
        <v>0</v>
      </c>
      <c r="J9" s="10">
        <v>0</v>
      </c>
      <c r="K9" s="10">
        <f t="shared" si="0"/>
        <v>436.30000000000007</v>
      </c>
      <c r="L9" s="10">
        <f t="shared" si="1"/>
        <v>11289.654</v>
      </c>
      <c r="M9" s="10">
        <f t="shared" si="2"/>
        <v>52.384590199716243</v>
      </c>
      <c r="N9" s="10">
        <f t="shared" si="3"/>
        <v>11289.654</v>
      </c>
      <c r="O9" s="10">
        <f t="shared" si="4"/>
        <v>436.30000000000007</v>
      </c>
      <c r="P9" s="10">
        <f t="shared" si="5"/>
        <v>52.384590199716243</v>
      </c>
    </row>
    <row r="10" spans="1:16">
      <c r="A10" s="8" t="s">
        <v>26</v>
      </c>
      <c r="B10" s="9" t="s">
        <v>27</v>
      </c>
      <c r="C10" s="10">
        <v>1963.1860000000001</v>
      </c>
      <c r="D10" s="10">
        <v>1963.1860000000001</v>
      </c>
      <c r="E10" s="10">
        <v>200</v>
      </c>
      <c r="F10" s="10">
        <v>72.498050000000006</v>
      </c>
      <c r="G10" s="10">
        <v>0</v>
      </c>
      <c r="H10" s="10">
        <v>72.498050000000006</v>
      </c>
      <c r="I10" s="10">
        <v>0</v>
      </c>
      <c r="J10" s="10">
        <v>0</v>
      </c>
      <c r="K10" s="10">
        <f t="shared" si="0"/>
        <v>127.50194999999999</v>
      </c>
      <c r="L10" s="10">
        <f t="shared" si="1"/>
        <v>1890.6879500000002</v>
      </c>
      <c r="M10" s="10">
        <f t="shared" si="2"/>
        <v>36.249025000000003</v>
      </c>
      <c r="N10" s="10">
        <f t="shared" si="3"/>
        <v>1890.6879500000002</v>
      </c>
      <c r="O10" s="10">
        <f t="shared" si="4"/>
        <v>127.50194999999999</v>
      </c>
      <c r="P10" s="10">
        <f t="shared" si="5"/>
        <v>36.249025000000003</v>
      </c>
    </row>
    <row r="11" spans="1:16">
      <c r="A11" s="8" t="s">
        <v>28</v>
      </c>
      <c r="B11" s="9" t="s">
        <v>29</v>
      </c>
      <c r="C11" s="10">
        <v>2125.6590000000001</v>
      </c>
      <c r="D11" s="10">
        <v>2125.6590000000001</v>
      </c>
      <c r="E11" s="10">
        <v>200</v>
      </c>
      <c r="F11" s="10">
        <v>20.57236</v>
      </c>
      <c r="G11" s="10">
        <v>0</v>
      </c>
      <c r="H11" s="10">
        <v>20.57236</v>
      </c>
      <c r="I11" s="10">
        <v>0</v>
      </c>
      <c r="J11" s="10">
        <v>3.96787</v>
      </c>
      <c r="K11" s="10">
        <f t="shared" si="0"/>
        <v>179.42764</v>
      </c>
      <c r="L11" s="10">
        <f t="shared" si="1"/>
        <v>2105.08664</v>
      </c>
      <c r="M11" s="10">
        <f t="shared" si="2"/>
        <v>10.28618</v>
      </c>
      <c r="N11" s="10">
        <f t="shared" si="3"/>
        <v>2105.08664</v>
      </c>
      <c r="O11" s="10">
        <f t="shared" si="4"/>
        <v>179.42764</v>
      </c>
      <c r="P11" s="10">
        <f t="shared" si="5"/>
        <v>10.28618</v>
      </c>
    </row>
    <row r="12" spans="1:16">
      <c r="A12" s="8" t="s">
        <v>30</v>
      </c>
      <c r="B12" s="9" t="s">
        <v>31</v>
      </c>
      <c r="C12" s="10">
        <v>107.97200000000001</v>
      </c>
      <c r="D12" s="10">
        <v>107.97200000000001</v>
      </c>
      <c r="E12" s="10">
        <v>9</v>
      </c>
      <c r="F12" s="10">
        <v>0.86</v>
      </c>
      <c r="G12" s="10">
        <v>0</v>
      </c>
      <c r="H12" s="10">
        <v>0.86</v>
      </c>
      <c r="I12" s="10">
        <v>0</v>
      </c>
      <c r="J12" s="10">
        <v>0</v>
      </c>
      <c r="K12" s="10">
        <f t="shared" si="0"/>
        <v>8.14</v>
      </c>
      <c r="L12" s="10">
        <f t="shared" si="1"/>
        <v>107.11200000000001</v>
      </c>
      <c r="M12" s="10">
        <f t="shared" si="2"/>
        <v>9.5555555555555554</v>
      </c>
      <c r="N12" s="10">
        <f t="shared" si="3"/>
        <v>107.11200000000001</v>
      </c>
      <c r="O12" s="10">
        <f t="shared" si="4"/>
        <v>8.14</v>
      </c>
      <c r="P12" s="10">
        <f t="shared" si="5"/>
        <v>9.5555555555555554</v>
      </c>
    </row>
    <row r="13" spans="1:16">
      <c r="A13" s="8" t="s">
        <v>32</v>
      </c>
      <c r="B13" s="9" t="s">
        <v>33</v>
      </c>
      <c r="C13" s="10">
        <v>1220.008</v>
      </c>
      <c r="D13" s="10">
        <v>1214.008</v>
      </c>
      <c r="E13" s="10">
        <v>200</v>
      </c>
      <c r="F13" s="10">
        <v>202.83940000000001</v>
      </c>
      <c r="G13" s="10">
        <v>0</v>
      </c>
      <c r="H13" s="10">
        <v>202.83940000000001</v>
      </c>
      <c r="I13" s="10">
        <v>0</v>
      </c>
      <c r="J13" s="10">
        <v>0</v>
      </c>
      <c r="K13" s="10">
        <f t="shared" si="0"/>
        <v>-2.8394000000000119</v>
      </c>
      <c r="L13" s="10">
        <f t="shared" si="1"/>
        <v>1011.1686</v>
      </c>
      <c r="M13" s="10">
        <f t="shared" si="2"/>
        <v>101.41970000000001</v>
      </c>
      <c r="N13" s="10">
        <f t="shared" si="3"/>
        <v>1011.1686</v>
      </c>
      <c r="O13" s="10">
        <f t="shared" si="4"/>
        <v>-2.8394000000000119</v>
      </c>
      <c r="P13" s="10">
        <f t="shared" si="5"/>
        <v>101.41970000000001</v>
      </c>
    </row>
    <row r="14" spans="1:16">
      <c r="A14" s="8" t="s">
        <v>34</v>
      </c>
      <c r="B14" s="9" t="s">
        <v>35</v>
      </c>
      <c r="C14" s="10">
        <v>46.137999999999998</v>
      </c>
      <c r="D14" s="10">
        <v>52.137999999999998</v>
      </c>
      <c r="E14" s="10">
        <v>3.9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3.9</v>
      </c>
      <c r="L14" s="10">
        <f t="shared" si="1"/>
        <v>52.137999999999998</v>
      </c>
      <c r="M14" s="10">
        <f t="shared" si="2"/>
        <v>0</v>
      </c>
      <c r="N14" s="10">
        <f t="shared" si="3"/>
        <v>52.137999999999998</v>
      </c>
      <c r="O14" s="10">
        <f t="shared" si="4"/>
        <v>3.9</v>
      </c>
      <c r="P14" s="10">
        <f t="shared" si="5"/>
        <v>0</v>
      </c>
    </row>
    <row r="15" spans="1:16">
      <c r="A15" s="8" t="s">
        <v>36</v>
      </c>
      <c r="B15" s="9" t="s">
        <v>37</v>
      </c>
      <c r="C15" s="10">
        <v>589.74400000000003</v>
      </c>
      <c r="D15" s="10">
        <v>589.74400000000003</v>
      </c>
      <c r="E15" s="10">
        <v>50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50</v>
      </c>
      <c r="L15" s="10">
        <f t="shared" si="1"/>
        <v>589.74400000000003</v>
      </c>
      <c r="M15" s="10">
        <f t="shared" si="2"/>
        <v>0</v>
      </c>
      <c r="N15" s="10">
        <f t="shared" si="3"/>
        <v>589.74400000000003</v>
      </c>
      <c r="O15" s="10">
        <f t="shared" si="4"/>
        <v>50</v>
      </c>
      <c r="P15" s="10">
        <f t="shared" si="5"/>
        <v>0</v>
      </c>
    </row>
    <row r="16" spans="1:16">
      <c r="A16" s="8" t="s">
        <v>38</v>
      </c>
      <c r="B16" s="9" t="s">
        <v>39</v>
      </c>
      <c r="C16" s="10">
        <v>37.942</v>
      </c>
      <c r="D16" s="10">
        <v>37.942</v>
      </c>
      <c r="E16" s="10">
        <v>6.4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6.4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6.4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83.915999999999997</v>
      </c>
      <c r="D18" s="10">
        <v>83.915999999999997</v>
      </c>
      <c r="E18" s="10">
        <v>7</v>
      </c>
      <c r="F18" s="10">
        <v>0</v>
      </c>
      <c r="G18" s="10">
        <v>0</v>
      </c>
      <c r="H18" s="10">
        <v>0</v>
      </c>
      <c r="I18" s="10">
        <v>0</v>
      </c>
      <c r="J18" s="10">
        <v>6.7072700000000003</v>
      </c>
      <c r="K18" s="10">
        <f t="shared" si="0"/>
        <v>7</v>
      </c>
      <c r="L18" s="10">
        <f t="shared" si="1"/>
        <v>83.915999999999997</v>
      </c>
      <c r="M18" s="10">
        <f t="shared" si="2"/>
        <v>0</v>
      </c>
      <c r="N18" s="10">
        <f t="shared" si="3"/>
        <v>83.915999999999997</v>
      </c>
      <c r="O18" s="10">
        <f t="shared" si="4"/>
        <v>7</v>
      </c>
      <c r="P18" s="10">
        <f t="shared" si="5"/>
        <v>0</v>
      </c>
    </row>
    <row r="19" spans="1:16" ht="25.5">
      <c r="A19" s="5" t="s">
        <v>44</v>
      </c>
      <c r="B19" s="6" t="s">
        <v>45</v>
      </c>
      <c r="C19" s="7">
        <v>190</v>
      </c>
      <c r="D19" s="7">
        <v>190</v>
      </c>
      <c r="E19" s="7">
        <v>50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50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50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190</v>
      </c>
      <c r="D20" s="10">
        <v>190</v>
      </c>
      <c r="E20" s="10">
        <v>50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50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50</v>
      </c>
      <c r="P20" s="10">
        <f t="shared" si="5"/>
        <v>0</v>
      </c>
    </row>
    <row r="21" spans="1:16">
      <c r="A21" s="5" t="s">
        <v>46</v>
      </c>
      <c r="B21" s="6" t="s">
        <v>47</v>
      </c>
      <c r="C21" s="7">
        <v>1474.6220000000003</v>
      </c>
      <c r="D21" s="7">
        <v>1474.6220000000001</v>
      </c>
      <c r="E21" s="7">
        <v>175.60500000000002</v>
      </c>
      <c r="F21" s="7">
        <v>13.700000000000001</v>
      </c>
      <c r="G21" s="7">
        <v>0</v>
      </c>
      <c r="H21" s="7">
        <v>13.700000000000001</v>
      </c>
      <c r="I21" s="7">
        <v>0</v>
      </c>
      <c r="J21" s="7">
        <v>1.02525</v>
      </c>
      <c r="K21" s="7">
        <f t="shared" si="0"/>
        <v>161.90500000000003</v>
      </c>
      <c r="L21" s="7">
        <f t="shared" si="1"/>
        <v>1460.922</v>
      </c>
      <c r="M21" s="7">
        <f t="shared" si="2"/>
        <v>7.8016001822271575</v>
      </c>
      <c r="N21" s="7">
        <f t="shared" si="3"/>
        <v>1460.922</v>
      </c>
      <c r="O21" s="7">
        <f t="shared" si="4"/>
        <v>161.90500000000003</v>
      </c>
      <c r="P21" s="7">
        <f t="shared" si="5"/>
        <v>7.8016001822271575</v>
      </c>
    </row>
    <row r="22" spans="1:16">
      <c r="A22" s="8" t="s">
        <v>22</v>
      </c>
      <c r="B22" s="9" t="s">
        <v>23</v>
      </c>
      <c r="C22" s="10">
        <v>391.72</v>
      </c>
      <c r="D22" s="10">
        <v>391.72</v>
      </c>
      <c r="E22" s="10">
        <v>35</v>
      </c>
      <c r="F22" s="10">
        <v>11.200000000000001</v>
      </c>
      <c r="G22" s="10">
        <v>0</v>
      </c>
      <c r="H22" s="10">
        <v>11.200000000000001</v>
      </c>
      <c r="I22" s="10">
        <v>0</v>
      </c>
      <c r="J22" s="10">
        <v>0</v>
      </c>
      <c r="K22" s="10">
        <f t="shared" si="0"/>
        <v>23.799999999999997</v>
      </c>
      <c r="L22" s="10">
        <f t="shared" si="1"/>
        <v>380.52000000000004</v>
      </c>
      <c r="M22" s="10">
        <f t="shared" si="2"/>
        <v>32</v>
      </c>
      <c r="N22" s="10">
        <f t="shared" si="3"/>
        <v>380.52000000000004</v>
      </c>
      <c r="O22" s="10">
        <f t="shared" si="4"/>
        <v>23.799999999999997</v>
      </c>
      <c r="P22" s="10">
        <f t="shared" si="5"/>
        <v>32</v>
      </c>
    </row>
    <row r="23" spans="1:16">
      <c r="A23" s="8" t="s">
        <v>24</v>
      </c>
      <c r="B23" s="9" t="s">
        <v>25</v>
      </c>
      <c r="C23" s="10">
        <v>86.177999999999997</v>
      </c>
      <c r="D23" s="10">
        <v>86.177999999999997</v>
      </c>
      <c r="E23" s="10">
        <v>7.7</v>
      </c>
      <c r="F23" s="10">
        <v>2.5</v>
      </c>
      <c r="G23" s="10">
        <v>0</v>
      </c>
      <c r="H23" s="10">
        <v>2.5</v>
      </c>
      <c r="I23" s="10">
        <v>0</v>
      </c>
      <c r="J23" s="10">
        <v>0</v>
      </c>
      <c r="K23" s="10">
        <f t="shared" si="0"/>
        <v>5.2</v>
      </c>
      <c r="L23" s="10">
        <f t="shared" si="1"/>
        <v>83.677999999999997</v>
      </c>
      <c r="M23" s="10">
        <f t="shared" si="2"/>
        <v>32.467532467532465</v>
      </c>
      <c r="N23" s="10">
        <f t="shared" si="3"/>
        <v>83.677999999999997</v>
      </c>
      <c r="O23" s="10">
        <f t="shared" si="4"/>
        <v>5.2</v>
      </c>
      <c r="P23" s="10">
        <f t="shared" si="5"/>
        <v>32.467532467532465</v>
      </c>
    </row>
    <row r="24" spans="1:16">
      <c r="A24" s="8" t="s">
        <v>26</v>
      </c>
      <c r="B24" s="9" t="s">
        <v>27</v>
      </c>
      <c r="C24" s="10">
        <v>263.69400000000002</v>
      </c>
      <c r="D24" s="10">
        <v>243.69400000000002</v>
      </c>
      <c r="E24" s="10">
        <v>55.814999999999998</v>
      </c>
      <c r="F24" s="10">
        <v>0</v>
      </c>
      <c r="G24" s="10">
        <v>0</v>
      </c>
      <c r="H24" s="10">
        <v>0</v>
      </c>
      <c r="I24" s="10">
        <v>0</v>
      </c>
      <c r="J24" s="10">
        <v>0.65</v>
      </c>
      <c r="K24" s="10">
        <f t="shared" si="0"/>
        <v>55.814999999999998</v>
      </c>
      <c r="L24" s="10">
        <f t="shared" si="1"/>
        <v>243.69400000000002</v>
      </c>
      <c r="M24" s="10">
        <f t="shared" si="2"/>
        <v>0</v>
      </c>
      <c r="N24" s="10">
        <f t="shared" si="3"/>
        <v>243.69400000000002</v>
      </c>
      <c r="O24" s="10">
        <f t="shared" si="4"/>
        <v>55.814999999999998</v>
      </c>
      <c r="P24" s="10">
        <f t="shared" si="5"/>
        <v>0</v>
      </c>
    </row>
    <row r="25" spans="1:16">
      <c r="A25" s="8" t="s">
        <v>28</v>
      </c>
      <c r="B25" s="9" t="s">
        <v>29</v>
      </c>
      <c r="C25" s="10">
        <v>369.52199999999999</v>
      </c>
      <c r="D25" s="10">
        <v>389.52199999999999</v>
      </c>
      <c r="E25" s="10">
        <v>45.54</v>
      </c>
      <c r="F25" s="10">
        <v>0</v>
      </c>
      <c r="G25" s="10">
        <v>0</v>
      </c>
      <c r="H25" s="10">
        <v>0</v>
      </c>
      <c r="I25" s="10">
        <v>0</v>
      </c>
      <c r="J25" s="10">
        <v>0.37525000000000003</v>
      </c>
      <c r="K25" s="10">
        <f t="shared" si="0"/>
        <v>45.54</v>
      </c>
      <c r="L25" s="10">
        <f t="shared" si="1"/>
        <v>389.52199999999999</v>
      </c>
      <c r="M25" s="10">
        <f t="shared" si="2"/>
        <v>0</v>
      </c>
      <c r="N25" s="10">
        <f t="shared" si="3"/>
        <v>389.52199999999999</v>
      </c>
      <c r="O25" s="10">
        <f t="shared" si="4"/>
        <v>45.54</v>
      </c>
      <c r="P25" s="10">
        <f t="shared" si="5"/>
        <v>0</v>
      </c>
    </row>
    <row r="26" spans="1:16">
      <c r="A26" s="8" t="s">
        <v>32</v>
      </c>
      <c r="B26" s="9" t="s">
        <v>33</v>
      </c>
      <c r="C26" s="10">
        <v>15.284000000000001</v>
      </c>
      <c r="D26" s="10">
        <v>14.722</v>
      </c>
      <c r="E26" s="10">
        <v>2.5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2.5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2.5</v>
      </c>
      <c r="P26" s="10">
        <f t="shared" si="5"/>
        <v>0</v>
      </c>
    </row>
    <row r="27" spans="1:16">
      <c r="A27" s="8" t="s">
        <v>34</v>
      </c>
      <c r="B27" s="9" t="s">
        <v>35</v>
      </c>
      <c r="C27" s="10">
        <v>0.45800000000000002</v>
      </c>
      <c r="D27" s="10">
        <v>0.45800000000000002</v>
      </c>
      <c r="E27" s="10">
        <v>0.05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0.05</v>
      </c>
      <c r="L27" s="10">
        <f t="shared" si="1"/>
        <v>0.45800000000000002</v>
      </c>
      <c r="M27" s="10">
        <f t="shared" si="2"/>
        <v>0</v>
      </c>
      <c r="N27" s="10">
        <f t="shared" si="3"/>
        <v>0.45800000000000002</v>
      </c>
      <c r="O27" s="10">
        <f t="shared" si="4"/>
        <v>0.05</v>
      </c>
      <c r="P27" s="10">
        <f t="shared" si="5"/>
        <v>0</v>
      </c>
    </row>
    <row r="28" spans="1:16">
      <c r="A28" s="8" t="s">
        <v>36</v>
      </c>
      <c r="B28" s="9" t="s">
        <v>37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>
      <c r="A29" s="8" t="s">
        <v>42</v>
      </c>
      <c r="B29" s="9" t="s">
        <v>43</v>
      </c>
      <c r="C29" s="10">
        <v>346.55400000000003</v>
      </c>
      <c r="D29" s="10">
        <v>347.11599999999999</v>
      </c>
      <c r="E29" s="10">
        <v>28.900000000000002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28.900000000000002</v>
      </c>
      <c r="L29" s="10">
        <f t="shared" si="1"/>
        <v>347.11599999999999</v>
      </c>
      <c r="M29" s="10">
        <f t="shared" si="2"/>
        <v>0</v>
      </c>
      <c r="N29" s="10">
        <f t="shared" si="3"/>
        <v>347.11599999999999</v>
      </c>
      <c r="O29" s="10">
        <f t="shared" si="4"/>
        <v>28.900000000000002</v>
      </c>
      <c r="P29" s="10">
        <f t="shared" si="5"/>
        <v>0</v>
      </c>
    </row>
    <row r="30" spans="1:16" ht="51">
      <c r="A30" s="5" t="s">
        <v>48</v>
      </c>
      <c r="B30" s="6" t="s">
        <v>49</v>
      </c>
      <c r="C30" s="7">
        <v>500</v>
      </c>
      <c r="D30" s="7">
        <v>500</v>
      </c>
      <c r="E30" s="7">
        <v>250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250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250</v>
      </c>
      <c r="P30" s="7">
        <f t="shared" si="5"/>
        <v>0</v>
      </c>
    </row>
    <row r="31" spans="1:16" ht="25.5">
      <c r="A31" s="5" t="s">
        <v>50</v>
      </c>
      <c r="B31" s="6" t="s">
        <v>51</v>
      </c>
      <c r="C31" s="7">
        <v>500</v>
      </c>
      <c r="D31" s="7">
        <v>500</v>
      </c>
      <c r="E31" s="7">
        <v>250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250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250</v>
      </c>
      <c r="P31" s="7">
        <f t="shared" si="5"/>
        <v>0</v>
      </c>
    </row>
    <row r="32" spans="1:16" ht="25.5">
      <c r="A32" s="8" t="s">
        <v>52</v>
      </c>
      <c r="B32" s="9" t="s">
        <v>53</v>
      </c>
      <c r="C32" s="10">
        <v>500</v>
      </c>
      <c r="D32" s="10">
        <v>500</v>
      </c>
      <c r="E32" s="10">
        <v>250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250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250</v>
      </c>
      <c r="P32" s="10">
        <f t="shared" si="5"/>
        <v>0</v>
      </c>
    </row>
    <row r="33" spans="1:16">
      <c r="A33" s="5" t="s">
        <v>54</v>
      </c>
      <c r="B33" s="6" t="s">
        <v>55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>
      <c r="A35" s="5" t="s">
        <v>56</v>
      </c>
      <c r="B35" s="6" t="s">
        <v>57</v>
      </c>
      <c r="C35" s="7">
        <v>90</v>
      </c>
      <c r="D35" s="7">
        <v>90</v>
      </c>
      <c r="E35" s="7">
        <v>30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30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30</v>
      </c>
      <c r="P35" s="7">
        <f t="shared" si="5"/>
        <v>0</v>
      </c>
    </row>
    <row r="36" spans="1:16" ht="38.25">
      <c r="A36" s="5" t="s">
        <v>58</v>
      </c>
      <c r="B36" s="6" t="s">
        <v>59</v>
      </c>
      <c r="C36" s="7">
        <v>90</v>
      </c>
      <c r="D36" s="7">
        <v>90</v>
      </c>
      <c r="E36" s="7">
        <v>30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30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30</v>
      </c>
      <c r="P36" s="7">
        <f t="shared" si="5"/>
        <v>0</v>
      </c>
    </row>
    <row r="37" spans="1:16" ht="25.5">
      <c r="A37" s="8" t="s">
        <v>52</v>
      </c>
      <c r="B37" s="9" t="s">
        <v>53</v>
      </c>
      <c r="C37" s="10">
        <v>90</v>
      </c>
      <c r="D37" s="10">
        <v>90</v>
      </c>
      <c r="E37" s="10">
        <v>30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30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30</v>
      </c>
      <c r="P37" s="10">
        <f t="shared" si="5"/>
        <v>0</v>
      </c>
    </row>
    <row r="38" spans="1:16" ht="25.5">
      <c r="A38" s="5" t="s">
        <v>60</v>
      </c>
      <c r="B38" s="6" t="s">
        <v>61</v>
      </c>
      <c r="C38" s="7">
        <v>2147</v>
      </c>
      <c r="D38" s="7">
        <v>2147</v>
      </c>
      <c r="E38" s="7">
        <v>175</v>
      </c>
      <c r="F38" s="7">
        <v>0</v>
      </c>
      <c r="G38" s="7">
        <v>0</v>
      </c>
      <c r="H38" s="7">
        <v>0</v>
      </c>
      <c r="I38" s="7">
        <v>0</v>
      </c>
      <c r="J38" s="7">
        <v>45.868860000000005</v>
      </c>
      <c r="K38" s="7">
        <f t="shared" si="0"/>
        <v>175</v>
      </c>
      <c r="L38" s="7">
        <f t="shared" si="1"/>
        <v>2147</v>
      </c>
      <c r="M38" s="7">
        <f t="shared" si="2"/>
        <v>0</v>
      </c>
      <c r="N38" s="7">
        <f t="shared" si="3"/>
        <v>2147</v>
      </c>
      <c r="O38" s="7">
        <f t="shared" si="4"/>
        <v>175</v>
      </c>
      <c r="P38" s="7">
        <f t="shared" si="5"/>
        <v>0</v>
      </c>
    </row>
    <row r="39" spans="1:16" ht="25.5">
      <c r="A39" s="8" t="s">
        <v>52</v>
      </c>
      <c r="B39" s="9" t="s">
        <v>53</v>
      </c>
      <c r="C39" s="10">
        <v>2147</v>
      </c>
      <c r="D39" s="10">
        <v>2147</v>
      </c>
      <c r="E39" s="10">
        <v>175</v>
      </c>
      <c r="F39" s="10">
        <v>0</v>
      </c>
      <c r="G39" s="10">
        <v>0</v>
      </c>
      <c r="H39" s="10">
        <v>0</v>
      </c>
      <c r="I39" s="10">
        <v>0</v>
      </c>
      <c r="J39" s="10">
        <v>45.868860000000005</v>
      </c>
      <c r="K39" s="10">
        <f t="shared" si="0"/>
        <v>175</v>
      </c>
      <c r="L39" s="10">
        <f t="shared" si="1"/>
        <v>2147</v>
      </c>
      <c r="M39" s="10">
        <f t="shared" si="2"/>
        <v>0</v>
      </c>
      <c r="N39" s="10">
        <f t="shared" si="3"/>
        <v>2147</v>
      </c>
      <c r="O39" s="10">
        <f t="shared" si="4"/>
        <v>175</v>
      </c>
      <c r="P39" s="10">
        <f t="shared" si="5"/>
        <v>0</v>
      </c>
    </row>
    <row r="40" spans="1:16" ht="25.5">
      <c r="A40" s="5" t="s">
        <v>62</v>
      </c>
      <c r="B40" s="6" t="s">
        <v>63</v>
      </c>
      <c r="C40" s="7">
        <v>64198</v>
      </c>
      <c r="D40" s="7">
        <v>64198</v>
      </c>
      <c r="E40" s="7">
        <v>6000</v>
      </c>
      <c r="F40" s="7">
        <v>0</v>
      </c>
      <c r="G40" s="7">
        <v>0</v>
      </c>
      <c r="H40" s="7">
        <v>0</v>
      </c>
      <c r="I40" s="7">
        <v>0</v>
      </c>
      <c r="J40" s="7">
        <v>1100</v>
      </c>
      <c r="K40" s="7">
        <f t="shared" si="0"/>
        <v>6000</v>
      </c>
      <c r="L40" s="7">
        <f t="shared" si="1"/>
        <v>64198</v>
      </c>
      <c r="M40" s="7">
        <f t="shared" si="2"/>
        <v>0</v>
      </c>
      <c r="N40" s="7">
        <f t="shared" si="3"/>
        <v>64198</v>
      </c>
      <c r="O40" s="7">
        <f t="shared" si="4"/>
        <v>6000</v>
      </c>
      <c r="P40" s="7">
        <f t="shared" si="5"/>
        <v>0</v>
      </c>
    </row>
    <row r="41" spans="1:16">
      <c r="A41" s="5" t="s">
        <v>64</v>
      </c>
      <c r="B41" s="6" t="s">
        <v>65</v>
      </c>
      <c r="C41" s="7">
        <v>64198</v>
      </c>
      <c r="D41" s="7">
        <v>64198</v>
      </c>
      <c r="E41" s="7">
        <v>6000</v>
      </c>
      <c r="F41" s="7">
        <v>0</v>
      </c>
      <c r="G41" s="7">
        <v>0</v>
      </c>
      <c r="H41" s="7">
        <v>0</v>
      </c>
      <c r="I41" s="7">
        <v>0</v>
      </c>
      <c r="J41" s="7">
        <v>1100</v>
      </c>
      <c r="K41" s="7">
        <f t="shared" si="0"/>
        <v>6000</v>
      </c>
      <c r="L41" s="7">
        <f t="shared" si="1"/>
        <v>64198</v>
      </c>
      <c r="M41" s="7">
        <f t="shared" si="2"/>
        <v>0</v>
      </c>
      <c r="N41" s="7">
        <f t="shared" si="3"/>
        <v>64198</v>
      </c>
      <c r="O41" s="7">
        <f t="shared" si="4"/>
        <v>6000</v>
      </c>
      <c r="P41" s="7">
        <f t="shared" si="5"/>
        <v>0</v>
      </c>
    </row>
    <row r="42" spans="1:16" ht="25.5">
      <c r="A42" s="8" t="s">
        <v>52</v>
      </c>
      <c r="B42" s="9" t="s">
        <v>53</v>
      </c>
      <c r="C42" s="10">
        <v>64198</v>
      </c>
      <c r="D42" s="10">
        <v>64198</v>
      </c>
      <c r="E42" s="10">
        <v>6000</v>
      </c>
      <c r="F42" s="10">
        <v>0</v>
      </c>
      <c r="G42" s="10">
        <v>0</v>
      </c>
      <c r="H42" s="10">
        <v>0</v>
      </c>
      <c r="I42" s="10">
        <v>0</v>
      </c>
      <c r="J42" s="10">
        <v>1100</v>
      </c>
      <c r="K42" s="10">
        <f t="shared" si="0"/>
        <v>6000</v>
      </c>
      <c r="L42" s="10">
        <f t="shared" si="1"/>
        <v>64198</v>
      </c>
      <c r="M42" s="10">
        <f t="shared" si="2"/>
        <v>0</v>
      </c>
      <c r="N42" s="10">
        <f t="shared" si="3"/>
        <v>64198</v>
      </c>
      <c r="O42" s="10">
        <f t="shared" si="4"/>
        <v>6000</v>
      </c>
      <c r="P42" s="10">
        <f t="shared" si="5"/>
        <v>0</v>
      </c>
    </row>
    <row r="43" spans="1:16">
      <c r="A43" s="5" t="s">
        <v>66</v>
      </c>
      <c r="B43" s="6" t="s">
        <v>67</v>
      </c>
      <c r="C43" s="7">
        <v>7764.95</v>
      </c>
      <c r="D43" s="7">
        <v>7835.52</v>
      </c>
      <c r="E43" s="7">
        <v>478.279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f t="shared" si="0"/>
        <v>478.279</v>
      </c>
      <c r="L43" s="7">
        <f t="shared" si="1"/>
        <v>7835.52</v>
      </c>
      <c r="M43" s="7">
        <f t="shared" si="2"/>
        <v>0</v>
      </c>
      <c r="N43" s="7">
        <f t="shared" si="3"/>
        <v>7835.52</v>
      </c>
      <c r="O43" s="7">
        <f t="shared" si="4"/>
        <v>478.279</v>
      </c>
      <c r="P43" s="7">
        <f t="shared" si="5"/>
        <v>0</v>
      </c>
    </row>
    <row r="44" spans="1:16" ht="25.5">
      <c r="A44" s="5" t="s">
        <v>68</v>
      </c>
      <c r="B44" s="6" t="s">
        <v>69</v>
      </c>
      <c r="C44" s="7">
        <v>7764.95</v>
      </c>
      <c r="D44" s="7">
        <v>7835.52</v>
      </c>
      <c r="E44" s="7">
        <v>478.279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478.279</v>
      </c>
      <c r="L44" s="7">
        <f t="shared" si="1"/>
        <v>7835.52</v>
      </c>
      <c r="M44" s="7">
        <f t="shared" si="2"/>
        <v>0</v>
      </c>
      <c r="N44" s="7">
        <f t="shared" si="3"/>
        <v>7835.52</v>
      </c>
      <c r="O44" s="7">
        <f t="shared" si="4"/>
        <v>478.279</v>
      </c>
      <c r="P44" s="7">
        <f t="shared" si="5"/>
        <v>0</v>
      </c>
    </row>
    <row r="45" spans="1:16" ht="25.5">
      <c r="A45" s="8" t="s">
        <v>52</v>
      </c>
      <c r="B45" s="9" t="s">
        <v>53</v>
      </c>
      <c r="C45" s="10">
        <v>7764.95</v>
      </c>
      <c r="D45" s="10">
        <v>7835.52</v>
      </c>
      <c r="E45" s="10">
        <v>478.279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478.279</v>
      </c>
      <c r="L45" s="10">
        <f t="shared" si="1"/>
        <v>7835.52</v>
      </c>
      <c r="M45" s="10">
        <f t="shared" si="2"/>
        <v>0</v>
      </c>
      <c r="N45" s="10">
        <f t="shared" si="3"/>
        <v>7835.52</v>
      </c>
      <c r="O45" s="10">
        <f t="shared" si="4"/>
        <v>478.279</v>
      </c>
      <c r="P45" s="10">
        <f t="shared" si="5"/>
        <v>0</v>
      </c>
    </row>
    <row r="46" spans="1:16">
      <c r="A46" s="5" t="s">
        <v>70</v>
      </c>
      <c r="B46" s="6" t="s">
        <v>71</v>
      </c>
      <c r="C46" s="7">
        <v>1200</v>
      </c>
      <c r="D46" s="7">
        <v>1200</v>
      </c>
      <c r="E46" s="7">
        <v>345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f t="shared" si="0"/>
        <v>345</v>
      </c>
      <c r="L46" s="7">
        <f t="shared" si="1"/>
        <v>1200</v>
      </c>
      <c r="M46" s="7">
        <f t="shared" si="2"/>
        <v>0</v>
      </c>
      <c r="N46" s="7">
        <f t="shared" si="3"/>
        <v>1200</v>
      </c>
      <c r="O46" s="7">
        <f t="shared" si="4"/>
        <v>345</v>
      </c>
      <c r="P46" s="7">
        <f t="shared" si="5"/>
        <v>0</v>
      </c>
    </row>
    <row r="47" spans="1:16">
      <c r="A47" s="8" t="s">
        <v>28</v>
      </c>
      <c r="B47" s="9" t="s">
        <v>29</v>
      </c>
      <c r="C47" s="10">
        <v>1200</v>
      </c>
      <c r="D47" s="10">
        <v>1200</v>
      </c>
      <c r="E47" s="10">
        <v>345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345</v>
      </c>
      <c r="L47" s="10">
        <f t="shared" si="1"/>
        <v>1200</v>
      </c>
      <c r="M47" s="10">
        <f t="shared" si="2"/>
        <v>0</v>
      </c>
      <c r="N47" s="10">
        <f t="shared" si="3"/>
        <v>1200</v>
      </c>
      <c r="O47" s="10">
        <f t="shared" si="4"/>
        <v>345</v>
      </c>
      <c r="P47" s="10">
        <f t="shared" si="5"/>
        <v>0</v>
      </c>
    </row>
    <row r="48" spans="1:16">
      <c r="A48" s="5" t="s">
        <v>72</v>
      </c>
      <c r="B48" s="6" t="s">
        <v>73</v>
      </c>
      <c r="C48" s="7">
        <v>462.56899999999996</v>
      </c>
      <c r="D48" s="7">
        <v>462.56899999999996</v>
      </c>
      <c r="E48" s="7">
        <v>81.2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f t="shared" si="0"/>
        <v>81.2</v>
      </c>
      <c r="L48" s="7">
        <f t="shared" si="1"/>
        <v>462.56899999999996</v>
      </c>
      <c r="M48" s="7">
        <f t="shared" si="2"/>
        <v>0</v>
      </c>
      <c r="N48" s="7">
        <f t="shared" si="3"/>
        <v>462.56899999999996</v>
      </c>
      <c r="O48" s="7">
        <f t="shared" si="4"/>
        <v>81.2</v>
      </c>
      <c r="P48" s="7">
        <f t="shared" si="5"/>
        <v>0</v>
      </c>
    </row>
    <row r="49" spans="1:16">
      <c r="A49" s="8" t="s">
        <v>26</v>
      </c>
      <c r="B49" s="9" t="s">
        <v>27</v>
      </c>
      <c r="C49" s="10">
        <v>65.683999999999997</v>
      </c>
      <c r="D49" s="10">
        <v>65.683999999999997</v>
      </c>
      <c r="E49" s="10">
        <v>1.6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1.6</v>
      </c>
      <c r="L49" s="10">
        <f t="shared" si="1"/>
        <v>65.683999999999997</v>
      </c>
      <c r="M49" s="10">
        <f t="shared" si="2"/>
        <v>0</v>
      </c>
      <c r="N49" s="10">
        <f t="shared" si="3"/>
        <v>65.683999999999997</v>
      </c>
      <c r="O49" s="10">
        <f t="shared" si="4"/>
        <v>1.6</v>
      </c>
      <c r="P49" s="10">
        <f t="shared" si="5"/>
        <v>0</v>
      </c>
    </row>
    <row r="50" spans="1:16">
      <c r="A50" s="8" t="s">
        <v>28</v>
      </c>
      <c r="B50" s="9" t="s">
        <v>29</v>
      </c>
      <c r="C50" s="10">
        <v>396.88499999999999</v>
      </c>
      <c r="D50" s="10">
        <v>396.88499999999999</v>
      </c>
      <c r="E50" s="10">
        <v>79.600000000000009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79.600000000000009</v>
      </c>
      <c r="L50" s="10">
        <f t="shared" si="1"/>
        <v>396.88499999999999</v>
      </c>
      <c r="M50" s="10">
        <f t="shared" si="2"/>
        <v>0</v>
      </c>
      <c r="N50" s="10">
        <f t="shared" si="3"/>
        <v>396.88499999999999</v>
      </c>
      <c r="O50" s="10">
        <f t="shared" si="4"/>
        <v>79.600000000000009</v>
      </c>
      <c r="P50" s="10">
        <f t="shared" si="5"/>
        <v>0</v>
      </c>
    </row>
    <row r="51" spans="1:16">
      <c r="A51" s="5" t="s">
        <v>74</v>
      </c>
      <c r="B51" s="6" t="s">
        <v>75</v>
      </c>
      <c r="C51" s="7">
        <v>3350</v>
      </c>
      <c r="D51" s="7">
        <v>3350</v>
      </c>
      <c r="E51" s="7">
        <v>374.5</v>
      </c>
      <c r="F51" s="7">
        <v>0</v>
      </c>
      <c r="G51" s="7">
        <v>0</v>
      </c>
      <c r="H51" s="7">
        <v>0</v>
      </c>
      <c r="I51" s="7">
        <v>0</v>
      </c>
      <c r="J51" s="7">
        <v>9.0302500000000006</v>
      </c>
      <c r="K51" s="7">
        <f t="shared" si="0"/>
        <v>374.5</v>
      </c>
      <c r="L51" s="7">
        <f t="shared" si="1"/>
        <v>3350</v>
      </c>
      <c r="M51" s="7">
        <f t="shared" si="2"/>
        <v>0</v>
      </c>
      <c r="N51" s="7">
        <f t="shared" si="3"/>
        <v>3350</v>
      </c>
      <c r="O51" s="7">
        <f t="shared" si="4"/>
        <v>374.5</v>
      </c>
      <c r="P51" s="7">
        <f t="shared" si="5"/>
        <v>0</v>
      </c>
    </row>
    <row r="52" spans="1:16">
      <c r="A52" s="8" t="s">
        <v>26</v>
      </c>
      <c r="B52" s="9" t="s">
        <v>27</v>
      </c>
      <c r="C52" s="10">
        <v>22</v>
      </c>
      <c r="D52" s="10">
        <v>22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22</v>
      </c>
      <c r="M52" s="10">
        <f t="shared" si="2"/>
        <v>0</v>
      </c>
      <c r="N52" s="10">
        <f t="shared" si="3"/>
        <v>22</v>
      </c>
      <c r="O52" s="10">
        <f t="shared" si="4"/>
        <v>0</v>
      </c>
      <c r="P52" s="10">
        <f t="shared" si="5"/>
        <v>0</v>
      </c>
    </row>
    <row r="53" spans="1:16">
      <c r="A53" s="8" t="s">
        <v>28</v>
      </c>
      <c r="B53" s="9" t="s">
        <v>29</v>
      </c>
      <c r="C53" s="10">
        <v>268</v>
      </c>
      <c r="D53" s="10">
        <v>268</v>
      </c>
      <c r="E53" s="10">
        <v>64.5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64.5</v>
      </c>
      <c r="L53" s="10">
        <f t="shared" si="1"/>
        <v>268</v>
      </c>
      <c r="M53" s="10">
        <f t="shared" si="2"/>
        <v>0</v>
      </c>
      <c r="N53" s="10">
        <f t="shared" si="3"/>
        <v>268</v>
      </c>
      <c r="O53" s="10">
        <f t="shared" si="4"/>
        <v>64.5</v>
      </c>
      <c r="P53" s="10">
        <f t="shared" si="5"/>
        <v>0</v>
      </c>
    </row>
    <row r="54" spans="1:16" ht="25.5">
      <c r="A54" s="8" t="s">
        <v>52</v>
      </c>
      <c r="B54" s="9" t="s">
        <v>53</v>
      </c>
      <c r="C54" s="10">
        <v>3000</v>
      </c>
      <c r="D54" s="10">
        <v>3000</v>
      </c>
      <c r="E54" s="10">
        <v>250</v>
      </c>
      <c r="F54" s="10">
        <v>0</v>
      </c>
      <c r="G54" s="10">
        <v>0</v>
      </c>
      <c r="H54" s="10">
        <v>0</v>
      </c>
      <c r="I54" s="10">
        <v>0</v>
      </c>
      <c r="J54" s="10">
        <v>9.0302500000000006</v>
      </c>
      <c r="K54" s="10">
        <f t="shared" si="0"/>
        <v>250</v>
      </c>
      <c r="L54" s="10">
        <f t="shared" si="1"/>
        <v>3000</v>
      </c>
      <c r="M54" s="10">
        <f t="shared" si="2"/>
        <v>0</v>
      </c>
      <c r="N54" s="10">
        <f t="shared" si="3"/>
        <v>3000</v>
      </c>
      <c r="O54" s="10">
        <f t="shared" si="4"/>
        <v>250</v>
      </c>
      <c r="P54" s="10">
        <f t="shared" si="5"/>
        <v>0</v>
      </c>
    </row>
    <row r="55" spans="1:16">
      <c r="A55" s="8" t="s">
        <v>42</v>
      </c>
      <c r="B55" s="9" t="s">
        <v>43</v>
      </c>
      <c r="C55" s="10">
        <v>60</v>
      </c>
      <c r="D55" s="10">
        <v>60</v>
      </c>
      <c r="E55" s="10">
        <v>60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60</v>
      </c>
      <c r="L55" s="10">
        <f t="shared" si="1"/>
        <v>60</v>
      </c>
      <c r="M55" s="10">
        <f t="shared" si="2"/>
        <v>0</v>
      </c>
      <c r="N55" s="10">
        <f t="shared" si="3"/>
        <v>60</v>
      </c>
      <c r="O55" s="10">
        <f t="shared" si="4"/>
        <v>60</v>
      </c>
      <c r="P55" s="10">
        <f t="shared" si="5"/>
        <v>0</v>
      </c>
    </row>
    <row r="56" spans="1:16" ht="25.5">
      <c r="A56" s="5" t="s">
        <v>76</v>
      </c>
      <c r="B56" s="6" t="s">
        <v>77</v>
      </c>
      <c r="C56" s="7">
        <v>160.41800000000001</v>
      </c>
      <c r="D56" s="7">
        <v>160.41800000000001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 t="shared" si="0"/>
        <v>0</v>
      </c>
      <c r="L56" s="7">
        <f t="shared" si="1"/>
        <v>160.41800000000001</v>
      </c>
      <c r="M56" s="7">
        <f t="shared" si="2"/>
        <v>0</v>
      </c>
      <c r="N56" s="7">
        <f t="shared" si="3"/>
        <v>160.41800000000001</v>
      </c>
      <c r="O56" s="7">
        <f t="shared" si="4"/>
        <v>0</v>
      </c>
      <c r="P56" s="7">
        <f t="shared" si="5"/>
        <v>0</v>
      </c>
    </row>
    <row r="57" spans="1:16">
      <c r="A57" s="8" t="s">
        <v>42</v>
      </c>
      <c r="B57" s="9" t="s">
        <v>43</v>
      </c>
      <c r="C57" s="10">
        <v>160.41800000000001</v>
      </c>
      <c r="D57" s="10">
        <v>160.41800000000001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  <c r="L57" s="10">
        <f t="shared" si="1"/>
        <v>160.41800000000001</v>
      </c>
      <c r="M57" s="10">
        <f t="shared" si="2"/>
        <v>0</v>
      </c>
      <c r="N57" s="10">
        <f t="shared" si="3"/>
        <v>160.41800000000001</v>
      </c>
      <c r="O57" s="10">
        <f t="shared" si="4"/>
        <v>0</v>
      </c>
      <c r="P57" s="10">
        <f t="shared" si="5"/>
        <v>0</v>
      </c>
    </row>
    <row r="58" spans="1:16">
      <c r="A58" s="5" t="s">
        <v>78</v>
      </c>
      <c r="B58" s="6" t="s">
        <v>79</v>
      </c>
      <c r="C58" s="7">
        <v>4402.6000000000004</v>
      </c>
      <c r="D58" s="7">
        <v>4977.3570000000009</v>
      </c>
      <c r="E58" s="7">
        <v>83.5</v>
      </c>
      <c r="F58" s="7">
        <v>0.89814000000000005</v>
      </c>
      <c r="G58" s="7">
        <v>0</v>
      </c>
      <c r="H58" s="7">
        <v>0.89814000000000005</v>
      </c>
      <c r="I58" s="7">
        <v>0</v>
      </c>
      <c r="J58" s="7">
        <v>0</v>
      </c>
      <c r="K58" s="7">
        <f t="shared" si="0"/>
        <v>82.601860000000002</v>
      </c>
      <c r="L58" s="7">
        <f t="shared" si="1"/>
        <v>4976.4588600000006</v>
      </c>
      <c r="M58" s="7">
        <f t="shared" si="2"/>
        <v>1.0756167664670659</v>
      </c>
      <c r="N58" s="7">
        <f t="shared" si="3"/>
        <v>4976.4588600000006</v>
      </c>
      <c r="O58" s="7">
        <f t="shared" si="4"/>
        <v>82.601860000000002</v>
      </c>
      <c r="P58" s="7">
        <f t="shared" si="5"/>
        <v>1.0756167664670659</v>
      </c>
    </row>
    <row r="59" spans="1:16">
      <c r="A59" s="5" t="s">
        <v>80</v>
      </c>
      <c r="B59" s="6" t="s">
        <v>81</v>
      </c>
      <c r="C59" s="7">
        <v>4402.6000000000004</v>
      </c>
      <c r="D59" s="7">
        <v>4977.3570000000009</v>
      </c>
      <c r="E59" s="7">
        <v>83.5</v>
      </c>
      <c r="F59" s="7">
        <v>0.89814000000000005</v>
      </c>
      <c r="G59" s="7">
        <v>0</v>
      </c>
      <c r="H59" s="7">
        <v>0.89814000000000005</v>
      </c>
      <c r="I59" s="7">
        <v>0</v>
      </c>
      <c r="J59" s="7">
        <v>0</v>
      </c>
      <c r="K59" s="7">
        <f t="shared" si="0"/>
        <v>82.601860000000002</v>
      </c>
      <c r="L59" s="7">
        <f t="shared" si="1"/>
        <v>4976.4588600000006</v>
      </c>
      <c r="M59" s="7">
        <f t="shared" si="2"/>
        <v>1.0756167664670659</v>
      </c>
      <c r="N59" s="7">
        <f t="shared" si="3"/>
        <v>4976.4588600000006</v>
      </c>
      <c r="O59" s="7">
        <f t="shared" si="4"/>
        <v>82.601860000000002</v>
      </c>
      <c r="P59" s="7">
        <f t="shared" si="5"/>
        <v>1.0756167664670659</v>
      </c>
    </row>
    <row r="60" spans="1:16">
      <c r="A60" s="8" t="s">
        <v>26</v>
      </c>
      <c r="B60" s="9" t="s">
        <v>27</v>
      </c>
      <c r="C60" s="10">
        <v>4200</v>
      </c>
      <c r="D60" s="10">
        <v>4774.7570000000005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4774.7570000000005</v>
      </c>
      <c r="M60" s="10">
        <f t="shared" si="2"/>
        <v>0</v>
      </c>
      <c r="N60" s="10">
        <f t="shared" si="3"/>
        <v>4774.7570000000005</v>
      </c>
      <c r="O60" s="10">
        <f t="shared" si="4"/>
        <v>0</v>
      </c>
      <c r="P60" s="10">
        <f t="shared" si="5"/>
        <v>0</v>
      </c>
    </row>
    <row r="61" spans="1:16">
      <c r="A61" s="8" t="s">
        <v>28</v>
      </c>
      <c r="B61" s="9" t="s">
        <v>29</v>
      </c>
      <c r="C61" s="10">
        <v>202.6</v>
      </c>
      <c r="D61" s="10">
        <v>202.6</v>
      </c>
      <c r="E61" s="10">
        <v>83.5</v>
      </c>
      <c r="F61" s="10">
        <v>0.89814000000000005</v>
      </c>
      <c r="G61" s="10">
        <v>0</v>
      </c>
      <c r="H61" s="10">
        <v>0.89814000000000005</v>
      </c>
      <c r="I61" s="10">
        <v>0</v>
      </c>
      <c r="J61" s="10">
        <v>0</v>
      </c>
      <c r="K61" s="10">
        <f t="shared" si="0"/>
        <v>82.601860000000002</v>
      </c>
      <c r="L61" s="10">
        <f t="shared" si="1"/>
        <v>201.70185999999998</v>
      </c>
      <c r="M61" s="10">
        <f t="shared" si="2"/>
        <v>1.0756167664670659</v>
      </c>
      <c r="N61" s="10">
        <f t="shared" si="3"/>
        <v>201.70185999999998</v>
      </c>
      <c r="O61" s="10">
        <f t="shared" si="4"/>
        <v>82.601860000000002</v>
      </c>
      <c r="P61" s="10">
        <f t="shared" si="5"/>
        <v>1.0756167664670659</v>
      </c>
    </row>
    <row r="62" spans="1:16" ht="25.5">
      <c r="A62" s="5" t="s">
        <v>82</v>
      </c>
      <c r="B62" s="6" t="s">
        <v>83</v>
      </c>
      <c r="C62" s="7">
        <v>176.00000000000003</v>
      </c>
      <c r="D62" s="7">
        <v>176</v>
      </c>
      <c r="E62" s="7">
        <v>8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8</v>
      </c>
      <c r="L62" s="7">
        <f t="shared" si="1"/>
        <v>176</v>
      </c>
      <c r="M62" s="7">
        <f t="shared" si="2"/>
        <v>0</v>
      </c>
      <c r="N62" s="7">
        <f t="shared" si="3"/>
        <v>176</v>
      </c>
      <c r="O62" s="7">
        <f t="shared" si="4"/>
        <v>8</v>
      </c>
      <c r="P62" s="7">
        <f t="shared" si="5"/>
        <v>0</v>
      </c>
    </row>
    <row r="63" spans="1:16">
      <c r="A63" s="8" t="s">
        <v>26</v>
      </c>
      <c r="B63" s="9" t="s">
        <v>27</v>
      </c>
      <c r="C63" s="10">
        <v>153.67000000000002</v>
      </c>
      <c r="D63" s="10">
        <v>156.51</v>
      </c>
      <c r="E63" s="10">
        <v>7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7</v>
      </c>
      <c r="L63" s="10">
        <f t="shared" si="1"/>
        <v>156.51</v>
      </c>
      <c r="M63" s="10">
        <f t="shared" si="2"/>
        <v>0</v>
      </c>
      <c r="N63" s="10">
        <f t="shared" si="3"/>
        <v>156.51</v>
      </c>
      <c r="O63" s="10">
        <f t="shared" si="4"/>
        <v>7</v>
      </c>
      <c r="P63" s="10">
        <f t="shared" si="5"/>
        <v>0</v>
      </c>
    </row>
    <row r="64" spans="1:16">
      <c r="A64" s="8" t="s">
        <v>28</v>
      </c>
      <c r="B64" s="9" t="s">
        <v>29</v>
      </c>
      <c r="C64" s="10">
        <v>22.330000000000002</v>
      </c>
      <c r="D64" s="10">
        <v>19.490000000000002</v>
      </c>
      <c r="E64" s="10">
        <v>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1</v>
      </c>
      <c r="L64" s="10">
        <f t="shared" si="1"/>
        <v>19.490000000000002</v>
      </c>
      <c r="M64" s="10">
        <f t="shared" si="2"/>
        <v>0</v>
      </c>
      <c r="N64" s="10">
        <f t="shared" si="3"/>
        <v>19.490000000000002</v>
      </c>
      <c r="O64" s="10">
        <f t="shared" si="4"/>
        <v>1</v>
      </c>
      <c r="P64" s="10">
        <f t="shared" si="5"/>
        <v>0</v>
      </c>
    </row>
    <row r="65" spans="1:16">
      <c r="A65" s="5" t="s">
        <v>84</v>
      </c>
      <c r="B65" s="6" t="s">
        <v>85</v>
      </c>
      <c r="C65" s="7">
        <v>1684.9</v>
      </c>
      <c r="D65" s="7">
        <v>840</v>
      </c>
      <c r="E65" s="7">
        <v>140.5</v>
      </c>
      <c r="F65" s="7">
        <v>28.264590000000002</v>
      </c>
      <c r="G65" s="7">
        <v>0</v>
      </c>
      <c r="H65" s="7">
        <v>28.264590000000002</v>
      </c>
      <c r="I65" s="7">
        <v>0</v>
      </c>
      <c r="J65" s="7">
        <v>0</v>
      </c>
      <c r="K65" s="7">
        <f t="shared" si="0"/>
        <v>112.23541</v>
      </c>
      <c r="L65" s="7">
        <f t="shared" si="1"/>
        <v>811.73541</v>
      </c>
      <c r="M65" s="7">
        <f t="shared" si="2"/>
        <v>20.117145907473311</v>
      </c>
      <c r="N65" s="7">
        <f t="shared" si="3"/>
        <v>811.73541</v>
      </c>
      <c r="O65" s="7">
        <f t="shared" si="4"/>
        <v>112.23541</v>
      </c>
      <c r="P65" s="7">
        <f t="shared" si="5"/>
        <v>20.117145907473311</v>
      </c>
    </row>
    <row r="66" spans="1:16" ht="25.5">
      <c r="A66" s="8" t="s">
        <v>52</v>
      </c>
      <c r="B66" s="9" t="s">
        <v>53</v>
      </c>
      <c r="C66" s="10">
        <v>1684.9</v>
      </c>
      <c r="D66" s="10">
        <v>840</v>
      </c>
      <c r="E66" s="10">
        <v>140.5</v>
      </c>
      <c r="F66" s="10">
        <v>28.264590000000002</v>
      </c>
      <c r="G66" s="10">
        <v>0</v>
      </c>
      <c r="H66" s="10">
        <v>28.264590000000002</v>
      </c>
      <c r="I66" s="10">
        <v>0</v>
      </c>
      <c r="J66" s="10">
        <v>0</v>
      </c>
      <c r="K66" s="10">
        <f t="shared" si="0"/>
        <v>112.23541</v>
      </c>
      <c r="L66" s="10">
        <f t="shared" si="1"/>
        <v>811.73541</v>
      </c>
      <c r="M66" s="10">
        <f t="shared" si="2"/>
        <v>20.117145907473311</v>
      </c>
      <c r="N66" s="10">
        <f t="shared" si="3"/>
        <v>811.73541</v>
      </c>
      <c r="O66" s="10">
        <f t="shared" si="4"/>
        <v>112.23541</v>
      </c>
      <c r="P66" s="10">
        <f t="shared" si="5"/>
        <v>20.117145907473311</v>
      </c>
    </row>
    <row r="67" spans="1:16">
      <c r="A67" s="5" t="s">
        <v>86</v>
      </c>
      <c r="B67" s="6" t="s">
        <v>87</v>
      </c>
      <c r="C67" s="7">
        <v>470.6</v>
      </c>
      <c r="D67" s="7">
        <v>470.6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169.32981000000001</v>
      </c>
      <c r="K67" s="7">
        <f t="shared" si="0"/>
        <v>0</v>
      </c>
      <c r="L67" s="7">
        <f t="shared" si="1"/>
        <v>470.6</v>
      </c>
      <c r="M67" s="7">
        <f t="shared" si="2"/>
        <v>0</v>
      </c>
      <c r="N67" s="7">
        <f t="shared" si="3"/>
        <v>470.6</v>
      </c>
      <c r="O67" s="7">
        <f t="shared" si="4"/>
        <v>0</v>
      </c>
      <c r="P67" s="7">
        <f t="shared" si="5"/>
        <v>0</v>
      </c>
    </row>
    <row r="68" spans="1:16" ht="25.5">
      <c r="A68" s="8" t="s">
        <v>52</v>
      </c>
      <c r="B68" s="9" t="s">
        <v>53</v>
      </c>
      <c r="C68" s="10">
        <v>470.6</v>
      </c>
      <c r="D68" s="10">
        <v>470.6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169.32981000000001</v>
      </c>
      <c r="K68" s="10">
        <f t="shared" si="0"/>
        <v>0</v>
      </c>
      <c r="L68" s="10">
        <f t="shared" si="1"/>
        <v>470.6</v>
      </c>
      <c r="M68" s="10">
        <f t="shared" si="2"/>
        <v>0</v>
      </c>
      <c r="N68" s="10">
        <f t="shared" si="3"/>
        <v>470.6</v>
      </c>
      <c r="O68" s="10">
        <f t="shared" si="4"/>
        <v>0</v>
      </c>
      <c r="P68" s="10">
        <f t="shared" si="5"/>
        <v>0</v>
      </c>
    </row>
    <row r="69" spans="1:16">
      <c r="A69" s="5" t="s">
        <v>88</v>
      </c>
      <c r="B69" s="6" t="s">
        <v>89</v>
      </c>
      <c r="C69" s="7">
        <v>1560</v>
      </c>
      <c r="D69" s="7">
        <v>1660</v>
      </c>
      <c r="E69" s="7">
        <v>195</v>
      </c>
      <c r="F69" s="7">
        <v>65.7</v>
      </c>
      <c r="G69" s="7">
        <v>0</v>
      </c>
      <c r="H69" s="7">
        <v>65.7</v>
      </c>
      <c r="I69" s="7">
        <v>0</v>
      </c>
      <c r="J69" s="7">
        <v>0</v>
      </c>
      <c r="K69" s="7">
        <f t="shared" si="0"/>
        <v>129.30000000000001</v>
      </c>
      <c r="L69" s="7">
        <f t="shared" si="1"/>
        <v>1594.3</v>
      </c>
      <c r="M69" s="7">
        <f t="shared" si="2"/>
        <v>33.692307692307693</v>
      </c>
      <c r="N69" s="7">
        <f t="shared" si="3"/>
        <v>1594.3</v>
      </c>
      <c r="O69" s="7">
        <f t="shared" si="4"/>
        <v>129.30000000000001</v>
      </c>
      <c r="P69" s="7">
        <f t="shared" si="5"/>
        <v>33.692307692307693</v>
      </c>
    </row>
    <row r="70" spans="1:16">
      <c r="A70" s="8" t="s">
        <v>26</v>
      </c>
      <c r="B70" s="9" t="s">
        <v>27</v>
      </c>
      <c r="C70" s="10">
        <v>350</v>
      </c>
      <c r="D70" s="10">
        <v>350</v>
      </c>
      <c r="E70" s="10">
        <v>30</v>
      </c>
      <c r="F70" s="10">
        <v>20.7</v>
      </c>
      <c r="G70" s="10">
        <v>0</v>
      </c>
      <c r="H70" s="10">
        <v>20.7</v>
      </c>
      <c r="I70" s="10">
        <v>0</v>
      </c>
      <c r="J70" s="10">
        <v>0</v>
      </c>
      <c r="K70" s="10">
        <f t="shared" ref="K70:K133" si="6">E70-F70</f>
        <v>9.3000000000000007</v>
      </c>
      <c r="L70" s="10">
        <f t="shared" ref="L70:L133" si="7">D70-F70</f>
        <v>329.3</v>
      </c>
      <c r="M70" s="10">
        <f t="shared" ref="M70:M133" si="8">IF(E70=0,0,(F70/E70)*100)</f>
        <v>69</v>
      </c>
      <c r="N70" s="10">
        <f t="shared" ref="N70:N133" si="9">D70-H70</f>
        <v>329.3</v>
      </c>
      <c r="O70" s="10">
        <f t="shared" ref="O70:O133" si="10">E70-H70</f>
        <v>9.3000000000000007</v>
      </c>
      <c r="P70" s="10">
        <f t="shared" ref="P70:P133" si="11">IF(E70=0,0,(H70/E70)*100)</f>
        <v>69</v>
      </c>
    </row>
    <row r="71" spans="1:16">
      <c r="A71" s="8" t="s">
        <v>28</v>
      </c>
      <c r="B71" s="9" t="s">
        <v>29</v>
      </c>
      <c r="C71" s="10">
        <v>1140</v>
      </c>
      <c r="D71" s="10">
        <v>1190</v>
      </c>
      <c r="E71" s="10">
        <v>95</v>
      </c>
      <c r="F71" s="10">
        <v>45</v>
      </c>
      <c r="G71" s="10">
        <v>0</v>
      </c>
      <c r="H71" s="10">
        <v>45</v>
      </c>
      <c r="I71" s="10">
        <v>0</v>
      </c>
      <c r="J71" s="10">
        <v>0</v>
      </c>
      <c r="K71" s="10">
        <f t="shared" si="6"/>
        <v>50</v>
      </c>
      <c r="L71" s="10">
        <f t="shared" si="7"/>
        <v>1145</v>
      </c>
      <c r="M71" s="10">
        <f t="shared" si="8"/>
        <v>47.368421052631575</v>
      </c>
      <c r="N71" s="10">
        <f t="shared" si="9"/>
        <v>1145</v>
      </c>
      <c r="O71" s="10">
        <f t="shared" si="10"/>
        <v>50</v>
      </c>
      <c r="P71" s="10">
        <f t="shared" si="11"/>
        <v>47.368421052631575</v>
      </c>
    </row>
    <row r="72" spans="1:16" ht="25.5">
      <c r="A72" s="8" t="s">
        <v>52</v>
      </c>
      <c r="B72" s="9" t="s">
        <v>53</v>
      </c>
      <c r="C72" s="10">
        <v>70</v>
      </c>
      <c r="D72" s="10">
        <v>120</v>
      </c>
      <c r="E72" s="10">
        <v>70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70</v>
      </c>
      <c r="L72" s="10">
        <f t="shared" si="7"/>
        <v>120</v>
      </c>
      <c r="M72" s="10">
        <f t="shared" si="8"/>
        <v>0</v>
      </c>
      <c r="N72" s="10">
        <f t="shared" si="9"/>
        <v>120</v>
      </c>
      <c r="O72" s="10">
        <f t="shared" si="10"/>
        <v>70</v>
      </c>
      <c r="P72" s="10">
        <f t="shared" si="11"/>
        <v>0</v>
      </c>
    </row>
    <row r="73" spans="1:16">
      <c r="A73" s="5" t="s">
        <v>90</v>
      </c>
      <c r="B73" s="6" t="s">
        <v>91</v>
      </c>
      <c r="C73" s="7">
        <v>865747.3539999997</v>
      </c>
      <c r="D73" s="7">
        <v>924645.59633999981</v>
      </c>
      <c r="E73" s="7">
        <v>85796.916000000027</v>
      </c>
      <c r="F73" s="7">
        <v>23788.134710000002</v>
      </c>
      <c r="G73" s="7">
        <v>0.51628000000000007</v>
      </c>
      <c r="H73" s="7">
        <v>23848.159569999996</v>
      </c>
      <c r="I73" s="7">
        <v>165.91469000000006</v>
      </c>
      <c r="J73" s="7">
        <v>13076.132829999991</v>
      </c>
      <c r="K73" s="7">
        <f t="shared" si="6"/>
        <v>62008.781290000028</v>
      </c>
      <c r="L73" s="7">
        <f t="shared" si="7"/>
        <v>900857.4616299998</v>
      </c>
      <c r="M73" s="7">
        <f t="shared" si="8"/>
        <v>27.726095317924944</v>
      </c>
      <c r="N73" s="7">
        <f t="shared" si="9"/>
        <v>900797.4367699998</v>
      </c>
      <c r="O73" s="7">
        <f t="shared" si="10"/>
        <v>61948.75643000003</v>
      </c>
      <c r="P73" s="7">
        <f t="shared" si="11"/>
        <v>27.796056876916168</v>
      </c>
    </row>
    <row r="74" spans="1:16" ht="38.25">
      <c r="A74" s="5" t="s">
        <v>92</v>
      </c>
      <c r="B74" s="6" t="s">
        <v>93</v>
      </c>
      <c r="C74" s="7">
        <v>3913.848</v>
      </c>
      <c r="D74" s="7">
        <v>3913.848</v>
      </c>
      <c r="E74" s="7">
        <v>297.80000000000007</v>
      </c>
      <c r="F74" s="7">
        <v>101.35101999999999</v>
      </c>
      <c r="G74" s="7">
        <v>0</v>
      </c>
      <c r="H74" s="7">
        <v>101.35101999999999</v>
      </c>
      <c r="I74" s="7">
        <v>0</v>
      </c>
      <c r="J74" s="7">
        <v>33.688839999999999</v>
      </c>
      <c r="K74" s="7">
        <f t="shared" si="6"/>
        <v>196.44898000000006</v>
      </c>
      <c r="L74" s="7">
        <f t="shared" si="7"/>
        <v>3812.4969799999999</v>
      </c>
      <c r="M74" s="7">
        <f t="shared" si="8"/>
        <v>34.033250503693743</v>
      </c>
      <c r="N74" s="7">
        <f t="shared" si="9"/>
        <v>3812.4969799999999</v>
      </c>
      <c r="O74" s="7">
        <f t="shared" si="10"/>
        <v>196.44898000000006</v>
      </c>
      <c r="P74" s="7">
        <f t="shared" si="11"/>
        <v>34.033250503693743</v>
      </c>
    </row>
    <row r="75" spans="1:16">
      <c r="A75" s="8" t="s">
        <v>22</v>
      </c>
      <c r="B75" s="9" t="s">
        <v>23</v>
      </c>
      <c r="C75" s="10">
        <v>2903.8130000000001</v>
      </c>
      <c r="D75" s="10">
        <v>2903.8130000000001</v>
      </c>
      <c r="E75" s="10">
        <v>192.4</v>
      </c>
      <c r="F75" s="10">
        <v>82.578620000000001</v>
      </c>
      <c r="G75" s="10">
        <v>0</v>
      </c>
      <c r="H75" s="10">
        <v>82.578620000000001</v>
      </c>
      <c r="I75" s="10">
        <v>0</v>
      </c>
      <c r="J75" s="10">
        <v>0</v>
      </c>
      <c r="K75" s="10">
        <f t="shared" si="6"/>
        <v>109.82138</v>
      </c>
      <c r="L75" s="10">
        <f t="shared" si="7"/>
        <v>2821.2343799999999</v>
      </c>
      <c r="M75" s="10">
        <f t="shared" si="8"/>
        <v>42.920280665280664</v>
      </c>
      <c r="N75" s="10">
        <f t="shared" si="9"/>
        <v>2821.2343799999999</v>
      </c>
      <c r="O75" s="10">
        <f t="shared" si="10"/>
        <v>109.82138</v>
      </c>
      <c r="P75" s="10">
        <f t="shared" si="11"/>
        <v>42.920280665280664</v>
      </c>
    </row>
    <row r="76" spans="1:16">
      <c r="A76" s="8" t="s">
        <v>24</v>
      </c>
      <c r="B76" s="9" t="s">
        <v>25</v>
      </c>
      <c r="C76" s="10">
        <v>638.83900000000006</v>
      </c>
      <c r="D76" s="10">
        <v>638.83900000000006</v>
      </c>
      <c r="E76" s="10">
        <v>42.300000000000004</v>
      </c>
      <c r="F76" s="10">
        <v>18.167300000000001</v>
      </c>
      <c r="G76" s="10">
        <v>0</v>
      </c>
      <c r="H76" s="10">
        <v>18.167300000000001</v>
      </c>
      <c r="I76" s="10">
        <v>0</v>
      </c>
      <c r="J76" s="10">
        <v>0</v>
      </c>
      <c r="K76" s="10">
        <f t="shared" si="6"/>
        <v>24.132700000000003</v>
      </c>
      <c r="L76" s="10">
        <f t="shared" si="7"/>
        <v>620.6717000000001</v>
      </c>
      <c r="M76" s="10">
        <f t="shared" si="8"/>
        <v>42.948699763593382</v>
      </c>
      <c r="N76" s="10">
        <f t="shared" si="9"/>
        <v>620.6717000000001</v>
      </c>
      <c r="O76" s="10">
        <f t="shared" si="10"/>
        <v>24.132700000000003</v>
      </c>
      <c r="P76" s="10">
        <f t="shared" si="11"/>
        <v>42.948699763593382</v>
      </c>
    </row>
    <row r="77" spans="1:16">
      <c r="A77" s="8" t="s">
        <v>26</v>
      </c>
      <c r="B77" s="9" t="s">
        <v>27</v>
      </c>
      <c r="C77" s="10">
        <v>97.39</v>
      </c>
      <c r="D77" s="10">
        <v>97.39</v>
      </c>
      <c r="E77" s="10">
        <v>20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20</v>
      </c>
      <c r="L77" s="10">
        <f t="shared" si="7"/>
        <v>97.39</v>
      </c>
      <c r="M77" s="10">
        <f t="shared" si="8"/>
        <v>0</v>
      </c>
      <c r="N77" s="10">
        <f t="shared" si="9"/>
        <v>97.39</v>
      </c>
      <c r="O77" s="10">
        <f t="shared" si="10"/>
        <v>20</v>
      </c>
      <c r="P77" s="10">
        <f t="shared" si="11"/>
        <v>0</v>
      </c>
    </row>
    <row r="78" spans="1:16">
      <c r="A78" s="8" t="s">
        <v>28</v>
      </c>
      <c r="B78" s="9" t="s">
        <v>29</v>
      </c>
      <c r="C78" s="10">
        <v>134.20599999999999</v>
      </c>
      <c r="D78" s="10">
        <v>134.20599999999999</v>
      </c>
      <c r="E78" s="10">
        <v>23</v>
      </c>
      <c r="F78" s="10">
        <v>0</v>
      </c>
      <c r="G78" s="10">
        <v>0</v>
      </c>
      <c r="H78" s="10">
        <v>0</v>
      </c>
      <c r="I78" s="10">
        <v>0</v>
      </c>
      <c r="J78" s="10">
        <v>0.30047000000000001</v>
      </c>
      <c r="K78" s="10">
        <f t="shared" si="6"/>
        <v>23</v>
      </c>
      <c r="L78" s="10">
        <f t="shared" si="7"/>
        <v>134.20599999999999</v>
      </c>
      <c r="M78" s="10">
        <f t="shared" si="8"/>
        <v>0</v>
      </c>
      <c r="N78" s="10">
        <f t="shared" si="9"/>
        <v>134.20599999999999</v>
      </c>
      <c r="O78" s="10">
        <f t="shared" si="10"/>
        <v>23</v>
      </c>
      <c r="P78" s="10">
        <f t="shared" si="11"/>
        <v>0</v>
      </c>
    </row>
    <row r="79" spans="1:16">
      <c r="A79" s="8" t="s">
        <v>30</v>
      </c>
      <c r="B79" s="9" t="s">
        <v>31</v>
      </c>
      <c r="C79" s="10">
        <v>1.5130000000000001</v>
      </c>
      <c r="D79" s="10">
        <v>1.5130000000000001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</v>
      </c>
      <c r="L79" s="10">
        <f t="shared" si="7"/>
        <v>1.5130000000000001</v>
      </c>
      <c r="M79" s="10">
        <f t="shared" si="8"/>
        <v>0</v>
      </c>
      <c r="N79" s="10">
        <f t="shared" si="9"/>
        <v>1.5130000000000001</v>
      </c>
      <c r="O79" s="10">
        <f t="shared" si="10"/>
        <v>0</v>
      </c>
      <c r="P79" s="10">
        <f t="shared" si="11"/>
        <v>0</v>
      </c>
    </row>
    <row r="80" spans="1:16">
      <c r="A80" s="8" t="s">
        <v>32</v>
      </c>
      <c r="B80" s="9" t="s">
        <v>33</v>
      </c>
      <c r="C80" s="10">
        <v>102.592</v>
      </c>
      <c r="D80" s="10">
        <v>102.592</v>
      </c>
      <c r="E80" s="10">
        <v>16.8</v>
      </c>
      <c r="F80" s="10">
        <v>0</v>
      </c>
      <c r="G80" s="10">
        <v>0</v>
      </c>
      <c r="H80" s="10">
        <v>0</v>
      </c>
      <c r="I80" s="10">
        <v>0</v>
      </c>
      <c r="J80" s="10">
        <v>30.774529999999999</v>
      </c>
      <c r="K80" s="10">
        <f t="shared" si="6"/>
        <v>16.8</v>
      </c>
      <c r="L80" s="10">
        <f t="shared" si="7"/>
        <v>102.592</v>
      </c>
      <c r="M80" s="10">
        <f t="shared" si="8"/>
        <v>0</v>
      </c>
      <c r="N80" s="10">
        <f t="shared" si="9"/>
        <v>102.592</v>
      </c>
      <c r="O80" s="10">
        <f t="shared" si="10"/>
        <v>16.8</v>
      </c>
      <c r="P80" s="10">
        <f t="shared" si="11"/>
        <v>0</v>
      </c>
    </row>
    <row r="81" spans="1:16">
      <c r="A81" s="8" t="s">
        <v>34</v>
      </c>
      <c r="B81" s="9" t="s">
        <v>35</v>
      </c>
      <c r="C81" s="10">
        <v>1.47</v>
      </c>
      <c r="D81" s="10">
        <v>1.47</v>
      </c>
      <c r="E81" s="10">
        <v>0.1</v>
      </c>
      <c r="F81" s="10">
        <v>0</v>
      </c>
      <c r="G81" s="10">
        <v>0</v>
      </c>
      <c r="H81" s="10">
        <v>0</v>
      </c>
      <c r="I81" s="10">
        <v>0</v>
      </c>
      <c r="J81" s="10">
        <v>0.10315000000000001</v>
      </c>
      <c r="K81" s="10">
        <f t="shared" si="6"/>
        <v>0.1</v>
      </c>
      <c r="L81" s="10">
        <f t="shared" si="7"/>
        <v>1.47</v>
      </c>
      <c r="M81" s="10">
        <f t="shared" si="8"/>
        <v>0</v>
      </c>
      <c r="N81" s="10">
        <f t="shared" si="9"/>
        <v>1.47</v>
      </c>
      <c r="O81" s="10">
        <f t="shared" si="10"/>
        <v>0.1</v>
      </c>
      <c r="P81" s="10">
        <f t="shared" si="11"/>
        <v>0</v>
      </c>
    </row>
    <row r="82" spans="1:16">
      <c r="A82" s="8" t="s">
        <v>36</v>
      </c>
      <c r="B82" s="9" t="s">
        <v>37</v>
      </c>
      <c r="C82" s="10">
        <v>23.317</v>
      </c>
      <c r="D82" s="10">
        <v>23.317</v>
      </c>
      <c r="E82" s="10">
        <v>2.5</v>
      </c>
      <c r="F82" s="10">
        <v>0</v>
      </c>
      <c r="G82" s="10">
        <v>0</v>
      </c>
      <c r="H82" s="10">
        <v>0</v>
      </c>
      <c r="I82" s="10">
        <v>0</v>
      </c>
      <c r="J82" s="10">
        <v>2.5106900000000003</v>
      </c>
      <c r="K82" s="10">
        <f t="shared" si="6"/>
        <v>2.5</v>
      </c>
      <c r="L82" s="10">
        <f t="shared" si="7"/>
        <v>23.317</v>
      </c>
      <c r="M82" s="10">
        <f t="shared" si="8"/>
        <v>0</v>
      </c>
      <c r="N82" s="10">
        <f t="shared" si="9"/>
        <v>23.317</v>
      </c>
      <c r="O82" s="10">
        <f t="shared" si="10"/>
        <v>2.5</v>
      </c>
      <c r="P82" s="10">
        <f t="shared" si="11"/>
        <v>0</v>
      </c>
    </row>
    <row r="83" spans="1:16" ht="25.5">
      <c r="A83" s="8" t="s">
        <v>40</v>
      </c>
      <c r="B83" s="9" t="s">
        <v>41</v>
      </c>
      <c r="C83" s="10">
        <v>2.6480000000000001</v>
      </c>
      <c r="D83" s="10">
        <v>2.6480000000000001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</v>
      </c>
      <c r="L83" s="10">
        <f t="shared" si="7"/>
        <v>2.6480000000000001</v>
      </c>
      <c r="M83" s="10">
        <f t="shared" si="8"/>
        <v>0</v>
      </c>
      <c r="N83" s="10">
        <f t="shared" si="9"/>
        <v>2.6480000000000001</v>
      </c>
      <c r="O83" s="10">
        <f t="shared" si="10"/>
        <v>0</v>
      </c>
      <c r="P83" s="10">
        <f t="shared" si="11"/>
        <v>0</v>
      </c>
    </row>
    <row r="84" spans="1:16">
      <c r="A84" s="8" t="s">
        <v>42</v>
      </c>
      <c r="B84" s="9" t="s">
        <v>43</v>
      </c>
      <c r="C84" s="10">
        <v>8.06</v>
      </c>
      <c r="D84" s="10">
        <v>8.06</v>
      </c>
      <c r="E84" s="10">
        <v>0.70000000000000007</v>
      </c>
      <c r="F84" s="10">
        <v>0.60510000000000008</v>
      </c>
      <c r="G84" s="10">
        <v>0</v>
      </c>
      <c r="H84" s="10">
        <v>0.60510000000000008</v>
      </c>
      <c r="I84" s="10">
        <v>0</v>
      </c>
      <c r="J84" s="10">
        <v>0</v>
      </c>
      <c r="K84" s="10">
        <f t="shared" si="6"/>
        <v>9.4899999999999984E-2</v>
      </c>
      <c r="L84" s="10">
        <f t="shared" si="7"/>
        <v>7.4549000000000003</v>
      </c>
      <c r="M84" s="10">
        <f t="shared" si="8"/>
        <v>86.44285714285715</v>
      </c>
      <c r="N84" s="10">
        <f t="shared" si="9"/>
        <v>7.4549000000000003</v>
      </c>
      <c r="O84" s="10">
        <f t="shared" si="10"/>
        <v>9.4899999999999984E-2</v>
      </c>
      <c r="P84" s="10">
        <f t="shared" si="11"/>
        <v>86.44285714285715</v>
      </c>
    </row>
    <row r="85" spans="1:16">
      <c r="A85" s="5" t="s">
        <v>94</v>
      </c>
      <c r="B85" s="6" t="s">
        <v>95</v>
      </c>
      <c r="C85" s="7">
        <v>309513.16099999996</v>
      </c>
      <c r="D85" s="7">
        <v>310582.16100000002</v>
      </c>
      <c r="E85" s="7">
        <v>28802.858</v>
      </c>
      <c r="F85" s="7">
        <v>3197.9340699999998</v>
      </c>
      <c r="G85" s="7">
        <v>0.51628000000000007</v>
      </c>
      <c r="H85" s="7">
        <v>3297.0205399999995</v>
      </c>
      <c r="I85" s="7">
        <v>115.76543000000002</v>
      </c>
      <c r="J85" s="7">
        <v>9467.2581499999978</v>
      </c>
      <c r="K85" s="7">
        <f t="shared" si="6"/>
        <v>25604.923930000001</v>
      </c>
      <c r="L85" s="7">
        <f t="shared" si="7"/>
        <v>307384.22693</v>
      </c>
      <c r="M85" s="7">
        <f t="shared" si="8"/>
        <v>11.102835940794485</v>
      </c>
      <c r="N85" s="7">
        <f t="shared" si="9"/>
        <v>307285.14046000002</v>
      </c>
      <c r="O85" s="7">
        <f t="shared" si="10"/>
        <v>25505.837460000002</v>
      </c>
      <c r="P85" s="7">
        <f t="shared" si="11"/>
        <v>11.446852045029697</v>
      </c>
    </row>
    <row r="86" spans="1:16">
      <c r="A86" s="8" t="s">
        <v>22</v>
      </c>
      <c r="B86" s="9" t="s">
        <v>23</v>
      </c>
      <c r="C86" s="10">
        <v>185328</v>
      </c>
      <c r="D86" s="10">
        <v>186188.65</v>
      </c>
      <c r="E86" s="10">
        <v>16505.741000000002</v>
      </c>
      <c r="F86" s="10">
        <v>30.53575</v>
      </c>
      <c r="G86" s="10">
        <v>0</v>
      </c>
      <c r="H86" s="10">
        <v>30.53575</v>
      </c>
      <c r="I86" s="10">
        <v>0</v>
      </c>
      <c r="J86" s="10">
        <v>5776.8454199999996</v>
      </c>
      <c r="K86" s="10">
        <f t="shared" si="6"/>
        <v>16475.205250000003</v>
      </c>
      <c r="L86" s="10">
        <f t="shared" si="7"/>
        <v>186158.11424999998</v>
      </c>
      <c r="M86" s="10">
        <f t="shared" si="8"/>
        <v>0.18500078245502577</v>
      </c>
      <c r="N86" s="10">
        <f t="shared" si="9"/>
        <v>186158.11424999998</v>
      </c>
      <c r="O86" s="10">
        <f t="shared" si="10"/>
        <v>16475.205250000003</v>
      </c>
      <c r="P86" s="10">
        <f t="shared" si="11"/>
        <v>0.18500078245502577</v>
      </c>
    </row>
    <row r="87" spans="1:16">
      <c r="A87" s="8" t="s">
        <v>24</v>
      </c>
      <c r="B87" s="9" t="s">
        <v>25</v>
      </c>
      <c r="C87" s="10">
        <v>40773</v>
      </c>
      <c r="D87" s="10">
        <v>40962.35</v>
      </c>
      <c r="E87" s="10">
        <v>3631.9990000000003</v>
      </c>
      <c r="F87" s="10">
        <v>6.5798399999999999</v>
      </c>
      <c r="G87" s="10">
        <v>0</v>
      </c>
      <c r="H87" s="10">
        <v>6.5798399999999999</v>
      </c>
      <c r="I87" s="10">
        <v>0</v>
      </c>
      <c r="J87" s="10">
        <v>1209.6560900000002</v>
      </c>
      <c r="K87" s="10">
        <f t="shared" si="6"/>
        <v>3625.4191600000004</v>
      </c>
      <c r="L87" s="10">
        <f t="shared" si="7"/>
        <v>40955.77016</v>
      </c>
      <c r="M87" s="10">
        <f t="shared" si="8"/>
        <v>0.18116304547440679</v>
      </c>
      <c r="N87" s="10">
        <f t="shared" si="9"/>
        <v>40955.77016</v>
      </c>
      <c r="O87" s="10">
        <f t="shared" si="10"/>
        <v>3625.4191600000004</v>
      </c>
      <c r="P87" s="10">
        <f t="shared" si="11"/>
        <v>0.18116304547440679</v>
      </c>
    </row>
    <row r="88" spans="1:16">
      <c r="A88" s="8" t="s">
        <v>26</v>
      </c>
      <c r="B88" s="9" t="s">
        <v>27</v>
      </c>
      <c r="C88" s="10">
        <v>5157.433</v>
      </c>
      <c r="D88" s="10">
        <v>5176.433</v>
      </c>
      <c r="E88" s="10">
        <v>550.27099999999996</v>
      </c>
      <c r="F88" s="10">
        <v>156.01570000000001</v>
      </c>
      <c r="G88" s="10">
        <v>0</v>
      </c>
      <c r="H88" s="10">
        <v>156.01570000000001</v>
      </c>
      <c r="I88" s="10">
        <v>0</v>
      </c>
      <c r="J88" s="10">
        <v>157.44744</v>
      </c>
      <c r="K88" s="10">
        <f t="shared" si="6"/>
        <v>394.25529999999992</v>
      </c>
      <c r="L88" s="10">
        <f t="shared" si="7"/>
        <v>5020.4173000000001</v>
      </c>
      <c r="M88" s="10">
        <f t="shared" si="8"/>
        <v>28.352520848818131</v>
      </c>
      <c r="N88" s="10">
        <f t="shared" si="9"/>
        <v>5020.4173000000001</v>
      </c>
      <c r="O88" s="10">
        <f t="shared" si="10"/>
        <v>394.25529999999992</v>
      </c>
      <c r="P88" s="10">
        <f t="shared" si="11"/>
        <v>28.352520848818131</v>
      </c>
    </row>
    <row r="89" spans="1:16">
      <c r="A89" s="8" t="s">
        <v>96</v>
      </c>
      <c r="B89" s="9" t="s">
        <v>97</v>
      </c>
      <c r="C89" s="10">
        <v>137.185</v>
      </c>
      <c r="D89" s="10">
        <v>137.185</v>
      </c>
      <c r="E89" s="10">
        <v>33.624000000000002</v>
      </c>
      <c r="F89" s="10">
        <v>0</v>
      </c>
      <c r="G89" s="10">
        <v>0</v>
      </c>
      <c r="H89" s="10">
        <v>0</v>
      </c>
      <c r="I89" s="10">
        <v>0</v>
      </c>
      <c r="J89" s="10">
        <v>2.1005700000000003</v>
      </c>
      <c r="K89" s="10">
        <f t="shared" si="6"/>
        <v>33.624000000000002</v>
      </c>
      <c r="L89" s="10">
        <f t="shared" si="7"/>
        <v>137.185</v>
      </c>
      <c r="M89" s="10">
        <f t="shared" si="8"/>
        <v>0</v>
      </c>
      <c r="N89" s="10">
        <f t="shared" si="9"/>
        <v>137.185</v>
      </c>
      <c r="O89" s="10">
        <f t="shared" si="10"/>
        <v>33.624000000000002</v>
      </c>
      <c r="P89" s="10">
        <f t="shared" si="11"/>
        <v>0</v>
      </c>
    </row>
    <row r="90" spans="1:16">
      <c r="A90" s="8" t="s">
        <v>98</v>
      </c>
      <c r="B90" s="9" t="s">
        <v>99</v>
      </c>
      <c r="C90" s="10">
        <v>24669.57</v>
      </c>
      <c r="D90" s="10">
        <v>24669.57</v>
      </c>
      <c r="E90" s="10">
        <v>2202.4079999999999</v>
      </c>
      <c r="F90" s="10">
        <v>569.60793000000001</v>
      </c>
      <c r="G90" s="10">
        <v>0.30352000000000001</v>
      </c>
      <c r="H90" s="10">
        <v>744.45807000000002</v>
      </c>
      <c r="I90" s="10">
        <v>28.943960000000001</v>
      </c>
      <c r="J90" s="10">
        <v>503.99190000000004</v>
      </c>
      <c r="K90" s="10">
        <f t="shared" si="6"/>
        <v>1632.8000699999998</v>
      </c>
      <c r="L90" s="10">
        <f t="shared" si="7"/>
        <v>24099.962070000001</v>
      </c>
      <c r="M90" s="10">
        <f t="shared" si="8"/>
        <v>25.862961358658342</v>
      </c>
      <c r="N90" s="10">
        <f t="shared" si="9"/>
        <v>23925.111929999999</v>
      </c>
      <c r="O90" s="10">
        <f t="shared" si="10"/>
        <v>1457.9499299999998</v>
      </c>
      <c r="P90" s="10">
        <f t="shared" si="11"/>
        <v>33.802005350507265</v>
      </c>
    </row>
    <row r="91" spans="1:16">
      <c r="A91" s="8" t="s">
        <v>28</v>
      </c>
      <c r="B91" s="9" t="s">
        <v>29</v>
      </c>
      <c r="C91" s="10">
        <v>15898.1</v>
      </c>
      <c r="D91" s="10">
        <v>15887.879800000001</v>
      </c>
      <c r="E91" s="10">
        <v>845.55100000000004</v>
      </c>
      <c r="F91" s="10">
        <v>114.03148</v>
      </c>
      <c r="G91" s="10">
        <v>0.21276</v>
      </c>
      <c r="H91" s="10">
        <v>113.31148</v>
      </c>
      <c r="I91" s="10">
        <v>11.22</v>
      </c>
      <c r="J91" s="10">
        <v>122.62338000000001</v>
      </c>
      <c r="K91" s="10">
        <f t="shared" si="6"/>
        <v>731.51952000000006</v>
      </c>
      <c r="L91" s="10">
        <f t="shared" si="7"/>
        <v>15773.848320000001</v>
      </c>
      <c r="M91" s="10">
        <f t="shared" si="8"/>
        <v>13.486055838145777</v>
      </c>
      <c r="N91" s="10">
        <f t="shared" si="9"/>
        <v>15774.56832</v>
      </c>
      <c r="O91" s="10">
        <f t="shared" si="10"/>
        <v>732.23952000000008</v>
      </c>
      <c r="P91" s="10">
        <f t="shared" si="11"/>
        <v>13.400904262427696</v>
      </c>
    </row>
    <row r="92" spans="1:16">
      <c r="A92" s="8" t="s">
        <v>32</v>
      </c>
      <c r="B92" s="9" t="s">
        <v>33</v>
      </c>
      <c r="C92" s="10">
        <v>22338.99</v>
      </c>
      <c r="D92" s="10">
        <v>22210.99</v>
      </c>
      <c r="E92" s="10">
        <v>3404.596</v>
      </c>
      <c r="F92" s="10">
        <v>2034.82942</v>
      </c>
      <c r="G92" s="10">
        <v>0</v>
      </c>
      <c r="H92" s="10">
        <v>1959.3193999999999</v>
      </c>
      <c r="I92" s="10">
        <v>75.510020000000011</v>
      </c>
      <c r="J92" s="10">
        <v>822.72639000000004</v>
      </c>
      <c r="K92" s="10">
        <f t="shared" si="6"/>
        <v>1369.76658</v>
      </c>
      <c r="L92" s="10">
        <f t="shared" si="7"/>
        <v>20176.160580000003</v>
      </c>
      <c r="M92" s="10">
        <f t="shared" si="8"/>
        <v>59.767133016663351</v>
      </c>
      <c r="N92" s="10">
        <f t="shared" si="9"/>
        <v>20251.670600000001</v>
      </c>
      <c r="O92" s="10">
        <f t="shared" si="10"/>
        <v>1445.2766000000001</v>
      </c>
      <c r="P92" s="10">
        <f t="shared" si="11"/>
        <v>57.54924813399299</v>
      </c>
    </row>
    <row r="93" spans="1:16">
      <c r="A93" s="8" t="s">
        <v>34</v>
      </c>
      <c r="B93" s="9" t="s">
        <v>35</v>
      </c>
      <c r="C93" s="10">
        <v>2149.2649999999999</v>
      </c>
      <c r="D93" s="10">
        <v>2149.2649999999999</v>
      </c>
      <c r="E93" s="10">
        <v>195.262</v>
      </c>
      <c r="F93" s="10">
        <v>1.25386</v>
      </c>
      <c r="G93" s="10">
        <v>0</v>
      </c>
      <c r="H93" s="10">
        <v>1.79772</v>
      </c>
      <c r="I93" s="10">
        <v>1.3939999999999999E-2</v>
      </c>
      <c r="J93" s="10">
        <v>84.714680000000001</v>
      </c>
      <c r="K93" s="10">
        <f t="shared" si="6"/>
        <v>194.00814</v>
      </c>
      <c r="L93" s="10">
        <f t="shared" si="7"/>
        <v>2148.0111400000001</v>
      </c>
      <c r="M93" s="10">
        <f t="shared" si="8"/>
        <v>0.64214235232661765</v>
      </c>
      <c r="N93" s="10">
        <f t="shared" si="9"/>
        <v>2147.4672799999998</v>
      </c>
      <c r="O93" s="10">
        <f t="shared" si="10"/>
        <v>193.46428</v>
      </c>
      <c r="P93" s="10">
        <f t="shared" si="11"/>
        <v>0.92067068861324786</v>
      </c>
    </row>
    <row r="94" spans="1:16">
      <c r="A94" s="8" t="s">
        <v>36</v>
      </c>
      <c r="B94" s="9" t="s">
        <v>37</v>
      </c>
      <c r="C94" s="10">
        <v>7734.4360000000006</v>
      </c>
      <c r="D94" s="10">
        <v>7862.4360000000006</v>
      </c>
      <c r="E94" s="10">
        <v>739.56899999999996</v>
      </c>
      <c r="F94" s="10">
        <v>0</v>
      </c>
      <c r="G94" s="10">
        <v>0</v>
      </c>
      <c r="H94" s="10">
        <v>-3.2560000000000006E-2</v>
      </c>
      <c r="I94" s="10">
        <v>3.2560000000000006E-2</v>
      </c>
      <c r="J94" s="10">
        <v>530.55071999999996</v>
      </c>
      <c r="K94" s="10">
        <f t="shared" si="6"/>
        <v>739.56899999999996</v>
      </c>
      <c r="L94" s="10">
        <f t="shared" si="7"/>
        <v>7862.4360000000006</v>
      </c>
      <c r="M94" s="10">
        <f t="shared" si="8"/>
        <v>0</v>
      </c>
      <c r="N94" s="10">
        <f t="shared" si="9"/>
        <v>7862.4685600000003</v>
      </c>
      <c r="O94" s="10">
        <f t="shared" si="10"/>
        <v>739.60155999999995</v>
      </c>
      <c r="P94" s="10">
        <f t="shared" si="11"/>
        <v>-4.4025641961737191E-3</v>
      </c>
    </row>
    <row r="95" spans="1:16">
      <c r="A95" s="8" t="s">
        <v>38</v>
      </c>
      <c r="B95" s="9" t="s">
        <v>39</v>
      </c>
      <c r="C95" s="10">
        <v>5014.6819999999998</v>
      </c>
      <c r="D95" s="10">
        <v>5014.6819999999998</v>
      </c>
      <c r="E95" s="10">
        <v>688.23699999999997</v>
      </c>
      <c r="F95" s="10">
        <v>284.68009000000001</v>
      </c>
      <c r="G95" s="10">
        <v>0</v>
      </c>
      <c r="H95" s="10">
        <v>284.63514000000004</v>
      </c>
      <c r="I95" s="10">
        <v>4.4950000000000004E-2</v>
      </c>
      <c r="J95" s="10">
        <v>256.14958000000001</v>
      </c>
      <c r="K95" s="10">
        <f t="shared" si="6"/>
        <v>403.55690999999996</v>
      </c>
      <c r="L95" s="10">
        <f t="shared" si="7"/>
        <v>4730.00191</v>
      </c>
      <c r="M95" s="10">
        <f t="shared" si="8"/>
        <v>41.363671235344803</v>
      </c>
      <c r="N95" s="10">
        <f t="shared" si="9"/>
        <v>4730.0468599999995</v>
      </c>
      <c r="O95" s="10">
        <f t="shared" si="10"/>
        <v>403.60185999999993</v>
      </c>
      <c r="P95" s="10">
        <f t="shared" si="11"/>
        <v>41.357140054952005</v>
      </c>
    </row>
    <row r="96" spans="1:16">
      <c r="A96" s="8" t="s">
        <v>100</v>
      </c>
      <c r="B96" s="9" t="s">
        <v>101</v>
      </c>
      <c r="C96" s="10">
        <v>250</v>
      </c>
      <c r="D96" s="10">
        <v>250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250</v>
      </c>
      <c r="M96" s="10">
        <f t="shared" si="8"/>
        <v>0</v>
      </c>
      <c r="N96" s="10">
        <f t="shared" si="9"/>
        <v>250</v>
      </c>
      <c r="O96" s="10">
        <f t="shared" si="10"/>
        <v>0</v>
      </c>
      <c r="P96" s="10">
        <f t="shared" si="11"/>
        <v>0</v>
      </c>
    </row>
    <row r="97" spans="1:16" ht="25.5">
      <c r="A97" s="8" t="s">
        <v>40</v>
      </c>
      <c r="B97" s="9" t="s">
        <v>41</v>
      </c>
      <c r="C97" s="10">
        <v>47.1</v>
      </c>
      <c r="D97" s="10">
        <v>49.215000000000003</v>
      </c>
      <c r="E97" s="10">
        <v>5.6000000000000005</v>
      </c>
      <c r="F97" s="10">
        <v>0.4</v>
      </c>
      <c r="G97" s="10">
        <v>0</v>
      </c>
      <c r="H97" s="10">
        <v>0.4</v>
      </c>
      <c r="I97" s="10">
        <v>0</v>
      </c>
      <c r="J97" s="10">
        <v>0.45198000000000005</v>
      </c>
      <c r="K97" s="10">
        <f t="shared" si="6"/>
        <v>5.2</v>
      </c>
      <c r="L97" s="10">
        <f t="shared" si="7"/>
        <v>48.815000000000005</v>
      </c>
      <c r="M97" s="10">
        <f t="shared" si="8"/>
        <v>7.1428571428571423</v>
      </c>
      <c r="N97" s="10">
        <f t="shared" si="9"/>
        <v>48.815000000000005</v>
      </c>
      <c r="O97" s="10">
        <f t="shared" si="10"/>
        <v>5.2</v>
      </c>
      <c r="P97" s="10">
        <f t="shared" si="11"/>
        <v>7.1428571428571423</v>
      </c>
    </row>
    <row r="98" spans="1:16">
      <c r="A98" s="8" t="s">
        <v>42</v>
      </c>
      <c r="B98" s="9" t="s">
        <v>43</v>
      </c>
      <c r="C98" s="10">
        <v>15.4</v>
      </c>
      <c r="D98" s="10">
        <v>23.505200000000002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23.505200000000002</v>
      </c>
      <c r="M98" s="10">
        <f t="shared" si="8"/>
        <v>0</v>
      </c>
      <c r="N98" s="10">
        <f t="shared" si="9"/>
        <v>23.505200000000002</v>
      </c>
      <c r="O98" s="10">
        <f t="shared" si="10"/>
        <v>0</v>
      </c>
      <c r="P98" s="10">
        <f t="shared" si="11"/>
        <v>0</v>
      </c>
    </row>
    <row r="99" spans="1:16" ht="51">
      <c r="A99" s="5" t="s">
        <v>102</v>
      </c>
      <c r="B99" s="6" t="s">
        <v>103</v>
      </c>
      <c r="C99" s="7">
        <v>405213.82900000003</v>
      </c>
      <c r="D99" s="7">
        <v>462886.07134000014</v>
      </c>
      <c r="E99" s="7">
        <v>43243.657999999996</v>
      </c>
      <c r="F99" s="7">
        <v>16235.430999999999</v>
      </c>
      <c r="G99" s="7">
        <v>0</v>
      </c>
      <c r="H99" s="7">
        <v>16208.10108</v>
      </c>
      <c r="I99" s="7">
        <v>33.100460000000005</v>
      </c>
      <c r="J99" s="7">
        <v>2629.9011499999992</v>
      </c>
      <c r="K99" s="7">
        <f t="shared" si="6"/>
        <v>27008.226999999999</v>
      </c>
      <c r="L99" s="7">
        <f t="shared" si="7"/>
        <v>446650.64034000016</v>
      </c>
      <c r="M99" s="7">
        <f t="shared" si="8"/>
        <v>37.544074092899358</v>
      </c>
      <c r="N99" s="7">
        <f t="shared" si="9"/>
        <v>446677.97026000015</v>
      </c>
      <c r="O99" s="7">
        <f t="shared" si="10"/>
        <v>27035.556919999995</v>
      </c>
      <c r="P99" s="7">
        <f t="shared" si="11"/>
        <v>37.48087425906477</v>
      </c>
    </row>
    <row r="100" spans="1:16">
      <c r="A100" s="8" t="s">
        <v>22</v>
      </c>
      <c r="B100" s="9" t="s">
        <v>23</v>
      </c>
      <c r="C100" s="10">
        <v>262590.24</v>
      </c>
      <c r="D100" s="10">
        <v>309685.2</v>
      </c>
      <c r="E100" s="10">
        <v>27377.486000000001</v>
      </c>
      <c r="F100" s="10">
        <v>10919.63276</v>
      </c>
      <c r="G100" s="10">
        <v>0</v>
      </c>
      <c r="H100" s="10">
        <v>10919.63276</v>
      </c>
      <c r="I100" s="10">
        <v>0</v>
      </c>
      <c r="J100" s="10">
        <v>0</v>
      </c>
      <c r="K100" s="10">
        <f t="shared" si="6"/>
        <v>16457.85324</v>
      </c>
      <c r="L100" s="10">
        <f t="shared" si="7"/>
        <v>298765.56724</v>
      </c>
      <c r="M100" s="10">
        <f t="shared" si="8"/>
        <v>39.885447334353493</v>
      </c>
      <c r="N100" s="10">
        <f t="shared" si="9"/>
        <v>298765.56724</v>
      </c>
      <c r="O100" s="10">
        <f t="shared" si="10"/>
        <v>16457.85324</v>
      </c>
      <c r="P100" s="10">
        <f t="shared" si="11"/>
        <v>39.885447334353493</v>
      </c>
    </row>
    <row r="101" spans="1:16">
      <c r="A101" s="8" t="s">
        <v>24</v>
      </c>
      <c r="B101" s="9" t="s">
        <v>25</v>
      </c>
      <c r="C101" s="10">
        <v>57769.87</v>
      </c>
      <c r="D101" s="10">
        <v>68130.775340000007</v>
      </c>
      <c r="E101" s="10">
        <v>6026.05</v>
      </c>
      <c r="F101" s="10">
        <v>2382.5513100000003</v>
      </c>
      <c r="G101" s="10">
        <v>0</v>
      </c>
      <c r="H101" s="10">
        <v>2382.5513100000003</v>
      </c>
      <c r="I101" s="10">
        <v>0</v>
      </c>
      <c r="J101" s="10">
        <v>0</v>
      </c>
      <c r="K101" s="10">
        <f t="shared" si="6"/>
        <v>3643.4986899999999</v>
      </c>
      <c r="L101" s="10">
        <f t="shared" si="7"/>
        <v>65748.224030000012</v>
      </c>
      <c r="M101" s="10">
        <f t="shared" si="8"/>
        <v>39.537529725110147</v>
      </c>
      <c r="N101" s="10">
        <f t="shared" si="9"/>
        <v>65748.224030000012</v>
      </c>
      <c r="O101" s="10">
        <f t="shared" si="10"/>
        <v>3643.4986899999999</v>
      </c>
      <c r="P101" s="10">
        <f t="shared" si="11"/>
        <v>39.537529725110147</v>
      </c>
    </row>
    <row r="102" spans="1:16">
      <c r="A102" s="8" t="s">
        <v>26</v>
      </c>
      <c r="B102" s="9" t="s">
        <v>27</v>
      </c>
      <c r="C102" s="10">
        <v>5631.8469999999998</v>
      </c>
      <c r="D102" s="10">
        <v>5650.8240000000005</v>
      </c>
      <c r="E102" s="10">
        <v>408.63499999999999</v>
      </c>
      <c r="F102" s="10">
        <v>28.781860000000002</v>
      </c>
      <c r="G102" s="10">
        <v>0</v>
      </c>
      <c r="H102" s="10">
        <v>28.781860000000002</v>
      </c>
      <c r="I102" s="10">
        <v>0</v>
      </c>
      <c r="J102" s="10">
        <v>76.97587</v>
      </c>
      <c r="K102" s="10">
        <f t="shared" si="6"/>
        <v>379.85314</v>
      </c>
      <c r="L102" s="10">
        <f t="shared" si="7"/>
        <v>5622.0421400000005</v>
      </c>
      <c r="M102" s="10">
        <f t="shared" si="8"/>
        <v>7.0434152727984634</v>
      </c>
      <c r="N102" s="10">
        <f t="shared" si="9"/>
        <v>5622.0421400000005</v>
      </c>
      <c r="O102" s="10">
        <f t="shared" si="10"/>
        <v>379.85314</v>
      </c>
      <c r="P102" s="10">
        <f t="shared" si="11"/>
        <v>7.0434152727984634</v>
      </c>
    </row>
    <row r="103" spans="1:16">
      <c r="A103" s="8" t="s">
        <v>96</v>
      </c>
      <c r="B103" s="9" t="s">
        <v>97</v>
      </c>
      <c r="C103" s="10">
        <v>203.80799999999999</v>
      </c>
      <c r="D103" s="10">
        <v>203.80799999999999</v>
      </c>
      <c r="E103" s="10">
        <v>11.764000000000001</v>
      </c>
      <c r="F103" s="10">
        <v>2.29799</v>
      </c>
      <c r="G103" s="10">
        <v>0</v>
      </c>
      <c r="H103" s="10">
        <v>2.29799</v>
      </c>
      <c r="I103" s="10">
        <v>0</v>
      </c>
      <c r="J103" s="10">
        <v>0</v>
      </c>
      <c r="K103" s="10">
        <f t="shared" si="6"/>
        <v>9.4660100000000007</v>
      </c>
      <c r="L103" s="10">
        <f t="shared" si="7"/>
        <v>201.51000999999999</v>
      </c>
      <c r="M103" s="10">
        <f t="shared" si="8"/>
        <v>19.534087045222712</v>
      </c>
      <c r="N103" s="10">
        <f t="shared" si="9"/>
        <v>201.51000999999999</v>
      </c>
      <c r="O103" s="10">
        <f t="shared" si="10"/>
        <v>9.4660100000000007</v>
      </c>
      <c r="P103" s="10">
        <f t="shared" si="11"/>
        <v>19.534087045222712</v>
      </c>
    </row>
    <row r="104" spans="1:16">
      <c r="A104" s="8" t="s">
        <v>98</v>
      </c>
      <c r="B104" s="9" t="s">
        <v>99</v>
      </c>
      <c r="C104" s="10">
        <v>22672.271000000001</v>
      </c>
      <c r="D104" s="10">
        <v>22672.271000000001</v>
      </c>
      <c r="E104" s="10">
        <v>2634.8760000000002</v>
      </c>
      <c r="F104" s="10">
        <v>503.41199</v>
      </c>
      <c r="G104" s="10">
        <v>0</v>
      </c>
      <c r="H104" s="10">
        <v>503.07173999999998</v>
      </c>
      <c r="I104" s="10">
        <v>0.34025</v>
      </c>
      <c r="J104" s="10">
        <v>637.58686</v>
      </c>
      <c r="K104" s="10">
        <f t="shared" si="6"/>
        <v>2131.4640100000001</v>
      </c>
      <c r="L104" s="10">
        <f t="shared" si="7"/>
        <v>22168.85901</v>
      </c>
      <c r="M104" s="10">
        <f t="shared" si="8"/>
        <v>19.105718447471531</v>
      </c>
      <c r="N104" s="10">
        <f t="shared" si="9"/>
        <v>22169.199260000001</v>
      </c>
      <c r="O104" s="10">
        <f t="shared" si="10"/>
        <v>2131.8042600000003</v>
      </c>
      <c r="P104" s="10">
        <f t="shared" si="11"/>
        <v>19.09280512631334</v>
      </c>
    </row>
    <row r="105" spans="1:16">
      <c r="A105" s="8" t="s">
        <v>28</v>
      </c>
      <c r="B105" s="9" t="s">
        <v>29</v>
      </c>
      <c r="C105" s="10">
        <v>15437.521000000001</v>
      </c>
      <c r="D105" s="10">
        <v>15632.134</v>
      </c>
      <c r="E105" s="10">
        <v>798.86599999999999</v>
      </c>
      <c r="F105" s="10">
        <v>164.48215999999999</v>
      </c>
      <c r="G105" s="10">
        <v>0</v>
      </c>
      <c r="H105" s="10">
        <v>164.31327999999999</v>
      </c>
      <c r="I105" s="10">
        <v>0.16888</v>
      </c>
      <c r="J105" s="10">
        <v>126.63704</v>
      </c>
      <c r="K105" s="10">
        <f t="shared" si="6"/>
        <v>634.38383999999996</v>
      </c>
      <c r="L105" s="10">
        <f t="shared" si="7"/>
        <v>15467.65184</v>
      </c>
      <c r="M105" s="10">
        <f t="shared" si="8"/>
        <v>20.589455553246726</v>
      </c>
      <c r="N105" s="10">
        <f t="shared" si="9"/>
        <v>15467.82072</v>
      </c>
      <c r="O105" s="10">
        <f t="shared" si="10"/>
        <v>634.55272000000002</v>
      </c>
      <c r="P105" s="10">
        <f t="shared" si="11"/>
        <v>20.568315587345058</v>
      </c>
    </row>
    <row r="106" spans="1:16">
      <c r="A106" s="8" t="s">
        <v>30</v>
      </c>
      <c r="B106" s="9" t="s">
        <v>31</v>
      </c>
      <c r="C106" s="10">
        <v>154</v>
      </c>
      <c r="D106" s="10">
        <v>154</v>
      </c>
      <c r="E106" s="10">
        <v>38.146999999999998</v>
      </c>
      <c r="F106" s="10">
        <v>0.54</v>
      </c>
      <c r="G106" s="10">
        <v>0</v>
      </c>
      <c r="H106" s="10">
        <v>0.54</v>
      </c>
      <c r="I106" s="10">
        <v>0</v>
      </c>
      <c r="J106" s="10">
        <v>21.492000000000001</v>
      </c>
      <c r="K106" s="10">
        <f t="shared" si="6"/>
        <v>37.606999999999999</v>
      </c>
      <c r="L106" s="10">
        <f t="shared" si="7"/>
        <v>153.46</v>
      </c>
      <c r="M106" s="10">
        <f t="shared" si="8"/>
        <v>1.4155765853147038</v>
      </c>
      <c r="N106" s="10">
        <f t="shared" si="9"/>
        <v>153.46</v>
      </c>
      <c r="O106" s="10">
        <f t="shared" si="10"/>
        <v>37.606999999999999</v>
      </c>
      <c r="P106" s="10">
        <f t="shared" si="11"/>
        <v>1.4155765853147038</v>
      </c>
    </row>
    <row r="107" spans="1:16">
      <c r="A107" s="8" t="s">
        <v>32</v>
      </c>
      <c r="B107" s="9" t="s">
        <v>33</v>
      </c>
      <c r="C107" s="10">
        <v>32103.181</v>
      </c>
      <c r="D107" s="10">
        <v>32103.181</v>
      </c>
      <c r="E107" s="10">
        <v>5059.174</v>
      </c>
      <c r="F107" s="10">
        <v>1902.4036100000001</v>
      </c>
      <c r="G107" s="10">
        <v>0</v>
      </c>
      <c r="H107" s="10">
        <v>1898.9030300000002</v>
      </c>
      <c r="I107" s="10">
        <v>3.5005799999999998</v>
      </c>
      <c r="J107" s="10">
        <v>1420.1396499999998</v>
      </c>
      <c r="K107" s="10">
        <f t="shared" si="6"/>
        <v>3156.7703899999997</v>
      </c>
      <c r="L107" s="10">
        <f t="shared" si="7"/>
        <v>30200.777389999999</v>
      </c>
      <c r="M107" s="10">
        <f t="shared" si="8"/>
        <v>37.603047651652226</v>
      </c>
      <c r="N107" s="10">
        <f t="shared" si="9"/>
        <v>30204.277969999999</v>
      </c>
      <c r="O107" s="10">
        <f t="shared" si="10"/>
        <v>3160.2709699999996</v>
      </c>
      <c r="P107" s="10">
        <f t="shared" si="11"/>
        <v>37.53385493363146</v>
      </c>
    </row>
    <row r="108" spans="1:16">
      <c r="A108" s="8" t="s">
        <v>34</v>
      </c>
      <c r="B108" s="9" t="s">
        <v>35</v>
      </c>
      <c r="C108" s="10">
        <v>1297.607</v>
      </c>
      <c r="D108" s="10">
        <v>1297.607</v>
      </c>
      <c r="E108" s="10">
        <v>112.262</v>
      </c>
      <c r="F108" s="10">
        <v>0</v>
      </c>
      <c r="G108" s="10">
        <v>0</v>
      </c>
      <c r="H108" s="10">
        <v>-2.7398600000000002</v>
      </c>
      <c r="I108" s="10">
        <v>3.6179399999999999</v>
      </c>
      <c r="J108" s="10">
        <v>45.836010000000002</v>
      </c>
      <c r="K108" s="10">
        <f t="shared" si="6"/>
        <v>112.262</v>
      </c>
      <c r="L108" s="10">
        <f t="shared" si="7"/>
        <v>1297.607</v>
      </c>
      <c r="M108" s="10">
        <f t="shared" si="8"/>
        <v>0</v>
      </c>
      <c r="N108" s="10">
        <f t="shared" si="9"/>
        <v>1300.3468599999999</v>
      </c>
      <c r="O108" s="10">
        <f t="shared" si="10"/>
        <v>115.00185999999999</v>
      </c>
      <c r="P108" s="10">
        <f t="shared" si="11"/>
        <v>-2.44059432399209</v>
      </c>
    </row>
    <row r="109" spans="1:16">
      <c r="A109" s="8" t="s">
        <v>36</v>
      </c>
      <c r="B109" s="9" t="s">
        <v>37</v>
      </c>
      <c r="C109" s="10">
        <v>4056.413</v>
      </c>
      <c r="D109" s="10">
        <v>4056.413</v>
      </c>
      <c r="E109" s="10">
        <v>460.81200000000001</v>
      </c>
      <c r="F109" s="10">
        <v>12.41413</v>
      </c>
      <c r="G109" s="10">
        <v>0</v>
      </c>
      <c r="H109" s="10">
        <v>-8.1662200000000009</v>
      </c>
      <c r="I109" s="10">
        <v>25.472810000000003</v>
      </c>
      <c r="J109" s="10">
        <v>245.60747000000001</v>
      </c>
      <c r="K109" s="10">
        <f t="shared" si="6"/>
        <v>448.39787000000001</v>
      </c>
      <c r="L109" s="10">
        <f t="shared" si="7"/>
        <v>4043.9988699999999</v>
      </c>
      <c r="M109" s="10">
        <f t="shared" si="8"/>
        <v>2.6939684730432365</v>
      </c>
      <c r="N109" s="10">
        <f t="shared" si="9"/>
        <v>4064.5792200000001</v>
      </c>
      <c r="O109" s="10">
        <f t="shared" si="10"/>
        <v>468.97822000000002</v>
      </c>
      <c r="P109" s="10">
        <f t="shared" si="11"/>
        <v>-1.7721370103209118</v>
      </c>
    </row>
    <row r="110" spans="1:16">
      <c r="A110" s="8" t="s">
        <v>38</v>
      </c>
      <c r="B110" s="9" t="s">
        <v>39</v>
      </c>
      <c r="C110" s="10">
        <v>2643.2710000000002</v>
      </c>
      <c r="D110" s="10">
        <v>2643.2710000000002</v>
      </c>
      <c r="E110" s="10">
        <v>309.92599999999999</v>
      </c>
      <c r="F110" s="10">
        <v>315.41519</v>
      </c>
      <c r="G110" s="10">
        <v>0</v>
      </c>
      <c r="H110" s="10">
        <v>315.41519</v>
      </c>
      <c r="I110" s="10">
        <v>0</v>
      </c>
      <c r="J110" s="10">
        <v>54.126249999999999</v>
      </c>
      <c r="K110" s="10">
        <f t="shared" si="6"/>
        <v>-5.4891900000000078</v>
      </c>
      <c r="L110" s="10">
        <f t="shared" si="7"/>
        <v>2327.85581</v>
      </c>
      <c r="M110" s="10">
        <f t="shared" si="8"/>
        <v>101.77112923730181</v>
      </c>
      <c r="N110" s="10">
        <f t="shared" si="9"/>
        <v>2327.85581</v>
      </c>
      <c r="O110" s="10">
        <f t="shared" si="10"/>
        <v>-5.4891900000000078</v>
      </c>
      <c r="P110" s="10">
        <f t="shared" si="11"/>
        <v>101.77112923730181</v>
      </c>
    </row>
    <row r="111" spans="1:16">
      <c r="A111" s="8" t="s">
        <v>100</v>
      </c>
      <c r="B111" s="9" t="s">
        <v>101</v>
      </c>
      <c r="C111" s="10">
        <v>561.20000000000005</v>
      </c>
      <c r="D111" s="10">
        <v>561.20000000000005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</v>
      </c>
      <c r="L111" s="10">
        <f t="shared" si="7"/>
        <v>561.20000000000005</v>
      </c>
      <c r="M111" s="10">
        <f t="shared" si="8"/>
        <v>0</v>
      </c>
      <c r="N111" s="10">
        <f t="shared" si="9"/>
        <v>561.20000000000005</v>
      </c>
      <c r="O111" s="10">
        <f t="shared" si="10"/>
        <v>0</v>
      </c>
      <c r="P111" s="10">
        <f t="shared" si="11"/>
        <v>0</v>
      </c>
    </row>
    <row r="112" spans="1:16" ht="25.5">
      <c r="A112" s="8" t="s">
        <v>40</v>
      </c>
      <c r="B112" s="9" t="s">
        <v>41</v>
      </c>
      <c r="C112" s="10">
        <v>59.300000000000004</v>
      </c>
      <c r="D112" s="10">
        <v>61.7</v>
      </c>
      <c r="E112" s="10">
        <v>4.5600000000000005</v>
      </c>
      <c r="F112" s="10">
        <v>2.4</v>
      </c>
      <c r="G112" s="10">
        <v>0</v>
      </c>
      <c r="H112" s="10">
        <v>2.4</v>
      </c>
      <c r="I112" s="10">
        <v>0</v>
      </c>
      <c r="J112" s="10">
        <v>1.5</v>
      </c>
      <c r="K112" s="10">
        <f t="shared" si="6"/>
        <v>2.1600000000000006</v>
      </c>
      <c r="L112" s="10">
        <f t="shared" si="7"/>
        <v>59.300000000000004</v>
      </c>
      <c r="M112" s="10">
        <f t="shared" si="8"/>
        <v>52.631578947368418</v>
      </c>
      <c r="N112" s="10">
        <f t="shared" si="9"/>
        <v>59.300000000000004</v>
      </c>
      <c r="O112" s="10">
        <f t="shared" si="10"/>
        <v>2.1600000000000006</v>
      </c>
      <c r="P112" s="10">
        <f t="shared" si="11"/>
        <v>52.631578947368418</v>
      </c>
    </row>
    <row r="113" spans="1:16">
      <c r="A113" s="8" t="s">
        <v>104</v>
      </c>
      <c r="B113" s="9" t="s">
        <v>105</v>
      </c>
      <c r="C113" s="10">
        <v>19.7</v>
      </c>
      <c r="D113" s="10">
        <v>19.7</v>
      </c>
      <c r="E113" s="10">
        <v>1.1000000000000001</v>
      </c>
      <c r="F113" s="10">
        <v>1.1000000000000001</v>
      </c>
      <c r="G113" s="10">
        <v>0</v>
      </c>
      <c r="H113" s="10">
        <v>1.1000000000000001</v>
      </c>
      <c r="I113" s="10">
        <v>0</v>
      </c>
      <c r="J113" s="10">
        <v>0</v>
      </c>
      <c r="K113" s="10">
        <f t="shared" si="6"/>
        <v>0</v>
      </c>
      <c r="L113" s="10">
        <f t="shared" si="7"/>
        <v>18.599999999999998</v>
      </c>
      <c r="M113" s="10">
        <f t="shared" si="8"/>
        <v>100</v>
      </c>
      <c r="N113" s="10">
        <f t="shared" si="9"/>
        <v>18.599999999999998</v>
      </c>
      <c r="O113" s="10">
        <f t="shared" si="10"/>
        <v>0</v>
      </c>
      <c r="P113" s="10">
        <f t="shared" si="11"/>
        <v>100</v>
      </c>
    </row>
    <row r="114" spans="1:16">
      <c r="A114" s="8" t="s">
        <v>42</v>
      </c>
      <c r="B114" s="9" t="s">
        <v>43</v>
      </c>
      <c r="C114" s="10">
        <v>13.6</v>
      </c>
      <c r="D114" s="10">
        <v>13.987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13.987</v>
      </c>
      <c r="M114" s="10">
        <f t="shared" si="8"/>
        <v>0</v>
      </c>
      <c r="N114" s="10">
        <f t="shared" si="9"/>
        <v>13.987</v>
      </c>
      <c r="O114" s="10">
        <f t="shared" si="10"/>
        <v>0</v>
      </c>
      <c r="P114" s="10">
        <f t="shared" si="11"/>
        <v>0</v>
      </c>
    </row>
    <row r="115" spans="1:16" ht="25.5">
      <c r="A115" s="5" t="s">
        <v>106</v>
      </c>
      <c r="B115" s="6" t="s">
        <v>107</v>
      </c>
      <c r="C115" s="7">
        <v>3198.63</v>
      </c>
      <c r="D115" s="7">
        <v>3198.63</v>
      </c>
      <c r="E115" s="7">
        <v>286.45</v>
      </c>
      <c r="F115" s="7">
        <v>89.389829999999989</v>
      </c>
      <c r="G115" s="7">
        <v>0</v>
      </c>
      <c r="H115" s="7">
        <v>88.203139999999991</v>
      </c>
      <c r="I115" s="7">
        <v>1.18669</v>
      </c>
      <c r="J115" s="7">
        <v>8.5094399999999997</v>
      </c>
      <c r="K115" s="7">
        <f t="shared" si="6"/>
        <v>197.06017</v>
      </c>
      <c r="L115" s="7">
        <f t="shared" si="7"/>
        <v>3109.24017</v>
      </c>
      <c r="M115" s="7">
        <f t="shared" si="8"/>
        <v>31.206084831558734</v>
      </c>
      <c r="N115" s="7">
        <f t="shared" si="9"/>
        <v>3110.42686</v>
      </c>
      <c r="O115" s="7">
        <f t="shared" si="10"/>
        <v>198.24686</v>
      </c>
      <c r="P115" s="7">
        <f t="shared" si="11"/>
        <v>30.791810089020771</v>
      </c>
    </row>
    <row r="116" spans="1:16">
      <c r="A116" s="8" t="s">
        <v>22</v>
      </c>
      <c r="B116" s="9" t="s">
        <v>23</v>
      </c>
      <c r="C116" s="10">
        <v>2337.13</v>
      </c>
      <c r="D116" s="10">
        <v>2337.13</v>
      </c>
      <c r="E116" s="10">
        <v>202.6</v>
      </c>
      <c r="F116" s="10">
        <v>63.009709999999998</v>
      </c>
      <c r="G116" s="10">
        <v>0</v>
      </c>
      <c r="H116" s="10">
        <v>63.009709999999998</v>
      </c>
      <c r="I116" s="10">
        <v>0</v>
      </c>
      <c r="J116" s="10">
        <v>0</v>
      </c>
      <c r="K116" s="10">
        <f t="shared" si="6"/>
        <v>139.59028999999998</v>
      </c>
      <c r="L116" s="10">
        <f t="shared" si="7"/>
        <v>2274.1202900000003</v>
      </c>
      <c r="M116" s="10">
        <f t="shared" si="8"/>
        <v>31.10054787759131</v>
      </c>
      <c r="N116" s="10">
        <f t="shared" si="9"/>
        <v>2274.1202900000003</v>
      </c>
      <c r="O116" s="10">
        <f t="shared" si="10"/>
        <v>139.59028999999998</v>
      </c>
      <c r="P116" s="10">
        <f t="shared" si="11"/>
        <v>31.10054787759131</v>
      </c>
    </row>
    <row r="117" spans="1:16">
      <c r="A117" s="8" t="s">
        <v>24</v>
      </c>
      <c r="B117" s="9" t="s">
        <v>25</v>
      </c>
      <c r="C117" s="10">
        <v>514.13</v>
      </c>
      <c r="D117" s="10">
        <v>514.13</v>
      </c>
      <c r="E117" s="10">
        <v>44.6</v>
      </c>
      <c r="F117" s="10">
        <v>13.862129999999999</v>
      </c>
      <c r="G117" s="10">
        <v>0</v>
      </c>
      <c r="H117" s="10">
        <v>13.862129999999999</v>
      </c>
      <c r="I117" s="10">
        <v>0</v>
      </c>
      <c r="J117" s="10">
        <v>0</v>
      </c>
      <c r="K117" s="10">
        <f t="shared" si="6"/>
        <v>30.737870000000001</v>
      </c>
      <c r="L117" s="10">
        <f t="shared" si="7"/>
        <v>500.26787000000002</v>
      </c>
      <c r="M117" s="10">
        <f t="shared" si="8"/>
        <v>31.081008968609865</v>
      </c>
      <c r="N117" s="10">
        <f t="shared" si="9"/>
        <v>500.26787000000002</v>
      </c>
      <c r="O117" s="10">
        <f t="shared" si="10"/>
        <v>30.737870000000001</v>
      </c>
      <c r="P117" s="10">
        <f t="shared" si="11"/>
        <v>31.081008968609865</v>
      </c>
    </row>
    <row r="118" spans="1:16">
      <c r="A118" s="8" t="s">
        <v>26</v>
      </c>
      <c r="B118" s="9" t="s">
        <v>27</v>
      </c>
      <c r="C118" s="10">
        <v>23.3</v>
      </c>
      <c r="D118" s="10">
        <v>23.3</v>
      </c>
      <c r="E118" s="10">
        <v>2</v>
      </c>
      <c r="F118" s="10">
        <v>0</v>
      </c>
      <c r="G118" s="10">
        <v>0</v>
      </c>
      <c r="H118" s="10">
        <v>0</v>
      </c>
      <c r="I118" s="10">
        <v>0</v>
      </c>
      <c r="J118" s="10">
        <v>7.125</v>
      </c>
      <c r="K118" s="10">
        <f t="shared" si="6"/>
        <v>2</v>
      </c>
      <c r="L118" s="10">
        <f t="shared" si="7"/>
        <v>23.3</v>
      </c>
      <c r="M118" s="10">
        <f t="shared" si="8"/>
        <v>0</v>
      </c>
      <c r="N118" s="10">
        <f t="shared" si="9"/>
        <v>23.3</v>
      </c>
      <c r="O118" s="10">
        <f t="shared" si="10"/>
        <v>2</v>
      </c>
      <c r="P118" s="10">
        <f t="shared" si="11"/>
        <v>0</v>
      </c>
    </row>
    <row r="119" spans="1:16">
      <c r="A119" s="8" t="s">
        <v>96</v>
      </c>
      <c r="B119" s="9" t="s">
        <v>97</v>
      </c>
      <c r="C119" s="10">
        <v>1.1000000000000001</v>
      </c>
      <c r="D119" s="10">
        <v>1.1000000000000001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1.1000000000000001</v>
      </c>
      <c r="M119" s="10">
        <f t="shared" si="8"/>
        <v>0</v>
      </c>
      <c r="N119" s="10">
        <f t="shared" si="9"/>
        <v>1.1000000000000001</v>
      </c>
      <c r="O119" s="10">
        <f t="shared" si="10"/>
        <v>0</v>
      </c>
      <c r="P119" s="10">
        <f t="shared" si="11"/>
        <v>0</v>
      </c>
    </row>
    <row r="120" spans="1:16">
      <c r="A120" s="8" t="s">
        <v>28</v>
      </c>
      <c r="B120" s="9" t="s">
        <v>29</v>
      </c>
      <c r="C120" s="10">
        <v>146.4</v>
      </c>
      <c r="D120" s="10">
        <v>146.4</v>
      </c>
      <c r="E120" s="10">
        <v>15</v>
      </c>
      <c r="F120" s="10">
        <v>0</v>
      </c>
      <c r="G120" s="10">
        <v>0</v>
      </c>
      <c r="H120" s="10">
        <v>0</v>
      </c>
      <c r="I120" s="10">
        <v>0</v>
      </c>
      <c r="J120" s="10">
        <v>0.19775000000000001</v>
      </c>
      <c r="K120" s="10">
        <f t="shared" si="6"/>
        <v>15</v>
      </c>
      <c r="L120" s="10">
        <f t="shared" si="7"/>
        <v>146.4</v>
      </c>
      <c r="M120" s="10">
        <f t="shared" si="8"/>
        <v>0</v>
      </c>
      <c r="N120" s="10">
        <f t="shared" si="9"/>
        <v>146.4</v>
      </c>
      <c r="O120" s="10">
        <f t="shared" si="10"/>
        <v>15</v>
      </c>
      <c r="P120" s="10">
        <f t="shared" si="11"/>
        <v>0</v>
      </c>
    </row>
    <row r="121" spans="1:16">
      <c r="A121" s="8" t="s">
        <v>34</v>
      </c>
      <c r="B121" s="9" t="s">
        <v>35</v>
      </c>
      <c r="C121" s="10">
        <v>2.968</v>
      </c>
      <c r="D121" s="10">
        <v>2.968</v>
      </c>
      <c r="E121" s="10">
        <v>0.25</v>
      </c>
      <c r="F121" s="10">
        <v>0.21446000000000001</v>
      </c>
      <c r="G121" s="10">
        <v>0</v>
      </c>
      <c r="H121" s="10">
        <v>0</v>
      </c>
      <c r="I121" s="10">
        <v>0.21446000000000001</v>
      </c>
      <c r="J121" s="10">
        <v>0.21446000000000001</v>
      </c>
      <c r="K121" s="10">
        <f t="shared" si="6"/>
        <v>3.5539999999999988E-2</v>
      </c>
      <c r="L121" s="10">
        <f t="shared" si="7"/>
        <v>2.7535400000000001</v>
      </c>
      <c r="M121" s="10">
        <f t="shared" si="8"/>
        <v>85.784000000000006</v>
      </c>
      <c r="N121" s="10">
        <f t="shared" si="9"/>
        <v>2.968</v>
      </c>
      <c r="O121" s="10">
        <f t="shared" si="10"/>
        <v>0.25</v>
      </c>
      <c r="P121" s="10">
        <f t="shared" si="11"/>
        <v>0</v>
      </c>
    </row>
    <row r="122" spans="1:16">
      <c r="A122" s="8" t="s">
        <v>36</v>
      </c>
      <c r="B122" s="9" t="s">
        <v>37</v>
      </c>
      <c r="C122" s="10">
        <v>14.736000000000001</v>
      </c>
      <c r="D122" s="10">
        <v>14.736000000000001</v>
      </c>
      <c r="E122" s="10">
        <v>2</v>
      </c>
      <c r="F122" s="10">
        <v>0.97223000000000004</v>
      </c>
      <c r="G122" s="10">
        <v>0</v>
      </c>
      <c r="H122" s="10">
        <v>0</v>
      </c>
      <c r="I122" s="10">
        <v>0.97223000000000004</v>
      </c>
      <c r="J122" s="10">
        <v>0.97223000000000004</v>
      </c>
      <c r="K122" s="10">
        <f t="shared" si="6"/>
        <v>1.0277699999999999</v>
      </c>
      <c r="L122" s="10">
        <f t="shared" si="7"/>
        <v>13.763770000000001</v>
      </c>
      <c r="M122" s="10">
        <f t="shared" si="8"/>
        <v>48.611499999999999</v>
      </c>
      <c r="N122" s="10">
        <f t="shared" si="9"/>
        <v>14.736000000000001</v>
      </c>
      <c r="O122" s="10">
        <f t="shared" si="10"/>
        <v>2</v>
      </c>
      <c r="P122" s="10">
        <f t="shared" si="11"/>
        <v>0</v>
      </c>
    </row>
    <row r="123" spans="1:16">
      <c r="A123" s="8" t="s">
        <v>38</v>
      </c>
      <c r="B123" s="9" t="s">
        <v>39</v>
      </c>
      <c r="C123" s="10">
        <v>157.36600000000001</v>
      </c>
      <c r="D123" s="10">
        <v>157.36600000000001</v>
      </c>
      <c r="E123" s="10">
        <v>20</v>
      </c>
      <c r="F123" s="10">
        <v>11.331299999999999</v>
      </c>
      <c r="G123" s="10">
        <v>0</v>
      </c>
      <c r="H123" s="10">
        <v>11.331299999999999</v>
      </c>
      <c r="I123" s="10">
        <v>0</v>
      </c>
      <c r="J123" s="10">
        <v>0</v>
      </c>
      <c r="K123" s="10">
        <f t="shared" si="6"/>
        <v>8.6687000000000012</v>
      </c>
      <c r="L123" s="10">
        <f t="shared" si="7"/>
        <v>146.03470000000002</v>
      </c>
      <c r="M123" s="10">
        <f t="shared" si="8"/>
        <v>56.656500000000001</v>
      </c>
      <c r="N123" s="10">
        <f t="shared" si="9"/>
        <v>146.03470000000002</v>
      </c>
      <c r="O123" s="10">
        <f t="shared" si="10"/>
        <v>8.6687000000000012</v>
      </c>
      <c r="P123" s="10">
        <f t="shared" si="11"/>
        <v>56.656500000000001</v>
      </c>
    </row>
    <row r="124" spans="1:16" ht="25.5">
      <c r="A124" s="8" t="s">
        <v>40</v>
      </c>
      <c r="B124" s="9" t="s">
        <v>41</v>
      </c>
      <c r="C124" s="10">
        <v>1.2</v>
      </c>
      <c r="D124" s="10">
        <v>1.2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</v>
      </c>
      <c r="L124" s="10">
        <f t="shared" si="7"/>
        <v>1.2</v>
      </c>
      <c r="M124" s="10">
        <f t="shared" si="8"/>
        <v>0</v>
      </c>
      <c r="N124" s="10">
        <f t="shared" si="9"/>
        <v>1.2</v>
      </c>
      <c r="O124" s="10">
        <f t="shared" si="10"/>
        <v>0</v>
      </c>
      <c r="P124" s="10">
        <f t="shared" si="11"/>
        <v>0</v>
      </c>
    </row>
    <row r="125" spans="1:16">
      <c r="A125" s="8" t="s">
        <v>104</v>
      </c>
      <c r="B125" s="9" t="s">
        <v>105</v>
      </c>
      <c r="C125" s="10">
        <v>0.3</v>
      </c>
      <c r="D125" s="10">
        <v>0.3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0.3</v>
      </c>
      <c r="M125" s="10">
        <f t="shared" si="8"/>
        <v>0</v>
      </c>
      <c r="N125" s="10">
        <f t="shared" si="9"/>
        <v>0.3</v>
      </c>
      <c r="O125" s="10">
        <f t="shared" si="10"/>
        <v>0</v>
      </c>
      <c r="P125" s="10">
        <f t="shared" si="11"/>
        <v>0</v>
      </c>
    </row>
    <row r="126" spans="1:16" ht="25.5">
      <c r="A126" s="5" t="s">
        <v>108</v>
      </c>
      <c r="B126" s="6" t="s">
        <v>109</v>
      </c>
      <c r="C126" s="7">
        <v>21516.172000000006</v>
      </c>
      <c r="D126" s="7">
        <v>21673.172000000006</v>
      </c>
      <c r="E126" s="7">
        <v>2143.7999999999997</v>
      </c>
      <c r="F126" s="7">
        <v>755.01578000000006</v>
      </c>
      <c r="G126" s="7">
        <v>0</v>
      </c>
      <c r="H126" s="7">
        <v>755.01578000000006</v>
      </c>
      <c r="I126" s="7">
        <v>0</v>
      </c>
      <c r="J126" s="7">
        <v>100.34994</v>
      </c>
      <c r="K126" s="7">
        <f t="shared" si="6"/>
        <v>1388.7842199999996</v>
      </c>
      <c r="L126" s="7">
        <f t="shared" si="7"/>
        <v>20918.156220000004</v>
      </c>
      <c r="M126" s="7">
        <f t="shared" si="8"/>
        <v>35.218573560966519</v>
      </c>
      <c r="N126" s="7">
        <f t="shared" si="9"/>
        <v>20918.156220000004</v>
      </c>
      <c r="O126" s="7">
        <f t="shared" si="10"/>
        <v>1388.7842199999996</v>
      </c>
      <c r="P126" s="7">
        <f t="shared" si="11"/>
        <v>35.218573560966519</v>
      </c>
    </row>
    <row r="127" spans="1:16">
      <c r="A127" s="8" t="s">
        <v>22</v>
      </c>
      <c r="B127" s="9" t="s">
        <v>23</v>
      </c>
      <c r="C127" s="10">
        <v>13587.7</v>
      </c>
      <c r="D127" s="10">
        <v>13587.7</v>
      </c>
      <c r="E127" s="10">
        <v>1098.9000000000001</v>
      </c>
      <c r="F127" s="10">
        <v>467.17674</v>
      </c>
      <c r="G127" s="10">
        <v>0</v>
      </c>
      <c r="H127" s="10">
        <v>467.17674</v>
      </c>
      <c r="I127" s="10">
        <v>0</v>
      </c>
      <c r="J127" s="10">
        <v>0</v>
      </c>
      <c r="K127" s="10">
        <f t="shared" si="6"/>
        <v>631.7232600000001</v>
      </c>
      <c r="L127" s="10">
        <f t="shared" si="7"/>
        <v>13120.52326</v>
      </c>
      <c r="M127" s="10">
        <f t="shared" si="8"/>
        <v>42.51312585312585</v>
      </c>
      <c r="N127" s="10">
        <f t="shared" si="9"/>
        <v>13120.52326</v>
      </c>
      <c r="O127" s="10">
        <f t="shared" si="10"/>
        <v>631.7232600000001</v>
      </c>
      <c r="P127" s="10">
        <f t="shared" si="11"/>
        <v>42.51312585312585</v>
      </c>
    </row>
    <row r="128" spans="1:16">
      <c r="A128" s="8" t="s">
        <v>24</v>
      </c>
      <c r="B128" s="9" t="s">
        <v>25</v>
      </c>
      <c r="C128" s="10">
        <v>2989.4</v>
      </c>
      <c r="D128" s="10">
        <v>2989.4</v>
      </c>
      <c r="E128" s="10">
        <v>241.8</v>
      </c>
      <c r="F128" s="10">
        <v>108.57888000000001</v>
      </c>
      <c r="G128" s="10">
        <v>0</v>
      </c>
      <c r="H128" s="10">
        <v>108.57888000000001</v>
      </c>
      <c r="I128" s="10">
        <v>0</v>
      </c>
      <c r="J128" s="10">
        <v>0</v>
      </c>
      <c r="K128" s="10">
        <f t="shared" si="6"/>
        <v>133.22111999999998</v>
      </c>
      <c r="L128" s="10">
        <f t="shared" si="7"/>
        <v>2880.8211200000001</v>
      </c>
      <c r="M128" s="10">
        <f t="shared" si="8"/>
        <v>44.904416873449129</v>
      </c>
      <c r="N128" s="10">
        <f t="shared" si="9"/>
        <v>2880.8211200000001</v>
      </c>
      <c r="O128" s="10">
        <f t="shared" si="10"/>
        <v>133.22111999999998</v>
      </c>
      <c r="P128" s="10">
        <f t="shared" si="11"/>
        <v>44.904416873449129</v>
      </c>
    </row>
    <row r="129" spans="1:16">
      <c r="A129" s="8" t="s">
        <v>26</v>
      </c>
      <c r="B129" s="9" t="s">
        <v>27</v>
      </c>
      <c r="C129" s="10">
        <v>1022.2</v>
      </c>
      <c r="D129" s="10">
        <v>1022.2</v>
      </c>
      <c r="E129" s="10">
        <v>190.20000000000002</v>
      </c>
      <c r="F129" s="10">
        <v>2.5085900000000003</v>
      </c>
      <c r="G129" s="10">
        <v>0</v>
      </c>
      <c r="H129" s="10">
        <v>2.5085900000000003</v>
      </c>
      <c r="I129" s="10">
        <v>0</v>
      </c>
      <c r="J129" s="10">
        <v>12.047700000000001</v>
      </c>
      <c r="K129" s="10">
        <f t="shared" si="6"/>
        <v>187.69141000000002</v>
      </c>
      <c r="L129" s="10">
        <f t="shared" si="7"/>
        <v>1019.69141</v>
      </c>
      <c r="M129" s="10">
        <f t="shared" si="8"/>
        <v>1.3189221871713985</v>
      </c>
      <c r="N129" s="10">
        <f t="shared" si="9"/>
        <v>1019.69141</v>
      </c>
      <c r="O129" s="10">
        <f t="shared" si="10"/>
        <v>187.69141000000002</v>
      </c>
      <c r="P129" s="10">
        <f t="shared" si="11"/>
        <v>1.3189221871713985</v>
      </c>
    </row>
    <row r="130" spans="1:16">
      <c r="A130" s="8" t="s">
        <v>96</v>
      </c>
      <c r="B130" s="9" t="s">
        <v>97</v>
      </c>
      <c r="C130" s="10">
        <v>9.5</v>
      </c>
      <c r="D130" s="10">
        <v>9.5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9.5</v>
      </c>
      <c r="M130" s="10">
        <f t="shared" si="8"/>
        <v>0</v>
      </c>
      <c r="N130" s="10">
        <f t="shared" si="9"/>
        <v>9.5</v>
      </c>
      <c r="O130" s="10">
        <f t="shared" si="10"/>
        <v>0</v>
      </c>
      <c r="P130" s="10">
        <f t="shared" si="11"/>
        <v>0</v>
      </c>
    </row>
    <row r="131" spans="1:16">
      <c r="A131" s="8" t="s">
        <v>28</v>
      </c>
      <c r="B131" s="9" t="s">
        <v>29</v>
      </c>
      <c r="C131" s="10">
        <v>2264</v>
      </c>
      <c r="D131" s="10">
        <v>2421</v>
      </c>
      <c r="E131" s="10">
        <v>327.10000000000002</v>
      </c>
      <c r="F131" s="10">
        <v>54.335999999999999</v>
      </c>
      <c r="G131" s="10">
        <v>0</v>
      </c>
      <c r="H131" s="10">
        <v>54.335999999999999</v>
      </c>
      <c r="I131" s="10">
        <v>0</v>
      </c>
      <c r="J131" s="10">
        <v>4.3018800000000006</v>
      </c>
      <c r="K131" s="10">
        <f t="shared" si="6"/>
        <v>272.76400000000001</v>
      </c>
      <c r="L131" s="10">
        <f t="shared" si="7"/>
        <v>2366.6640000000002</v>
      </c>
      <c r="M131" s="10">
        <f t="shared" si="8"/>
        <v>16.611433812289818</v>
      </c>
      <c r="N131" s="10">
        <f t="shared" si="9"/>
        <v>2366.6640000000002</v>
      </c>
      <c r="O131" s="10">
        <f t="shared" si="10"/>
        <v>272.76400000000001</v>
      </c>
      <c r="P131" s="10">
        <f t="shared" si="11"/>
        <v>16.611433812289818</v>
      </c>
    </row>
    <row r="132" spans="1:16">
      <c r="A132" s="8" t="s">
        <v>30</v>
      </c>
      <c r="B132" s="9" t="s">
        <v>31</v>
      </c>
      <c r="C132" s="10">
        <v>207.70000000000002</v>
      </c>
      <c r="D132" s="10">
        <v>207.70000000000002</v>
      </c>
      <c r="E132" s="10">
        <v>37.1</v>
      </c>
      <c r="F132" s="10">
        <v>10.97608</v>
      </c>
      <c r="G132" s="10">
        <v>0</v>
      </c>
      <c r="H132" s="10">
        <v>10.97608</v>
      </c>
      <c r="I132" s="10">
        <v>0</v>
      </c>
      <c r="J132" s="10">
        <v>0</v>
      </c>
      <c r="K132" s="10">
        <f t="shared" si="6"/>
        <v>26.123920000000002</v>
      </c>
      <c r="L132" s="10">
        <f t="shared" si="7"/>
        <v>196.72392000000002</v>
      </c>
      <c r="M132" s="10">
        <f t="shared" si="8"/>
        <v>29.585121293800537</v>
      </c>
      <c r="N132" s="10">
        <f t="shared" si="9"/>
        <v>196.72392000000002</v>
      </c>
      <c r="O132" s="10">
        <f t="shared" si="10"/>
        <v>26.123920000000002</v>
      </c>
      <c r="P132" s="10">
        <f t="shared" si="11"/>
        <v>29.585121293800537</v>
      </c>
    </row>
    <row r="133" spans="1:16">
      <c r="A133" s="8" t="s">
        <v>32</v>
      </c>
      <c r="B133" s="9" t="s">
        <v>33</v>
      </c>
      <c r="C133" s="10">
        <v>1145.4970000000001</v>
      </c>
      <c r="D133" s="10">
        <v>1145.4970000000001</v>
      </c>
      <c r="E133" s="10">
        <v>209.70000000000002</v>
      </c>
      <c r="F133" s="10">
        <v>111.43949000000001</v>
      </c>
      <c r="G133" s="10">
        <v>0</v>
      </c>
      <c r="H133" s="10">
        <v>111.43949000000001</v>
      </c>
      <c r="I133" s="10">
        <v>0</v>
      </c>
      <c r="J133" s="10">
        <v>49.586950000000002</v>
      </c>
      <c r="K133" s="10">
        <f t="shared" si="6"/>
        <v>98.260510000000011</v>
      </c>
      <c r="L133" s="10">
        <f t="shared" si="7"/>
        <v>1034.0575100000001</v>
      </c>
      <c r="M133" s="10">
        <f t="shared" si="8"/>
        <v>53.142341440152599</v>
      </c>
      <c r="N133" s="10">
        <f t="shared" si="9"/>
        <v>1034.0575100000001</v>
      </c>
      <c r="O133" s="10">
        <f t="shared" si="10"/>
        <v>98.260510000000011</v>
      </c>
      <c r="P133" s="10">
        <f t="shared" si="11"/>
        <v>53.142341440152599</v>
      </c>
    </row>
    <row r="134" spans="1:16">
      <c r="A134" s="8" t="s">
        <v>34</v>
      </c>
      <c r="B134" s="9" t="s">
        <v>35</v>
      </c>
      <c r="C134" s="10">
        <v>40.917999999999999</v>
      </c>
      <c r="D134" s="10">
        <v>40.917999999999999</v>
      </c>
      <c r="E134" s="10">
        <v>3.8000000000000003</v>
      </c>
      <c r="F134" s="10">
        <v>0</v>
      </c>
      <c r="G134" s="10">
        <v>0</v>
      </c>
      <c r="H134" s="10">
        <v>0</v>
      </c>
      <c r="I134" s="10">
        <v>0</v>
      </c>
      <c r="J134" s="10">
        <v>2.2385000000000002</v>
      </c>
      <c r="K134" s="10">
        <f t="shared" ref="K134:K197" si="12">E134-F134</f>
        <v>3.8000000000000003</v>
      </c>
      <c r="L134" s="10">
        <f t="shared" ref="L134:L197" si="13">D134-F134</f>
        <v>40.917999999999999</v>
      </c>
      <c r="M134" s="10">
        <f t="shared" ref="M134:M197" si="14">IF(E134=0,0,(F134/E134)*100)</f>
        <v>0</v>
      </c>
      <c r="N134" s="10">
        <f t="shared" ref="N134:N197" si="15">D134-H134</f>
        <v>40.917999999999999</v>
      </c>
      <c r="O134" s="10">
        <f t="shared" ref="O134:O197" si="16">E134-H134</f>
        <v>3.8000000000000003</v>
      </c>
      <c r="P134" s="10">
        <f t="shared" ref="P134:P197" si="17">IF(E134=0,0,(H134/E134)*100)</f>
        <v>0</v>
      </c>
    </row>
    <row r="135" spans="1:16">
      <c r="A135" s="8" t="s">
        <v>36</v>
      </c>
      <c r="B135" s="9" t="s">
        <v>37</v>
      </c>
      <c r="C135" s="10">
        <v>239.95699999999999</v>
      </c>
      <c r="D135" s="10">
        <v>239.95699999999999</v>
      </c>
      <c r="E135" s="10">
        <v>35.200000000000003</v>
      </c>
      <c r="F135" s="10">
        <v>0</v>
      </c>
      <c r="G135" s="10">
        <v>0</v>
      </c>
      <c r="H135" s="10">
        <v>0</v>
      </c>
      <c r="I135" s="10">
        <v>0</v>
      </c>
      <c r="J135" s="10">
        <v>32.174909999999997</v>
      </c>
      <c r="K135" s="10">
        <f t="shared" si="12"/>
        <v>35.200000000000003</v>
      </c>
      <c r="L135" s="10">
        <f t="shared" si="13"/>
        <v>239.95699999999999</v>
      </c>
      <c r="M135" s="10">
        <f t="shared" si="14"/>
        <v>0</v>
      </c>
      <c r="N135" s="10">
        <f t="shared" si="15"/>
        <v>239.95699999999999</v>
      </c>
      <c r="O135" s="10">
        <f t="shared" si="16"/>
        <v>35.200000000000003</v>
      </c>
      <c r="P135" s="10">
        <f t="shared" si="17"/>
        <v>0</v>
      </c>
    </row>
    <row r="136" spans="1:16" ht="25.5">
      <c r="A136" s="8" t="s">
        <v>40</v>
      </c>
      <c r="B136" s="9" t="s">
        <v>41</v>
      </c>
      <c r="C136" s="10">
        <v>8.4</v>
      </c>
      <c r="D136" s="10">
        <v>8.4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8.4</v>
      </c>
      <c r="M136" s="10">
        <f t="shared" si="14"/>
        <v>0</v>
      </c>
      <c r="N136" s="10">
        <f t="shared" si="15"/>
        <v>8.4</v>
      </c>
      <c r="O136" s="10">
        <f t="shared" si="16"/>
        <v>0</v>
      </c>
      <c r="P136" s="10">
        <f t="shared" si="17"/>
        <v>0</v>
      </c>
    </row>
    <row r="137" spans="1:16">
      <c r="A137" s="8" t="s">
        <v>42</v>
      </c>
      <c r="B137" s="9" t="s">
        <v>43</v>
      </c>
      <c r="C137" s="10">
        <v>0.9</v>
      </c>
      <c r="D137" s="10">
        <v>0.9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0.9</v>
      </c>
      <c r="M137" s="10">
        <f t="shared" si="14"/>
        <v>0</v>
      </c>
      <c r="N137" s="10">
        <f t="shared" si="15"/>
        <v>0.9</v>
      </c>
      <c r="O137" s="10">
        <f t="shared" si="16"/>
        <v>0</v>
      </c>
      <c r="P137" s="10">
        <f t="shared" si="17"/>
        <v>0</v>
      </c>
    </row>
    <row r="138" spans="1:16" ht="25.5">
      <c r="A138" s="5" t="s">
        <v>110</v>
      </c>
      <c r="B138" s="6" t="s">
        <v>111</v>
      </c>
      <c r="C138" s="7">
        <v>93562.09</v>
      </c>
      <c r="D138" s="7">
        <v>93562.09</v>
      </c>
      <c r="E138" s="7">
        <v>8285.5999999999985</v>
      </c>
      <c r="F138" s="7">
        <v>2715.9647199999999</v>
      </c>
      <c r="G138" s="7">
        <v>0</v>
      </c>
      <c r="H138" s="7">
        <v>2715.9647199999999</v>
      </c>
      <c r="I138" s="7">
        <v>0</v>
      </c>
      <c r="J138" s="7">
        <v>700.50966000000017</v>
      </c>
      <c r="K138" s="7">
        <f t="shared" si="12"/>
        <v>5569.6352799999986</v>
      </c>
      <c r="L138" s="7">
        <f t="shared" si="13"/>
        <v>90846.125279999993</v>
      </c>
      <c r="M138" s="7">
        <f t="shared" si="14"/>
        <v>32.779336680505942</v>
      </c>
      <c r="N138" s="7">
        <f t="shared" si="15"/>
        <v>90846.125279999993</v>
      </c>
      <c r="O138" s="7">
        <f t="shared" si="16"/>
        <v>5569.6352799999986</v>
      </c>
      <c r="P138" s="7">
        <f t="shared" si="17"/>
        <v>32.779336680505942</v>
      </c>
    </row>
    <row r="139" spans="1:16">
      <c r="A139" s="8" t="s">
        <v>22</v>
      </c>
      <c r="B139" s="9" t="s">
        <v>23</v>
      </c>
      <c r="C139" s="10">
        <v>52450.450000000004</v>
      </c>
      <c r="D139" s="10">
        <v>52450.450000000004</v>
      </c>
      <c r="E139" s="10">
        <v>4382.6000000000004</v>
      </c>
      <c r="F139" s="10">
        <v>1629.1928700000001</v>
      </c>
      <c r="G139" s="10">
        <v>0</v>
      </c>
      <c r="H139" s="10">
        <v>1629.1928700000001</v>
      </c>
      <c r="I139" s="10">
        <v>0</v>
      </c>
      <c r="J139" s="10">
        <v>0.19008000000000003</v>
      </c>
      <c r="K139" s="10">
        <f t="shared" si="12"/>
        <v>2753.4071300000005</v>
      </c>
      <c r="L139" s="10">
        <f t="shared" si="13"/>
        <v>50821.257130000005</v>
      </c>
      <c r="M139" s="10">
        <f t="shared" si="14"/>
        <v>37.174117418883768</v>
      </c>
      <c r="N139" s="10">
        <f t="shared" si="15"/>
        <v>50821.257130000005</v>
      </c>
      <c r="O139" s="10">
        <f t="shared" si="16"/>
        <v>2753.4071300000005</v>
      </c>
      <c r="P139" s="10">
        <f t="shared" si="17"/>
        <v>37.174117418883768</v>
      </c>
    </row>
    <row r="140" spans="1:16">
      <c r="A140" s="8" t="s">
        <v>24</v>
      </c>
      <c r="B140" s="9" t="s">
        <v>25</v>
      </c>
      <c r="C140" s="10">
        <v>11538.94</v>
      </c>
      <c r="D140" s="10">
        <v>11538.94</v>
      </c>
      <c r="E140" s="10">
        <v>963.9</v>
      </c>
      <c r="F140" s="10">
        <v>356.65555000000001</v>
      </c>
      <c r="G140" s="10">
        <v>0</v>
      </c>
      <c r="H140" s="10">
        <v>356.65555000000001</v>
      </c>
      <c r="I140" s="10">
        <v>0</v>
      </c>
      <c r="J140" s="10">
        <v>0</v>
      </c>
      <c r="K140" s="10">
        <f t="shared" si="12"/>
        <v>607.24444999999992</v>
      </c>
      <c r="L140" s="10">
        <f t="shared" si="13"/>
        <v>11182.284450000001</v>
      </c>
      <c r="M140" s="10">
        <f t="shared" si="14"/>
        <v>37.001302002282394</v>
      </c>
      <c r="N140" s="10">
        <f t="shared" si="15"/>
        <v>11182.284450000001</v>
      </c>
      <c r="O140" s="10">
        <f t="shared" si="16"/>
        <v>607.24444999999992</v>
      </c>
      <c r="P140" s="10">
        <f t="shared" si="17"/>
        <v>37.001302002282394</v>
      </c>
    </row>
    <row r="141" spans="1:16">
      <c r="A141" s="8" t="s">
        <v>26</v>
      </c>
      <c r="B141" s="9" t="s">
        <v>27</v>
      </c>
      <c r="C141" s="10">
        <v>110.10000000000001</v>
      </c>
      <c r="D141" s="10">
        <v>110.10000000000001</v>
      </c>
      <c r="E141" s="10">
        <v>14</v>
      </c>
      <c r="F141" s="10">
        <v>3.4</v>
      </c>
      <c r="G141" s="10">
        <v>0</v>
      </c>
      <c r="H141" s="10">
        <v>3.4</v>
      </c>
      <c r="I141" s="10">
        <v>0</v>
      </c>
      <c r="J141" s="10">
        <v>2.72</v>
      </c>
      <c r="K141" s="10">
        <f t="shared" si="12"/>
        <v>10.6</v>
      </c>
      <c r="L141" s="10">
        <f t="shared" si="13"/>
        <v>106.7</v>
      </c>
      <c r="M141" s="10">
        <f t="shared" si="14"/>
        <v>24.285714285714285</v>
      </c>
      <c r="N141" s="10">
        <f t="shared" si="15"/>
        <v>106.7</v>
      </c>
      <c r="O141" s="10">
        <f t="shared" si="16"/>
        <v>10.6</v>
      </c>
      <c r="P141" s="10">
        <f t="shared" si="17"/>
        <v>24.285714285714285</v>
      </c>
    </row>
    <row r="142" spans="1:16">
      <c r="A142" s="8" t="s">
        <v>96</v>
      </c>
      <c r="B142" s="9" t="s">
        <v>97</v>
      </c>
      <c r="C142" s="10">
        <v>18.8</v>
      </c>
      <c r="D142" s="10">
        <v>18.8</v>
      </c>
      <c r="E142" s="10">
        <v>2</v>
      </c>
      <c r="F142" s="10">
        <v>0</v>
      </c>
      <c r="G142" s="10">
        <v>0</v>
      </c>
      <c r="H142" s="10">
        <v>0</v>
      </c>
      <c r="I142" s="10">
        <v>0</v>
      </c>
      <c r="J142" s="10">
        <v>2</v>
      </c>
      <c r="K142" s="10">
        <f t="shared" si="12"/>
        <v>2</v>
      </c>
      <c r="L142" s="10">
        <f t="shared" si="13"/>
        <v>18.8</v>
      </c>
      <c r="M142" s="10">
        <f t="shared" si="14"/>
        <v>0</v>
      </c>
      <c r="N142" s="10">
        <f t="shared" si="15"/>
        <v>18.8</v>
      </c>
      <c r="O142" s="10">
        <f t="shared" si="16"/>
        <v>2</v>
      </c>
      <c r="P142" s="10">
        <f t="shared" si="17"/>
        <v>0</v>
      </c>
    </row>
    <row r="143" spans="1:16">
      <c r="A143" s="8" t="s">
        <v>98</v>
      </c>
      <c r="B143" s="9" t="s">
        <v>99</v>
      </c>
      <c r="C143" s="10">
        <v>2616.4</v>
      </c>
      <c r="D143" s="10">
        <v>2616.4</v>
      </c>
      <c r="E143" s="10">
        <v>213.9</v>
      </c>
      <c r="F143" s="10">
        <v>53.962540000000004</v>
      </c>
      <c r="G143" s="10">
        <v>0</v>
      </c>
      <c r="H143" s="10">
        <v>53.962540000000004</v>
      </c>
      <c r="I143" s="10">
        <v>0</v>
      </c>
      <c r="J143" s="10">
        <v>92.150620000000004</v>
      </c>
      <c r="K143" s="10">
        <f t="shared" si="12"/>
        <v>159.93745999999999</v>
      </c>
      <c r="L143" s="10">
        <f t="shared" si="13"/>
        <v>2562.4374600000001</v>
      </c>
      <c r="M143" s="10">
        <f t="shared" si="14"/>
        <v>25.227928938756428</v>
      </c>
      <c r="N143" s="10">
        <f t="shared" si="15"/>
        <v>2562.4374600000001</v>
      </c>
      <c r="O143" s="10">
        <f t="shared" si="16"/>
        <v>159.93745999999999</v>
      </c>
      <c r="P143" s="10">
        <f t="shared" si="17"/>
        <v>25.227928938756428</v>
      </c>
    </row>
    <row r="144" spans="1:16">
      <c r="A144" s="8" t="s">
        <v>28</v>
      </c>
      <c r="B144" s="9" t="s">
        <v>29</v>
      </c>
      <c r="C144" s="10">
        <v>130</v>
      </c>
      <c r="D144" s="10">
        <v>130</v>
      </c>
      <c r="E144" s="10">
        <v>11.700000000000001</v>
      </c>
      <c r="F144" s="10">
        <v>0</v>
      </c>
      <c r="G144" s="10">
        <v>0</v>
      </c>
      <c r="H144" s="10">
        <v>0</v>
      </c>
      <c r="I144" s="10">
        <v>0</v>
      </c>
      <c r="J144" s="10">
        <v>7.3446499999999997</v>
      </c>
      <c r="K144" s="10">
        <f t="shared" si="12"/>
        <v>11.700000000000001</v>
      </c>
      <c r="L144" s="10">
        <f t="shared" si="13"/>
        <v>130</v>
      </c>
      <c r="M144" s="10">
        <f t="shared" si="14"/>
        <v>0</v>
      </c>
      <c r="N144" s="10">
        <f t="shared" si="15"/>
        <v>130</v>
      </c>
      <c r="O144" s="10">
        <f t="shared" si="16"/>
        <v>11.700000000000001</v>
      </c>
      <c r="P144" s="10">
        <f t="shared" si="17"/>
        <v>0</v>
      </c>
    </row>
    <row r="145" spans="1:16">
      <c r="A145" s="8" t="s">
        <v>32</v>
      </c>
      <c r="B145" s="9" t="s">
        <v>33</v>
      </c>
      <c r="C145" s="10">
        <v>8487.4</v>
      </c>
      <c r="D145" s="10">
        <v>8487.4</v>
      </c>
      <c r="E145" s="10">
        <v>1160</v>
      </c>
      <c r="F145" s="10">
        <v>567.03376000000003</v>
      </c>
      <c r="G145" s="10">
        <v>0</v>
      </c>
      <c r="H145" s="10">
        <v>567.03376000000003</v>
      </c>
      <c r="I145" s="10">
        <v>0</v>
      </c>
      <c r="J145" s="10">
        <v>458.38684000000006</v>
      </c>
      <c r="K145" s="10">
        <f t="shared" si="12"/>
        <v>592.96623999999997</v>
      </c>
      <c r="L145" s="10">
        <f t="shared" si="13"/>
        <v>7920.3662399999994</v>
      </c>
      <c r="M145" s="10">
        <f t="shared" si="14"/>
        <v>48.882220689655178</v>
      </c>
      <c r="N145" s="10">
        <f t="shared" si="15"/>
        <v>7920.3662399999994</v>
      </c>
      <c r="O145" s="10">
        <f t="shared" si="16"/>
        <v>592.96623999999997</v>
      </c>
      <c r="P145" s="10">
        <f t="shared" si="17"/>
        <v>48.882220689655178</v>
      </c>
    </row>
    <row r="146" spans="1:16">
      <c r="A146" s="8" t="s">
        <v>34</v>
      </c>
      <c r="B146" s="9" t="s">
        <v>35</v>
      </c>
      <c r="C146" s="10">
        <v>467.7</v>
      </c>
      <c r="D146" s="10">
        <v>467.7</v>
      </c>
      <c r="E146" s="10">
        <v>43.800000000000004</v>
      </c>
      <c r="F146" s="10">
        <v>0</v>
      </c>
      <c r="G146" s="10">
        <v>0</v>
      </c>
      <c r="H146" s="10">
        <v>0</v>
      </c>
      <c r="I146" s="10">
        <v>0</v>
      </c>
      <c r="J146" s="10">
        <v>18.042849999999998</v>
      </c>
      <c r="K146" s="10">
        <f t="shared" si="12"/>
        <v>43.800000000000004</v>
      </c>
      <c r="L146" s="10">
        <f t="shared" si="13"/>
        <v>467.7</v>
      </c>
      <c r="M146" s="10">
        <f t="shared" si="14"/>
        <v>0</v>
      </c>
      <c r="N146" s="10">
        <f t="shared" si="15"/>
        <v>467.7</v>
      </c>
      <c r="O146" s="10">
        <f t="shared" si="16"/>
        <v>43.800000000000004</v>
      </c>
      <c r="P146" s="10">
        <f t="shared" si="17"/>
        <v>0</v>
      </c>
    </row>
    <row r="147" spans="1:16">
      <c r="A147" s="8" t="s">
        <v>36</v>
      </c>
      <c r="B147" s="9" t="s">
        <v>37</v>
      </c>
      <c r="C147" s="10">
        <v>2498.8000000000002</v>
      </c>
      <c r="D147" s="10">
        <v>2498.8000000000002</v>
      </c>
      <c r="E147" s="10">
        <v>262.2</v>
      </c>
      <c r="F147" s="10">
        <v>0</v>
      </c>
      <c r="G147" s="10">
        <v>0</v>
      </c>
      <c r="H147" s="10">
        <v>0</v>
      </c>
      <c r="I147" s="10">
        <v>0</v>
      </c>
      <c r="J147" s="10">
        <v>35.470620000000004</v>
      </c>
      <c r="K147" s="10">
        <f t="shared" si="12"/>
        <v>262.2</v>
      </c>
      <c r="L147" s="10">
        <f t="shared" si="13"/>
        <v>2498.8000000000002</v>
      </c>
      <c r="M147" s="10">
        <f t="shared" si="14"/>
        <v>0</v>
      </c>
      <c r="N147" s="10">
        <f t="shared" si="15"/>
        <v>2498.8000000000002</v>
      </c>
      <c r="O147" s="10">
        <f t="shared" si="16"/>
        <v>262.2</v>
      </c>
      <c r="P147" s="10">
        <f t="shared" si="17"/>
        <v>0</v>
      </c>
    </row>
    <row r="148" spans="1:16">
      <c r="A148" s="8" t="s">
        <v>112</v>
      </c>
      <c r="B148" s="9" t="s">
        <v>113</v>
      </c>
      <c r="C148" s="10">
        <v>14114.9</v>
      </c>
      <c r="D148" s="10">
        <v>14114.9</v>
      </c>
      <c r="E148" s="10">
        <v>1080.5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1080.5</v>
      </c>
      <c r="L148" s="10">
        <f t="shared" si="13"/>
        <v>14114.9</v>
      </c>
      <c r="M148" s="10">
        <f t="shared" si="14"/>
        <v>0</v>
      </c>
      <c r="N148" s="10">
        <f t="shared" si="15"/>
        <v>14114.9</v>
      </c>
      <c r="O148" s="10">
        <f t="shared" si="16"/>
        <v>1080.5</v>
      </c>
      <c r="P148" s="10">
        <f t="shared" si="17"/>
        <v>0</v>
      </c>
    </row>
    <row r="149" spans="1:16">
      <c r="A149" s="8" t="s">
        <v>104</v>
      </c>
      <c r="B149" s="9" t="s">
        <v>105</v>
      </c>
      <c r="C149" s="10">
        <v>1128.6000000000001</v>
      </c>
      <c r="D149" s="10">
        <v>1128.6000000000001</v>
      </c>
      <c r="E149" s="10">
        <v>151</v>
      </c>
      <c r="F149" s="10">
        <v>105.72</v>
      </c>
      <c r="G149" s="10">
        <v>0</v>
      </c>
      <c r="H149" s="10">
        <v>105.72</v>
      </c>
      <c r="I149" s="10">
        <v>0</v>
      </c>
      <c r="J149" s="10">
        <v>84.204000000000008</v>
      </c>
      <c r="K149" s="10">
        <f t="shared" si="12"/>
        <v>45.28</v>
      </c>
      <c r="L149" s="10">
        <f t="shared" si="13"/>
        <v>1022.8800000000001</v>
      </c>
      <c r="M149" s="10">
        <f t="shared" si="14"/>
        <v>70.013245033112582</v>
      </c>
      <c r="N149" s="10">
        <f t="shared" si="15"/>
        <v>1022.8800000000001</v>
      </c>
      <c r="O149" s="10">
        <f t="shared" si="16"/>
        <v>45.28</v>
      </c>
      <c r="P149" s="10">
        <f t="shared" si="17"/>
        <v>70.013245033112582</v>
      </c>
    </row>
    <row r="150" spans="1:16">
      <c r="A150" s="5" t="s">
        <v>114</v>
      </c>
      <c r="B150" s="6" t="s">
        <v>115</v>
      </c>
      <c r="C150" s="7">
        <v>5751.2320000000009</v>
      </c>
      <c r="D150" s="7">
        <v>5751.2320000000009</v>
      </c>
      <c r="E150" s="7">
        <v>718.5</v>
      </c>
      <c r="F150" s="7">
        <v>165.7825</v>
      </c>
      <c r="G150" s="7">
        <v>0</v>
      </c>
      <c r="H150" s="7">
        <v>165.7825</v>
      </c>
      <c r="I150" s="7">
        <v>0</v>
      </c>
      <c r="J150" s="7">
        <v>5.8142200000000006</v>
      </c>
      <c r="K150" s="7">
        <f t="shared" si="12"/>
        <v>552.71749999999997</v>
      </c>
      <c r="L150" s="7">
        <f t="shared" si="13"/>
        <v>5585.4495000000006</v>
      </c>
      <c r="M150" s="7">
        <f t="shared" si="14"/>
        <v>23.073416840640224</v>
      </c>
      <c r="N150" s="7">
        <f t="shared" si="15"/>
        <v>5585.4495000000006</v>
      </c>
      <c r="O150" s="7">
        <f t="shared" si="16"/>
        <v>552.71749999999997</v>
      </c>
      <c r="P150" s="7">
        <f t="shared" si="17"/>
        <v>23.073416840640224</v>
      </c>
    </row>
    <row r="151" spans="1:16">
      <c r="A151" s="8" t="s">
        <v>22</v>
      </c>
      <c r="B151" s="9" t="s">
        <v>23</v>
      </c>
      <c r="C151" s="10">
        <v>3419.5</v>
      </c>
      <c r="D151" s="10">
        <v>3419.5</v>
      </c>
      <c r="E151" s="10">
        <v>267.3</v>
      </c>
      <c r="F151" s="10">
        <v>119.18238000000001</v>
      </c>
      <c r="G151" s="10">
        <v>0</v>
      </c>
      <c r="H151" s="10">
        <v>119.18238000000001</v>
      </c>
      <c r="I151" s="10">
        <v>0</v>
      </c>
      <c r="J151" s="10">
        <v>0</v>
      </c>
      <c r="K151" s="10">
        <f t="shared" si="12"/>
        <v>148.11761999999999</v>
      </c>
      <c r="L151" s="10">
        <f t="shared" si="13"/>
        <v>3300.3176199999998</v>
      </c>
      <c r="M151" s="10">
        <f t="shared" si="14"/>
        <v>44.587497194163859</v>
      </c>
      <c r="N151" s="10">
        <f t="shared" si="15"/>
        <v>3300.3176199999998</v>
      </c>
      <c r="O151" s="10">
        <f t="shared" si="16"/>
        <v>148.11761999999999</v>
      </c>
      <c r="P151" s="10">
        <f t="shared" si="17"/>
        <v>44.587497194163859</v>
      </c>
    </row>
    <row r="152" spans="1:16">
      <c r="A152" s="8" t="s">
        <v>24</v>
      </c>
      <c r="B152" s="9" t="s">
        <v>25</v>
      </c>
      <c r="C152" s="10">
        <v>752.30000000000007</v>
      </c>
      <c r="D152" s="10">
        <v>752.30000000000007</v>
      </c>
      <c r="E152" s="10">
        <v>58.800000000000004</v>
      </c>
      <c r="F152" s="10">
        <v>26.220119999999998</v>
      </c>
      <c r="G152" s="10">
        <v>0</v>
      </c>
      <c r="H152" s="10">
        <v>26.220119999999998</v>
      </c>
      <c r="I152" s="10">
        <v>0</v>
      </c>
      <c r="J152" s="10">
        <v>0</v>
      </c>
      <c r="K152" s="10">
        <f t="shared" si="12"/>
        <v>32.579880000000003</v>
      </c>
      <c r="L152" s="10">
        <f t="shared" si="13"/>
        <v>726.07988000000012</v>
      </c>
      <c r="M152" s="10">
        <f t="shared" si="14"/>
        <v>44.592040816326524</v>
      </c>
      <c r="N152" s="10">
        <f t="shared" si="15"/>
        <v>726.07988000000012</v>
      </c>
      <c r="O152" s="10">
        <f t="shared" si="16"/>
        <v>32.579880000000003</v>
      </c>
      <c r="P152" s="10">
        <f t="shared" si="17"/>
        <v>44.592040816326524</v>
      </c>
    </row>
    <row r="153" spans="1:16">
      <c r="A153" s="8" t="s">
        <v>26</v>
      </c>
      <c r="B153" s="9" t="s">
        <v>27</v>
      </c>
      <c r="C153" s="10">
        <v>279</v>
      </c>
      <c r="D153" s="10">
        <v>279</v>
      </c>
      <c r="E153" s="10">
        <v>130.19999999999999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130.19999999999999</v>
      </c>
      <c r="L153" s="10">
        <f t="shared" si="13"/>
        <v>279</v>
      </c>
      <c r="M153" s="10">
        <f t="shared" si="14"/>
        <v>0</v>
      </c>
      <c r="N153" s="10">
        <f t="shared" si="15"/>
        <v>279</v>
      </c>
      <c r="O153" s="10">
        <f t="shared" si="16"/>
        <v>130.19999999999999</v>
      </c>
      <c r="P153" s="10">
        <f t="shared" si="17"/>
        <v>0</v>
      </c>
    </row>
    <row r="154" spans="1:16">
      <c r="A154" s="8" t="s">
        <v>28</v>
      </c>
      <c r="B154" s="9" t="s">
        <v>29</v>
      </c>
      <c r="C154" s="10">
        <v>754.6</v>
      </c>
      <c r="D154" s="10">
        <v>754.6</v>
      </c>
      <c r="E154" s="10">
        <v>194.5</v>
      </c>
      <c r="F154" s="10">
        <v>20.100000000000001</v>
      </c>
      <c r="G154" s="10">
        <v>0</v>
      </c>
      <c r="H154" s="10">
        <v>20.100000000000001</v>
      </c>
      <c r="I154" s="10">
        <v>0</v>
      </c>
      <c r="J154" s="10">
        <v>0.41514999999999996</v>
      </c>
      <c r="K154" s="10">
        <f t="shared" si="12"/>
        <v>174.4</v>
      </c>
      <c r="L154" s="10">
        <f t="shared" si="13"/>
        <v>734.5</v>
      </c>
      <c r="M154" s="10">
        <f t="shared" si="14"/>
        <v>10.334190231362468</v>
      </c>
      <c r="N154" s="10">
        <f t="shared" si="15"/>
        <v>734.5</v>
      </c>
      <c r="O154" s="10">
        <f t="shared" si="16"/>
        <v>174.4</v>
      </c>
      <c r="P154" s="10">
        <f t="shared" si="17"/>
        <v>10.334190231362468</v>
      </c>
    </row>
    <row r="155" spans="1:16">
      <c r="A155" s="8" t="s">
        <v>30</v>
      </c>
      <c r="B155" s="9" t="s">
        <v>31</v>
      </c>
      <c r="C155" s="10">
        <v>67.400000000000006</v>
      </c>
      <c r="D155" s="10">
        <v>67.400000000000006</v>
      </c>
      <c r="E155" s="10">
        <v>3</v>
      </c>
      <c r="F155" s="10">
        <v>0.28000000000000003</v>
      </c>
      <c r="G155" s="10">
        <v>0</v>
      </c>
      <c r="H155" s="10">
        <v>0.28000000000000003</v>
      </c>
      <c r="I155" s="10">
        <v>0</v>
      </c>
      <c r="J155" s="10">
        <v>0.22</v>
      </c>
      <c r="K155" s="10">
        <f t="shared" si="12"/>
        <v>2.7199999999999998</v>
      </c>
      <c r="L155" s="10">
        <f t="shared" si="13"/>
        <v>67.12</v>
      </c>
      <c r="M155" s="10">
        <f t="shared" si="14"/>
        <v>9.3333333333333339</v>
      </c>
      <c r="N155" s="10">
        <f t="shared" si="15"/>
        <v>67.12</v>
      </c>
      <c r="O155" s="10">
        <f t="shared" si="16"/>
        <v>2.7199999999999998</v>
      </c>
      <c r="P155" s="10">
        <f t="shared" si="17"/>
        <v>9.3333333333333339</v>
      </c>
    </row>
    <row r="156" spans="1:16">
      <c r="A156" s="8" t="s">
        <v>32</v>
      </c>
      <c r="B156" s="9" t="s">
        <v>33</v>
      </c>
      <c r="C156" s="10">
        <v>23.341000000000001</v>
      </c>
      <c r="D156" s="10">
        <v>23.341000000000001</v>
      </c>
      <c r="E156" s="10">
        <v>3.2</v>
      </c>
      <c r="F156" s="10">
        <v>0</v>
      </c>
      <c r="G156" s="10">
        <v>0</v>
      </c>
      <c r="H156" s="10">
        <v>0</v>
      </c>
      <c r="I156" s="10">
        <v>0</v>
      </c>
      <c r="J156" s="10">
        <v>4.0714800000000002</v>
      </c>
      <c r="K156" s="10">
        <f t="shared" si="12"/>
        <v>3.2</v>
      </c>
      <c r="L156" s="10">
        <f t="shared" si="13"/>
        <v>23.341000000000001</v>
      </c>
      <c r="M156" s="10">
        <f t="shared" si="14"/>
        <v>0</v>
      </c>
      <c r="N156" s="10">
        <f t="shared" si="15"/>
        <v>23.341000000000001</v>
      </c>
      <c r="O156" s="10">
        <f t="shared" si="16"/>
        <v>3.2</v>
      </c>
      <c r="P156" s="10">
        <f t="shared" si="17"/>
        <v>0</v>
      </c>
    </row>
    <row r="157" spans="1:16">
      <c r="A157" s="8" t="s">
        <v>34</v>
      </c>
      <c r="B157" s="9" t="s">
        <v>35</v>
      </c>
      <c r="C157" s="10">
        <v>2.5140000000000002</v>
      </c>
      <c r="D157" s="10">
        <v>2.5140000000000002</v>
      </c>
      <c r="E157" s="10">
        <v>0.2</v>
      </c>
      <c r="F157" s="10">
        <v>0</v>
      </c>
      <c r="G157" s="10">
        <v>0</v>
      </c>
      <c r="H157" s="10">
        <v>0</v>
      </c>
      <c r="I157" s="10">
        <v>0</v>
      </c>
      <c r="J157" s="10">
        <v>4.4209999999999999E-2</v>
      </c>
      <c r="K157" s="10">
        <f t="shared" si="12"/>
        <v>0.2</v>
      </c>
      <c r="L157" s="10">
        <f t="shared" si="13"/>
        <v>2.5140000000000002</v>
      </c>
      <c r="M157" s="10">
        <f t="shared" si="14"/>
        <v>0</v>
      </c>
      <c r="N157" s="10">
        <f t="shared" si="15"/>
        <v>2.5140000000000002</v>
      </c>
      <c r="O157" s="10">
        <f t="shared" si="16"/>
        <v>0.2</v>
      </c>
      <c r="P157" s="10">
        <f t="shared" si="17"/>
        <v>0</v>
      </c>
    </row>
    <row r="158" spans="1:16">
      <c r="A158" s="8" t="s">
        <v>36</v>
      </c>
      <c r="B158" s="9" t="s">
        <v>37</v>
      </c>
      <c r="C158" s="10">
        <v>10.577</v>
      </c>
      <c r="D158" s="10">
        <v>10.577</v>
      </c>
      <c r="E158" s="10">
        <v>1.3</v>
      </c>
      <c r="F158" s="10">
        <v>0</v>
      </c>
      <c r="G158" s="10">
        <v>0</v>
      </c>
      <c r="H158" s="10">
        <v>0</v>
      </c>
      <c r="I158" s="10">
        <v>0</v>
      </c>
      <c r="J158" s="10">
        <v>1.0633800000000002</v>
      </c>
      <c r="K158" s="10">
        <f t="shared" si="12"/>
        <v>1.3</v>
      </c>
      <c r="L158" s="10">
        <f t="shared" si="13"/>
        <v>10.577</v>
      </c>
      <c r="M158" s="10">
        <f t="shared" si="14"/>
        <v>0</v>
      </c>
      <c r="N158" s="10">
        <f t="shared" si="15"/>
        <v>10.577</v>
      </c>
      <c r="O158" s="10">
        <f t="shared" si="16"/>
        <v>1.3</v>
      </c>
      <c r="P158" s="10">
        <f t="shared" si="17"/>
        <v>0</v>
      </c>
    </row>
    <row r="159" spans="1:16">
      <c r="A159" s="8" t="s">
        <v>104</v>
      </c>
      <c r="B159" s="9" t="s">
        <v>105</v>
      </c>
      <c r="C159" s="10">
        <v>442</v>
      </c>
      <c r="D159" s="10">
        <v>442</v>
      </c>
      <c r="E159" s="10">
        <v>60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60</v>
      </c>
      <c r="L159" s="10">
        <f t="shared" si="13"/>
        <v>442</v>
      </c>
      <c r="M159" s="10">
        <f t="shared" si="14"/>
        <v>0</v>
      </c>
      <c r="N159" s="10">
        <f t="shared" si="15"/>
        <v>442</v>
      </c>
      <c r="O159" s="10">
        <f t="shared" si="16"/>
        <v>60</v>
      </c>
      <c r="P159" s="10">
        <f t="shared" si="17"/>
        <v>0</v>
      </c>
    </row>
    <row r="160" spans="1:16">
      <c r="A160" s="5" t="s">
        <v>116</v>
      </c>
      <c r="B160" s="6" t="s">
        <v>117</v>
      </c>
      <c r="C160" s="7">
        <v>16330.295</v>
      </c>
      <c r="D160" s="7">
        <v>16330.295</v>
      </c>
      <c r="E160" s="7">
        <v>1417.9</v>
      </c>
      <c r="F160" s="7">
        <v>299.90954000000005</v>
      </c>
      <c r="G160" s="7">
        <v>0</v>
      </c>
      <c r="H160" s="7">
        <v>299.90954000000005</v>
      </c>
      <c r="I160" s="7">
        <v>5.3171099999999996</v>
      </c>
      <c r="J160" s="7">
        <v>45.224290000000003</v>
      </c>
      <c r="K160" s="7">
        <f t="shared" si="12"/>
        <v>1117.99046</v>
      </c>
      <c r="L160" s="7">
        <f t="shared" si="13"/>
        <v>16030.38546</v>
      </c>
      <c r="M160" s="7">
        <f t="shared" si="14"/>
        <v>21.151670780732072</v>
      </c>
      <c r="N160" s="7">
        <f t="shared" si="15"/>
        <v>16030.38546</v>
      </c>
      <c r="O160" s="7">
        <f t="shared" si="16"/>
        <v>1117.99046</v>
      </c>
      <c r="P160" s="7">
        <f t="shared" si="17"/>
        <v>21.151670780732072</v>
      </c>
    </row>
    <row r="161" spans="1:16">
      <c r="A161" s="5" t="s">
        <v>118</v>
      </c>
      <c r="B161" s="6" t="s">
        <v>119</v>
      </c>
      <c r="C161" s="7">
        <v>11865.795</v>
      </c>
      <c r="D161" s="7">
        <v>11865.795</v>
      </c>
      <c r="E161" s="7">
        <v>1046.7</v>
      </c>
      <c r="F161" s="7">
        <v>299.90954000000005</v>
      </c>
      <c r="G161" s="7">
        <v>0</v>
      </c>
      <c r="H161" s="7">
        <v>299.90954000000005</v>
      </c>
      <c r="I161" s="7">
        <v>5.3171099999999996</v>
      </c>
      <c r="J161" s="7">
        <v>45.224290000000003</v>
      </c>
      <c r="K161" s="7">
        <f t="shared" si="12"/>
        <v>746.79045999999994</v>
      </c>
      <c r="L161" s="7">
        <f t="shared" si="13"/>
        <v>11565.88546</v>
      </c>
      <c r="M161" s="7">
        <f t="shared" si="14"/>
        <v>28.652865195375949</v>
      </c>
      <c r="N161" s="7">
        <f t="shared" si="15"/>
        <v>11565.88546</v>
      </c>
      <c r="O161" s="7">
        <f t="shared" si="16"/>
        <v>746.79045999999994</v>
      </c>
      <c r="P161" s="7">
        <f t="shared" si="17"/>
        <v>28.652865195375949</v>
      </c>
    </row>
    <row r="162" spans="1:16">
      <c r="A162" s="8" t="s">
        <v>22</v>
      </c>
      <c r="B162" s="9" t="s">
        <v>23</v>
      </c>
      <c r="C162" s="10">
        <v>9057.7000000000007</v>
      </c>
      <c r="D162" s="10">
        <v>9057.7000000000007</v>
      </c>
      <c r="E162" s="10">
        <v>766</v>
      </c>
      <c r="F162" s="10">
        <v>239.07420999999999</v>
      </c>
      <c r="G162" s="10">
        <v>0</v>
      </c>
      <c r="H162" s="10">
        <v>239.07420999999999</v>
      </c>
      <c r="I162" s="10">
        <v>0</v>
      </c>
      <c r="J162" s="10">
        <v>0</v>
      </c>
      <c r="K162" s="10">
        <f t="shared" si="12"/>
        <v>526.92579000000001</v>
      </c>
      <c r="L162" s="10">
        <f t="shared" si="13"/>
        <v>8818.6257900000001</v>
      </c>
      <c r="M162" s="10">
        <f t="shared" si="14"/>
        <v>31.210732375979113</v>
      </c>
      <c r="N162" s="10">
        <f t="shared" si="15"/>
        <v>8818.6257900000001</v>
      </c>
      <c r="O162" s="10">
        <f t="shared" si="16"/>
        <v>526.92579000000001</v>
      </c>
      <c r="P162" s="10">
        <f t="shared" si="17"/>
        <v>31.210732375979113</v>
      </c>
    </row>
    <row r="163" spans="1:16">
      <c r="A163" s="8" t="s">
        <v>24</v>
      </c>
      <c r="B163" s="9" t="s">
        <v>25</v>
      </c>
      <c r="C163" s="10">
        <v>1992.7</v>
      </c>
      <c r="D163" s="10">
        <v>1992.7</v>
      </c>
      <c r="E163" s="10">
        <v>168.6</v>
      </c>
      <c r="F163" s="10">
        <v>52.596330000000002</v>
      </c>
      <c r="G163" s="10">
        <v>0</v>
      </c>
      <c r="H163" s="10">
        <v>52.596330000000002</v>
      </c>
      <c r="I163" s="10">
        <v>0</v>
      </c>
      <c r="J163" s="10">
        <v>0</v>
      </c>
      <c r="K163" s="10">
        <f t="shared" si="12"/>
        <v>116.00367</v>
      </c>
      <c r="L163" s="10">
        <f t="shared" si="13"/>
        <v>1940.10367</v>
      </c>
      <c r="M163" s="10">
        <f t="shared" si="14"/>
        <v>31.195925266903917</v>
      </c>
      <c r="N163" s="10">
        <f t="shared" si="15"/>
        <v>1940.10367</v>
      </c>
      <c r="O163" s="10">
        <f t="shared" si="16"/>
        <v>116.00367</v>
      </c>
      <c r="P163" s="10">
        <f t="shared" si="17"/>
        <v>31.195925266903917</v>
      </c>
    </row>
    <row r="164" spans="1:16">
      <c r="A164" s="8" t="s">
        <v>26</v>
      </c>
      <c r="B164" s="9" t="s">
        <v>27</v>
      </c>
      <c r="C164" s="10">
        <v>294.3</v>
      </c>
      <c r="D164" s="10">
        <v>294.3</v>
      </c>
      <c r="E164" s="10">
        <v>49</v>
      </c>
      <c r="F164" s="10">
        <v>4.0640000000000001</v>
      </c>
      <c r="G164" s="10">
        <v>0</v>
      </c>
      <c r="H164" s="10">
        <v>4.0640000000000001</v>
      </c>
      <c r="I164" s="10">
        <v>0</v>
      </c>
      <c r="J164" s="10">
        <v>1.5960000000000001</v>
      </c>
      <c r="K164" s="10">
        <f t="shared" si="12"/>
        <v>44.936</v>
      </c>
      <c r="L164" s="10">
        <f t="shared" si="13"/>
        <v>290.23599999999999</v>
      </c>
      <c r="M164" s="10">
        <f t="shared" si="14"/>
        <v>8.2938775510204081</v>
      </c>
      <c r="N164" s="10">
        <f t="shared" si="15"/>
        <v>290.23599999999999</v>
      </c>
      <c r="O164" s="10">
        <f t="shared" si="16"/>
        <v>44.936</v>
      </c>
      <c r="P164" s="10">
        <f t="shared" si="17"/>
        <v>8.2938775510204081</v>
      </c>
    </row>
    <row r="165" spans="1:16">
      <c r="A165" s="8" t="s">
        <v>28</v>
      </c>
      <c r="B165" s="9" t="s">
        <v>29</v>
      </c>
      <c r="C165" s="10">
        <v>225.3</v>
      </c>
      <c r="D165" s="10">
        <v>225.3</v>
      </c>
      <c r="E165" s="10">
        <v>9.4</v>
      </c>
      <c r="F165" s="10">
        <v>4.1749999999999998</v>
      </c>
      <c r="G165" s="10">
        <v>0</v>
      </c>
      <c r="H165" s="10">
        <v>4.1749999999999998</v>
      </c>
      <c r="I165" s="10">
        <v>0</v>
      </c>
      <c r="J165" s="10">
        <v>1.5081600000000002</v>
      </c>
      <c r="K165" s="10">
        <f t="shared" si="12"/>
        <v>5.2250000000000005</v>
      </c>
      <c r="L165" s="10">
        <f t="shared" si="13"/>
        <v>221.125</v>
      </c>
      <c r="M165" s="10">
        <f t="shared" si="14"/>
        <v>44.414893617021271</v>
      </c>
      <c r="N165" s="10">
        <f t="shared" si="15"/>
        <v>221.125</v>
      </c>
      <c r="O165" s="10">
        <f t="shared" si="16"/>
        <v>5.2250000000000005</v>
      </c>
      <c r="P165" s="10">
        <f t="shared" si="17"/>
        <v>44.414893617021271</v>
      </c>
    </row>
    <row r="166" spans="1:16">
      <c r="A166" s="8" t="s">
        <v>32</v>
      </c>
      <c r="B166" s="9" t="s">
        <v>33</v>
      </c>
      <c r="C166" s="10">
        <v>207.17699999999999</v>
      </c>
      <c r="D166" s="10">
        <v>207.17699999999999</v>
      </c>
      <c r="E166" s="10">
        <v>44.4</v>
      </c>
      <c r="F166" s="10">
        <v>0</v>
      </c>
      <c r="G166" s="10">
        <v>0</v>
      </c>
      <c r="H166" s="10">
        <v>0</v>
      </c>
      <c r="I166" s="10">
        <v>0</v>
      </c>
      <c r="J166" s="10">
        <v>32.45778</v>
      </c>
      <c r="K166" s="10">
        <f t="shared" si="12"/>
        <v>44.4</v>
      </c>
      <c r="L166" s="10">
        <f t="shared" si="13"/>
        <v>207.17699999999999</v>
      </c>
      <c r="M166" s="10">
        <f t="shared" si="14"/>
        <v>0</v>
      </c>
      <c r="N166" s="10">
        <f t="shared" si="15"/>
        <v>207.17699999999999</v>
      </c>
      <c r="O166" s="10">
        <f t="shared" si="16"/>
        <v>44.4</v>
      </c>
      <c r="P166" s="10">
        <f t="shared" si="17"/>
        <v>0</v>
      </c>
    </row>
    <row r="167" spans="1:16">
      <c r="A167" s="8" t="s">
        <v>34</v>
      </c>
      <c r="B167" s="9" t="s">
        <v>35</v>
      </c>
      <c r="C167" s="10">
        <v>9.5359999999999996</v>
      </c>
      <c r="D167" s="10">
        <v>9.5359999999999996</v>
      </c>
      <c r="E167" s="10">
        <v>1.3</v>
      </c>
      <c r="F167" s="10">
        <v>0</v>
      </c>
      <c r="G167" s="10">
        <v>0</v>
      </c>
      <c r="H167" s="10">
        <v>0</v>
      </c>
      <c r="I167" s="10">
        <v>0</v>
      </c>
      <c r="J167" s="10">
        <v>0.32665</v>
      </c>
      <c r="K167" s="10">
        <f t="shared" si="12"/>
        <v>1.3</v>
      </c>
      <c r="L167" s="10">
        <f t="shared" si="13"/>
        <v>9.5359999999999996</v>
      </c>
      <c r="M167" s="10">
        <f t="shared" si="14"/>
        <v>0</v>
      </c>
      <c r="N167" s="10">
        <f t="shared" si="15"/>
        <v>9.5359999999999996</v>
      </c>
      <c r="O167" s="10">
        <f t="shared" si="16"/>
        <v>1.3</v>
      </c>
      <c r="P167" s="10">
        <f t="shared" si="17"/>
        <v>0</v>
      </c>
    </row>
    <row r="168" spans="1:16">
      <c r="A168" s="8" t="s">
        <v>36</v>
      </c>
      <c r="B168" s="9" t="s">
        <v>37</v>
      </c>
      <c r="C168" s="10">
        <v>73.682000000000002</v>
      </c>
      <c r="D168" s="10">
        <v>73.682000000000002</v>
      </c>
      <c r="E168" s="10">
        <v>8</v>
      </c>
      <c r="F168" s="10">
        <v>0</v>
      </c>
      <c r="G168" s="10">
        <v>0</v>
      </c>
      <c r="H168" s="10">
        <v>0</v>
      </c>
      <c r="I168" s="10">
        <v>5.3171099999999996</v>
      </c>
      <c r="J168" s="10">
        <v>9.335700000000001</v>
      </c>
      <c r="K168" s="10">
        <f t="shared" si="12"/>
        <v>8</v>
      </c>
      <c r="L168" s="10">
        <f t="shared" si="13"/>
        <v>73.682000000000002</v>
      </c>
      <c r="M168" s="10">
        <f t="shared" si="14"/>
        <v>0</v>
      </c>
      <c r="N168" s="10">
        <f t="shared" si="15"/>
        <v>73.682000000000002</v>
      </c>
      <c r="O168" s="10">
        <f t="shared" si="16"/>
        <v>8</v>
      </c>
      <c r="P168" s="10">
        <f t="shared" si="17"/>
        <v>0</v>
      </c>
    </row>
    <row r="169" spans="1:16" ht="25.5">
      <c r="A169" s="8" t="s">
        <v>40</v>
      </c>
      <c r="B169" s="9" t="s">
        <v>41</v>
      </c>
      <c r="C169" s="10">
        <v>5.4</v>
      </c>
      <c r="D169" s="10">
        <v>5.4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5.4</v>
      </c>
      <c r="M169" s="10">
        <f t="shared" si="14"/>
        <v>0</v>
      </c>
      <c r="N169" s="10">
        <f t="shared" si="15"/>
        <v>5.4</v>
      </c>
      <c r="O169" s="10">
        <f t="shared" si="16"/>
        <v>0</v>
      </c>
      <c r="P169" s="10">
        <f t="shared" si="17"/>
        <v>0</v>
      </c>
    </row>
    <row r="170" spans="1:16">
      <c r="A170" s="5" t="s">
        <v>120</v>
      </c>
      <c r="B170" s="6" t="s">
        <v>121</v>
      </c>
      <c r="C170" s="7">
        <v>4464.5</v>
      </c>
      <c r="D170" s="7">
        <v>4464.5</v>
      </c>
      <c r="E170" s="7">
        <v>371.2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371.2</v>
      </c>
      <c r="L170" s="7">
        <f t="shared" si="13"/>
        <v>4464.5</v>
      </c>
      <c r="M170" s="7">
        <f t="shared" si="14"/>
        <v>0</v>
      </c>
      <c r="N170" s="7">
        <f t="shared" si="15"/>
        <v>4464.5</v>
      </c>
      <c r="O170" s="7">
        <f t="shared" si="16"/>
        <v>371.2</v>
      </c>
      <c r="P170" s="7">
        <f t="shared" si="17"/>
        <v>0</v>
      </c>
    </row>
    <row r="171" spans="1:16">
      <c r="A171" s="8" t="s">
        <v>104</v>
      </c>
      <c r="B171" s="9" t="s">
        <v>105</v>
      </c>
      <c r="C171" s="10">
        <v>4464.5</v>
      </c>
      <c r="D171" s="10">
        <v>4464.5</v>
      </c>
      <c r="E171" s="10">
        <v>371.2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371.2</v>
      </c>
      <c r="L171" s="10">
        <f t="shared" si="13"/>
        <v>4464.5</v>
      </c>
      <c r="M171" s="10">
        <f t="shared" si="14"/>
        <v>0</v>
      </c>
      <c r="N171" s="10">
        <f t="shared" si="15"/>
        <v>4464.5</v>
      </c>
      <c r="O171" s="10">
        <f t="shared" si="16"/>
        <v>371.2</v>
      </c>
      <c r="P171" s="10">
        <f t="shared" si="17"/>
        <v>0</v>
      </c>
    </row>
    <row r="172" spans="1:16">
      <c r="A172" s="5" t="s">
        <v>122</v>
      </c>
      <c r="B172" s="6" t="s">
        <v>123</v>
      </c>
      <c r="C172" s="7">
        <v>6748.0969999999998</v>
      </c>
      <c r="D172" s="7">
        <v>6748.0969999999998</v>
      </c>
      <c r="E172" s="7">
        <v>600.35</v>
      </c>
      <c r="F172" s="7">
        <v>227.35624999999999</v>
      </c>
      <c r="G172" s="7">
        <v>0</v>
      </c>
      <c r="H172" s="7">
        <v>216.81124999999997</v>
      </c>
      <c r="I172" s="7">
        <v>10.545</v>
      </c>
      <c r="J172" s="7">
        <v>84.877139999999983</v>
      </c>
      <c r="K172" s="7">
        <f t="shared" si="12"/>
        <v>372.99375000000003</v>
      </c>
      <c r="L172" s="7">
        <f t="shared" si="13"/>
        <v>6520.7407499999999</v>
      </c>
      <c r="M172" s="7">
        <f t="shared" si="14"/>
        <v>37.870617140001663</v>
      </c>
      <c r="N172" s="7">
        <f t="shared" si="15"/>
        <v>6531.28575</v>
      </c>
      <c r="O172" s="7">
        <f t="shared" si="16"/>
        <v>383.53875000000005</v>
      </c>
      <c r="P172" s="7">
        <f t="shared" si="17"/>
        <v>36.114141750645452</v>
      </c>
    </row>
    <row r="173" spans="1:16" ht="25.5">
      <c r="A173" s="5" t="s">
        <v>124</v>
      </c>
      <c r="B173" s="6" t="s">
        <v>125</v>
      </c>
      <c r="C173" s="7">
        <v>6748.0969999999998</v>
      </c>
      <c r="D173" s="7">
        <v>6748.0969999999998</v>
      </c>
      <c r="E173" s="7">
        <v>600.35</v>
      </c>
      <c r="F173" s="7">
        <v>227.35624999999999</v>
      </c>
      <c r="G173" s="7">
        <v>0</v>
      </c>
      <c r="H173" s="7">
        <v>216.81124999999997</v>
      </c>
      <c r="I173" s="7">
        <v>10.545</v>
      </c>
      <c r="J173" s="7">
        <v>84.877139999999983</v>
      </c>
      <c r="K173" s="7">
        <f t="shared" si="12"/>
        <v>372.99375000000003</v>
      </c>
      <c r="L173" s="7">
        <f t="shared" si="13"/>
        <v>6520.7407499999999</v>
      </c>
      <c r="M173" s="7">
        <f t="shared" si="14"/>
        <v>37.870617140001663</v>
      </c>
      <c r="N173" s="7">
        <f t="shared" si="15"/>
        <v>6531.28575</v>
      </c>
      <c r="O173" s="7">
        <f t="shared" si="16"/>
        <v>383.53875000000005</v>
      </c>
      <c r="P173" s="7">
        <f t="shared" si="17"/>
        <v>36.114141750645452</v>
      </c>
    </row>
    <row r="174" spans="1:16">
      <c r="A174" s="8" t="s">
        <v>22</v>
      </c>
      <c r="B174" s="9" t="s">
        <v>23</v>
      </c>
      <c r="C174" s="10">
        <v>4442</v>
      </c>
      <c r="D174" s="10">
        <v>4442</v>
      </c>
      <c r="E174" s="10">
        <v>365</v>
      </c>
      <c r="F174" s="10">
        <v>159.40880999999999</v>
      </c>
      <c r="G174" s="10">
        <v>0</v>
      </c>
      <c r="H174" s="10">
        <v>159.40880999999999</v>
      </c>
      <c r="I174" s="10">
        <v>0</v>
      </c>
      <c r="J174" s="10">
        <v>0</v>
      </c>
      <c r="K174" s="10">
        <f t="shared" si="12"/>
        <v>205.59119000000001</v>
      </c>
      <c r="L174" s="10">
        <f t="shared" si="13"/>
        <v>4282.5911900000001</v>
      </c>
      <c r="M174" s="10">
        <f t="shared" si="14"/>
        <v>43.67364657534246</v>
      </c>
      <c r="N174" s="10">
        <f t="shared" si="15"/>
        <v>4282.5911900000001</v>
      </c>
      <c r="O174" s="10">
        <f t="shared" si="16"/>
        <v>205.59119000000001</v>
      </c>
      <c r="P174" s="10">
        <f t="shared" si="17"/>
        <v>43.67364657534246</v>
      </c>
    </row>
    <row r="175" spans="1:16">
      <c r="A175" s="8" t="s">
        <v>24</v>
      </c>
      <c r="B175" s="9" t="s">
        <v>25</v>
      </c>
      <c r="C175" s="10">
        <v>977.30000000000007</v>
      </c>
      <c r="D175" s="10">
        <v>977.30000000000007</v>
      </c>
      <c r="E175" s="10">
        <v>80.3</v>
      </c>
      <c r="F175" s="10">
        <v>35.069940000000003</v>
      </c>
      <c r="G175" s="10">
        <v>0</v>
      </c>
      <c r="H175" s="10">
        <v>35.069940000000003</v>
      </c>
      <c r="I175" s="10">
        <v>0</v>
      </c>
      <c r="J175" s="10">
        <v>0</v>
      </c>
      <c r="K175" s="10">
        <f t="shared" si="12"/>
        <v>45.230059999999995</v>
      </c>
      <c r="L175" s="10">
        <f t="shared" si="13"/>
        <v>942.23006000000009</v>
      </c>
      <c r="M175" s="10">
        <f t="shared" si="14"/>
        <v>43.673648816936492</v>
      </c>
      <c r="N175" s="10">
        <f t="shared" si="15"/>
        <v>942.23006000000009</v>
      </c>
      <c r="O175" s="10">
        <f t="shared" si="16"/>
        <v>45.230059999999995</v>
      </c>
      <c r="P175" s="10">
        <f t="shared" si="17"/>
        <v>43.673648816936492</v>
      </c>
    </row>
    <row r="176" spans="1:16">
      <c r="A176" s="8" t="s">
        <v>26</v>
      </c>
      <c r="B176" s="9" t="s">
        <v>27</v>
      </c>
      <c r="C176" s="10">
        <v>102.2</v>
      </c>
      <c r="D176" s="10">
        <v>102.2</v>
      </c>
      <c r="E176" s="10">
        <v>5</v>
      </c>
      <c r="F176" s="10">
        <v>0</v>
      </c>
      <c r="G176" s="10">
        <v>0</v>
      </c>
      <c r="H176" s="10">
        <v>0</v>
      </c>
      <c r="I176" s="10">
        <v>0</v>
      </c>
      <c r="J176" s="10">
        <v>1.5363900000000001</v>
      </c>
      <c r="K176" s="10">
        <f t="shared" si="12"/>
        <v>5</v>
      </c>
      <c r="L176" s="10">
        <f t="shared" si="13"/>
        <v>102.2</v>
      </c>
      <c r="M176" s="10">
        <f t="shared" si="14"/>
        <v>0</v>
      </c>
      <c r="N176" s="10">
        <f t="shared" si="15"/>
        <v>102.2</v>
      </c>
      <c r="O176" s="10">
        <f t="shared" si="16"/>
        <v>5</v>
      </c>
      <c r="P176" s="10">
        <f t="shared" si="17"/>
        <v>0</v>
      </c>
    </row>
    <row r="177" spans="1:16">
      <c r="A177" s="8" t="s">
        <v>96</v>
      </c>
      <c r="B177" s="9" t="s">
        <v>97</v>
      </c>
      <c r="C177" s="10">
        <v>2.2000000000000002</v>
      </c>
      <c r="D177" s="10">
        <v>2.2000000000000002</v>
      </c>
      <c r="E177" s="10">
        <v>2.2000000000000002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2.2000000000000002</v>
      </c>
      <c r="L177" s="10">
        <f t="shared" si="13"/>
        <v>2.2000000000000002</v>
      </c>
      <c r="M177" s="10">
        <f t="shared" si="14"/>
        <v>0</v>
      </c>
      <c r="N177" s="10">
        <f t="shared" si="15"/>
        <v>2.2000000000000002</v>
      </c>
      <c r="O177" s="10">
        <f t="shared" si="16"/>
        <v>2.2000000000000002</v>
      </c>
      <c r="P177" s="10">
        <f t="shared" si="17"/>
        <v>0</v>
      </c>
    </row>
    <row r="178" spans="1:16">
      <c r="A178" s="8" t="s">
        <v>28</v>
      </c>
      <c r="B178" s="9" t="s">
        <v>29</v>
      </c>
      <c r="C178" s="10">
        <v>583.4</v>
      </c>
      <c r="D178" s="10">
        <v>583.4</v>
      </c>
      <c r="E178" s="10">
        <v>51.965000000000003</v>
      </c>
      <c r="F178" s="10">
        <v>4.5600000000000005</v>
      </c>
      <c r="G178" s="10">
        <v>0</v>
      </c>
      <c r="H178" s="10">
        <v>1.2</v>
      </c>
      <c r="I178" s="10">
        <v>3.36</v>
      </c>
      <c r="J178" s="10">
        <v>4.3208199999999994</v>
      </c>
      <c r="K178" s="10">
        <f t="shared" si="12"/>
        <v>47.405000000000001</v>
      </c>
      <c r="L178" s="10">
        <f t="shared" si="13"/>
        <v>578.84</v>
      </c>
      <c r="M178" s="10">
        <f t="shared" si="14"/>
        <v>8.7751371115173686</v>
      </c>
      <c r="N178" s="10">
        <f t="shared" si="15"/>
        <v>582.19999999999993</v>
      </c>
      <c r="O178" s="10">
        <f t="shared" si="16"/>
        <v>50.765000000000001</v>
      </c>
      <c r="P178" s="10">
        <f t="shared" si="17"/>
        <v>2.3092466082940439</v>
      </c>
    </row>
    <row r="179" spans="1:16">
      <c r="A179" s="8" t="s">
        <v>30</v>
      </c>
      <c r="B179" s="9" t="s">
        <v>31</v>
      </c>
      <c r="C179" s="10">
        <v>54.4</v>
      </c>
      <c r="D179" s="10">
        <v>54.4</v>
      </c>
      <c r="E179" s="10">
        <v>0</v>
      </c>
      <c r="F179" s="10">
        <v>7.1850000000000005</v>
      </c>
      <c r="G179" s="10">
        <v>0</v>
      </c>
      <c r="H179" s="10">
        <v>0</v>
      </c>
      <c r="I179" s="10">
        <v>7.1850000000000005</v>
      </c>
      <c r="J179" s="10">
        <v>7.1850000000000005</v>
      </c>
      <c r="K179" s="10">
        <f t="shared" si="12"/>
        <v>-7.1850000000000005</v>
      </c>
      <c r="L179" s="10">
        <f t="shared" si="13"/>
        <v>47.214999999999996</v>
      </c>
      <c r="M179" s="10">
        <f t="shared" si="14"/>
        <v>0</v>
      </c>
      <c r="N179" s="10">
        <f t="shared" si="15"/>
        <v>54.4</v>
      </c>
      <c r="O179" s="10">
        <f t="shared" si="16"/>
        <v>0</v>
      </c>
      <c r="P179" s="10">
        <f t="shared" si="17"/>
        <v>0</v>
      </c>
    </row>
    <row r="180" spans="1:16">
      <c r="A180" s="8" t="s">
        <v>32</v>
      </c>
      <c r="B180" s="9" t="s">
        <v>33</v>
      </c>
      <c r="C180" s="10">
        <v>389.613</v>
      </c>
      <c r="D180" s="10">
        <v>389.613</v>
      </c>
      <c r="E180" s="10">
        <v>60.800000000000004</v>
      </c>
      <c r="F180" s="10">
        <v>0</v>
      </c>
      <c r="G180" s="10">
        <v>0</v>
      </c>
      <c r="H180" s="10">
        <v>0</v>
      </c>
      <c r="I180" s="10">
        <v>0</v>
      </c>
      <c r="J180" s="10">
        <v>66.819559999999996</v>
      </c>
      <c r="K180" s="10">
        <f t="shared" si="12"/>
        <v>60.800000000000004</v>
      </c>
      <c r="L180" s="10">
        <f t="shared" si="13"/>
        <v>389.613</v>
      </c>
      <c r="M180" s="10">
        <f t="shared" si="14"/>
        <v>0</v>
      </c>
      <c r="N180" s="10">
        <f t="shared" si="15"/>
        <v>389.613</v>
      </c>
      <c r="O180" s="10">
        <f t="shared" si="16"/>
        <v>60.800000000000004</v>
      </c>
      <c r="P180" s="10">
        <f t="shared" si="17"/>
        <v>0</v>
      </c>
    </row>
    <row r="181" spans="1:16">
      <c r="A181" s="8" t="s">
        <v>34</v>
      </c>
      <c r="B181" s="9" t="s">
        <v>35</v>
      </c>
      <c r="C181" s="10">
        <v>22.878</v>
      </c>
      <c r="D181" s="10">
        <v>22.878</v>
      </c>
      <c r="E181" s="10">
        <v>2.1750000000000003</v>
      </c>
      <c r="F181" s="10">
        <v>0</v>
      </c>
      <c r="G181" s="10">
        <v>0</v>
      </c>
      <c r="H181" s="10">
        <v>0</v>
      </c>
      <c r="I181" s="10">
        <v>0</v>
      </c>
      <c r="J181" s="10">
        <v>1.26176</v>
      </c>
      <c r="K181" s="10">
        <f t="shared" si="12"/>
        <v>2.1750000000000003</v>
      </c>
      <c r="L181" s="10">
        <f t="shared" si="13"/>
        <v>22.878</v>
      </c>
      <c r="M181" s="10">
        <f t="shared" si="14"/>
        <v>0</v>
      </c>
      <c r="N181" s="10">
        <f t="shared" si="15"/>
        <v>22.878</v>
      </c>
      <c r="O181" s="10">
        <f t="shared" si="16"/>
        <v>2.1750000000000003</v>
      </c>
      <c r="P181" s="10">
        <f t="shared" si="17"/>
        <v>0</v>
      </c>
    </row>
    <row r="182" spans="1:16">
      <c r="A182" s="8" t="s">
        <v>36</v>
      </c>
      <c r="B182" s="9" t="s">
        <v>37</v>
      </c>
      <c r="C182" s="10">
        <v>63.471000000000004</v>
      </c>
      <c r="D182" s="10">
        <v>63.471000000000004</v>
      </c>
      <c r="E182" s="10">
        <v>6.61</v>
      </c>
      <c r="F182" s="10">
        <v>0</v>
      </c>
      <c r="G182" s="10">
        <v>0</v>
      </c>
      <c r="H182" s="10">
        <v>0</v>
      </c>
      <c r="I182" s="10">
        <v>0</v>
      </c>
      <c r="J182" s="10">
        <v>3.7536100000000001</v>
      </c>
      <c r="K182" s="10">
        <f t="shared" si="12"/>
        <v>6.61</v>
      </c>
      <c r="L182" s="10">
        <f t="shared" si="13"/>
        <v>63.471000000000004</v>
      </c>
      <c r="M182" s="10">
        <f t="shared" si="14"/>
        <v>0</v>
      </c>
      <c r="N182" s="10">
        <f t="shared" si="15"/>
        <v>63.471000000000004</v>
      </c>
      <c r="O182" s="10">
        <f t="shared" si="16"/>
        <v>6.61</v>
      </c>
      <c r="P182" s="10">
        <f t="shared" si="17"/>
        <v>0</v>
      </c>
    </row>
    <row r="183" spans="1:16">
      <c r="A183" s="8" t="s">
        <v>38</v>
      </c>
      <c r="B183" s="9" t="s">
        <v>39</v>
      </c>
      <c r="C183" s="10">
        <v>98.635000000000005</v>
      </c>
      <c r="D183" s="10">
        <v>98.635000000000005</v>
      </c>
      <c r="E183" s="10">
        <v>16.600000000000001</v>
      </c>
      <c r="F183" s="10">
        <v>21.1325</v>
      </c>
      <c r="G183" s="10">
        <v>0</v>
      </c>
      <c r="H183" s="10">
        <v>21.1325</v>
      </c>
      <c r="I183" s="10">
        <v>0</v>
      </c>
      <c r="J183" s="10">
        <v>0</v>
      </c>
      <c r="K183" s="10">
        <f t="shared" si="12"/>
        <v>-4.5324999999999989</v>
      </c>
      <c r="L183" s="10">
        <f t="shared" si="13"/>
        <v>77.502499999999998</v>
      </c>
      <c r="M183" s="10">
        <f t="shared" si="14"/>
        <v>127.30421686746986</v>
      </c>
      <c r="N183" s="10">
        <f t="shared" si="15"/>
        <v>77.502499999999998</v>
      </c>
      <c r="O183" s="10">
        <f t="shared" si="16"/>
        <v>-4.5324999999999989</v>
      </c>
      <c r="P183" s="10">
        <f t="shared" si="17"/>
        <v>127.30421686746986</v>
      </c>
    </row>
    <row r="184" spans="1:16" ht="25.5">
      <c r="A184" s="8" t="s">
        <v>40</v>
      </c>
      <c r="B184" s="9" t="s">
        <v>41</v>
      </c>
      <c r="C184" s="10">
        <v>11.5</v>
      </c>
      <c r="D184" s="10">
        <v>11.5</v>
      </c>
      <c r="E184" s="10">
        <v>9.5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9.5</v>
      </c>
      <c r="L184" s="10">
        <f t="shared" si="13"/>
        <v>11.5</v>
      </c>
      <c r="M184" s="10">
        <f t="shared" si="14"/>
        <v>0</v>
      </c>
      <c r="N184" s="10">
        <f t="shared" si="15"/>
        <v>11.5</v>
      </c>
      <c r="O184" s="10">
        <f t="shared" si="16"/>
        <v>9.5</v>
      </c>
      <c r="P184" s="10">
        <f t="shared" si="17"/>
        <v>0</v>
      </c>
    </row>
    <row r="185" spans="1:16">
      <c r="A185" s="8" t="s">
        <v>42</v>
      </c>
      <c r="B185" s="9" t="s">
        <v>43</v>
      </c>
      <c r="C185" s="10">
        <v>0.5</v>
      </c>
      <c r="D185" s="10">
        <v>0.5</v>
      </c>
      <c r="E185" s="10">
        <v>0.2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0.2</v>
      </c>
      <c r="L185" s="10">
        <f t="shared" si="13"/>
        <v>0.5</v>
      </c>
      <c r="M185" s="10">
        <f t="shared" si="14"/>
        <v>0</v>
      </c>
      <c r="N185" s="10">
        <f t="shared" si="15"/>
        <v>0.5</v>
      </c>
      <c r="O185" s="10">
        <f t="shared" si="16"/>
        <v>0.2</v>
      </c>
      <c r="P185" s="10">
        <f t="shared" si="17"/>
        <v>0</v>
      </c>
    </row>
    <row r="186" spans="1:16">
      <c r="A186" s="5" t="s">
        <v>126</v>
      </c>
      <c r="B186" s="6" t="s">
        <v>127</v>
      </c>
      <c r="C186" s="7">
        <v>258651.76700000002</v>
      </c>
      <c r="D186" s="7">
        <v>289040.02463</v>
      </c>
      <c r="E186" s="7">
        <v>28591.300999999999</v>
      </c>
      <c r="F186" s="7">
        <v>3214.15807</v>
      </c>
      <c r="G186" s="7">
        <v>103.26503000000001</v>
      </c>
      <c r="H186" s="7">
        <v>3129.9986400000003</v>
      </c>
      <c r="I186" s="7">
        <v>88.180670000000006</v>
      </c>
      <c r="J186" s="7">
        <v>11051.87815</v>
      </c>
      <c r="K186" s="7">
        <f t="shared" si="12"/>
        <v>25377.142929999998</v>
      </c>
      <c r="L186" s="7">
        <f t="shared" si="13"/>
        <v>285825.86655999999</v>
      </c>
      <c r="M186" s="7">
        <f t="shared" si="14"/>
        <v>11.241734225385546</v>
      </c>
      <c r="N186" s="7">
        <f t="shared" si="15"/>
        <v>285910.02598999999</v>
      </c>
      <c r="O186" s="7">
        <f t="shared" si="16"/>
        <v>25461.302359999998</v>
      </c>
      <c r="P186" s="7">
        <f t="shared" si="17"/>
        <v>10.947380953388585</v>
      </c>
    </row>
    <row r="187" spans="1:16" ht="38.25">
      <c r="A187" s="5" t="s">
        <v>128</v>
      </c>
      <c r="B187" s="6" t="s">
        <v>93</v>
      </c>
      <c r="C187" s="7">
        <v>1731.587</v>
      </c>
      <c r="D187" s="7">
        <v>1731.587</v>
      </c>
      <c r="E187" s="7">
        <v>153.4</v>
      </c>
      <c r="F187" s="7">
        <v>52.46</v>
      </c>
      <c r="G187" s="7">
        <v>0</v>
      </c>
      <c r="H187" s="7">
        <v>55.46</v>
      </c>
      <c r="I187" s="7">
        <v>0</v>
      </c>
      <c r="J187" s="7">
        <v>1.5695500000000002</v>
      </c>
      <c r="K187" s="7">
        <f t="shared" si="12"/>
        <v>100.94</v>
      </c>
      <c r="L187" s="7">
        <f t="shared" si="13"/>
        <v>1679.127</v>
      </c>
      <c r="M187" s="7">
        <f t="shared" si="14"/>
        <v>34.198174706649283</v>
      </c>
      <c r="N187" s="7">
        <f t="shared" si="15"/>
        <v>1676.127</v>
      </c>
      <c r="O187" s="7">
        <f t="shared" si="16"/>
        <v>97.94</v>
      </c>
      <c r="P187" s="7">
        <f t="shared" si="17"/>
        <v>36.153846153846153</v>
      </c>
    </row>
    <row r="188" spans="1:16">
      <c r="A188" s="8" t="s">
        <v>22</v>
      </c>
      <c r="B188" s="9" t="s">
        <v>23</v>
      </c>
      <c r="C188" s="10">
        <v>1352.3130000000001</v>
      </c>
      <c r="D188" s="10">
        <v>1352.3130000000001</v>
      </c>
      <c r="E188" s="10">
        <v>120</v>
      </c>
      <c r="F188" s="10">
        <v>43</v>
      </c>
      <c r="G188" s="10">
        <v>0</v>
      </c>
      <c r="H188" s="10">
        <v>43</v>
      </c>
      <c r="I188" s="10">
        <v>0</v>
      </c>
      <c r="J188" s="10">
        <v>0</v>
      </c>
      <c r="K188" s="10">
        <f t="shared" si="12"/>
        <v>77</v>
      </c>
      <c r="L188" s="10">
        <f t="shared" si="13"/>
        <v>1309.3130000000001</v>
      </c>
      <c r="M188" s="10">
        <f t="shared" si="14"/>
        <v>35.833333333333336</v>
      </c>
      <c r="N188" s="10">
        <f t="shared" si="15"/>
        <v>1309.3130000000001</v>
      </c>
      <c r="O188" s="10">
        <f t="shared" si="16"/>
        <v>77</v>
      </c>
      <c r="P188" s="10">
        <f t="shared" si="17"/>
        <v>35.833333333333336</v>
      </c>
    </row>
    <row r="189" spans="1:16">
      <c r="A189" s="8" t="s">
        <v>24</v>
      </c>
      <c r="B189" s="9" t="s">
        <v>25</v>
      </c>
      <c r="C189" s="10">
        <v>297.50900000000001</v>
      </c>
      <c r="D189" s="10">
        <v>297.50900000000001</v>
      </c>
      <c r="E189" s="10">
        <v>26.400000000000002</v>
      </c>
      <c r="F189" s="10">
        <v>9.4600000000000009</v>
      </c>
      <c r="G189" s="10">
        <v>0</v>
      </c>
      <c r="H189" s="10">
        <v>9.4600000000000009</v>
      </c>
      <c r="I189" s="10">
        <v>0</v>
      </c>
      <c r="J189" s="10">
        <v>0</v>
      </c>
      <c r="K189" s="10">
        <f t="shared" si="12"/>
        <v>16.940000000000001</v>
      </c>
      <c r="L189" s="10">
        <f t="shared" si="13"/>
        <v>288.04900000000004</v>
      </c>
      <c r="M189" s="10">
        <f t="shared" si="14"/>
        <v>35.833333333333336</v>
      </c>
      <c r="N189" s="10">
        <f t="shared" si="15"/>
        <v>288.04900000000004</v>
      </c>
      <c r="O189" s="10">
        <f t="shared" si="16"/>
        <v>16.940000000000001</v>
      </c>
      <c r="P189" s="10">
        <f t="shared" si="17"/>
        <v>35.833333333333336</v>
      </c>
    </row>
    <row r="190" spans="1:16">
      <c r="A190" s="8" t="s">
        <v>26</v>
      </c>
      <c r="B190" s="9" t="s">
        <v>27</v>
      </c>
      <c r="C190" s="10">
        <v>29.131</v>
      </c>
      <c r="D190" s="10">
        <v>29.131</v>
      </c>
      <c r="E190" s="10">
        <v>2</v>
      </c>
      <c r="F190" s="10">
        <v>0</v>
      </c>
      <c r="G190" s="10">
        <v>0</v>
      </c>
      <c r="H190" s="10">
        <v>3</v>
      </c>
      <c r="I190" s="10">
        <v>0</v>
      </c>
      <c r="J190" s="10">
        <v>1.1520000000000001</v>
      </c>
      <c r="K190" s="10">
        <f t="shared" si="12"/>
        <v>2</v>
      </c>
      <c r="L190" s="10">
        <f t="shared" si="13"/>
        <v>29.131</v>
      </c>
      <c r="M190" s="10">
        <f t="shared" si="14"/>
        <v>0</v>
      </c>
      <c r="N190" s="10">
        <f t="shared" si="15"/>
        <v>26.131</v>
      </c>
      <c r="O190" s="10">
        <f t="shared" si="16"/>
        <v>-1</v>
      </c>
      <c r="P190" s="10">
        <f t="shared" si="17"/>
        <v>150</v>
      </c>
    </row>
    <row r="191" spans="1:16">
      <c r="A191" s="8" t="s">
        <v>28</v>
      </c>
      <c r="B191" s="9" t="s">
        <v>29</v>
      </c>
      <c r="C191" s="10">
        <v>47.514000000000003</v>
      </c>
      <c r="D191" s="10">
        <v>47.514000000000003</v>
      </c>
      <c r="E191" s="10">
        <v>5</v>
      </c>
      <c r="F191" s="10">
        <v>0</v>
      </c>
      <c r="G191" s="10">
        <v>0</v>
      </c>
      <c r="H191" s="10">
        <v>0</v>
      </c>
      <c r="I191" s="10">
        <v>0</v>
      </c>
      <c r="J191" s="10">
        <v>0.41755000000000003</v>
      </c>
      <c r="K191" s="10">
        <f t="shared" si="12"/>
        <v>5</v>
      </c>
      <c r="L191" s="10">
        <f t="shared" si="13"/>
        <v>47.514000000000003</v>
      </c>
      <c r="M191" s="10">
        <f t="shared" si="14"/>
        <v>0</v>
      </c>
      <c r="N191" s="10">
        <f t="shared" si="15"/>
        <v>47.514000000000003</v>
      </c>
      <c r="O191" s="10">
        <f t="shared" si="16"/>
        <v>5</v>
      </c>
      <c r="P191" s="10">
        <f t="shared" si="17"/>
        <v>0</v>
      </c>
    </row>
    <row r="192" spans="1:16">
      <c r="A192" s="8" t="s">
        <v>30</v>
      </c>
      <c r="B192" s="9" t="s">
        <v>31</v>
      </c>
      <c r="C192" s="10">
        <v>2.85</v>
      </c>
      <c r="D192" s="10">
        <v>2.85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2.85</v>
      </c>
      <c r="M192" s="10">
        <f t="shared" si="14"/>
        <v>0</v>
      </c>
      <c r="N192" s="10">
        <f t="shared" si="15"/>
        <v>2.85</v>
      </c>
      <c r="O192" s="10">
        <f t="shared" si="16"/>
        <v>0</v>
      </c>
      <c r="P192" s="10">
        <f t="shared" si="17"/>
        <v>0</v>
      </c>
    </row>
    <row r="193" spans="1:16" ht="25.5">
      <c r="A193" s="8" t="s">
        <v>40</v>
      </c>
      <c r="B193" s="9" t="s">
        <v>41</v>
      </c>
      <c r="C193" s="10">
        <v>2.27</v>
      </c>
      <c r="D193" s="10">
        <v>2.27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2.27</v>
      </c>
      <c r="M193" s="10">
        <f t="shared" si="14"/>
        <v>0</v>
      </c>
      <c r="N193" s="10">
        <f t="shared" si="15"/>
        <v>2.27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129</v>
      </c>
      <c r="B194" s="6" t="s">
        <v>130</v>
      </c>
      <c r="C194" s="7">
        <v>208661.06599999999</v>
      </c>
      <c r="D194" s="7">
        <v>212725.05763</v>
      </c>
      <c r="E194" s="7">
        <v>19171.832999999999</v>
      </c>
      <c r="F194" s="7">
        <v>2222.4862499999999</v>
      </c>
      <c r="G194" s="7">
        <v>13.868819999999999</v>
      </c>
      <c r="H194" s="7">
        <v>2221.94994</v>
      </c>
      <c r="I194" s="7">
        <v>0.70383000000000007</v>
      </c>
      <c r="J194" s="7">
        <v>8077.6898799999999</v>
      </c>
      <c r="K194" s="7">
        <f t="shared" si="12"/>
        <v>16949.346749999997</v>
      </c>
      <c r="L194" s="7">
        <f t="shared" si="13"/>
        <v>210502.57138000001</v>
      </c>
      <c r="M194" s="7">
        <f t="shared" si="14"/>
        <v>11.592455713546014</v>
      </c>
      <c r="N194" s="7">
        <f t="shared" si="15"/>
        <v>210503.10769</v>
      </c>
      <c r="O194" s="7">
        <f t="shared" si="16"/>
        <v>16949.88306</v>
      </c>
      <c r="P194" s="7">
        <f t="shared" si="17"/>
        <v>11.589658328444653</v>
      </c>
    </row>
    <row r="195" spans="1:16" ht="25.5">
      <c r="A195" s="8" t="s">
        <v>40</v>
      </c>
      <c r="B195" s="9" t="s">
        <v>41</v>
      </c>
      <c r="C195" s="10">
        <v>208661.06599999999</v>
      </c>
      <c r="D195" s="10">
        <v>212725.05763</v>
      </c>
      <c r="E195" s="10">
        <v>19171.832999999999</v>
      </c>
      <c r="F195" s="10">
        <v>2222.4862499999999</v>
      </c>
      <c r="G195" s="10">
        <v>13.868819999999999</v>
      </c>
      <c r="H195" s="10">
        <v>2221.94994</v>
      </c>
      <c r="I195" s="10">
        <v>0.70383000000000007</v>
      </c>
      <c r="J195" s="10">
        <v>8077.6898799999999</v>
      </c>
      <c r="K195" s="10">
        <f t="shared" si="12"/>
        <v>16949.346749999997</v>
      </c>
      <c r="L195" s="10">
        <f t="shared" si="13"/>
        <v>210502.57138000001</v>
      </c>
      <c r="M195" s="10">
        <f t="shared" si="14"/>
        <v>11.592455713546014</v>
      </c>
      <c r="N195" s="10">
        <f t="shared" si="15"/>
        <v>210503.10769</v>
      </c>
      <c r="O195" s="10">
        <f t="shared" si="16"/>
        <v>16949.88306</v>
      </c>
      <c r="P195" s="10">
        <f t="shared" si="17"/>
        <v>11.589658328444653</v>
      </c>
    </row>
    <row r="196" spans="1:16">
      <c r="A196" s="5" t="s">
        <v>131</v>
      </c>
      <c r="B196" s="6" t="s">
        <v>132</v>
      </c>
      <c r="C196" s="7">
        <v>14804.5</v>
      </c>
      <c r="D196" s="7">
        <v>15844.6</v>
      </c>
      <c r="E196" s="7">
        <v>1560.807</v>
      </c>
      <c r="F196" s="7">
        <v>8.3683300000000003</v>
      </c>
      <c r="G196" s="7">
        <v>0</v>
      </c>
      <c r="H196" s="7">
        <v>9.0202500000000008</v>
      </c>
      <c r="I196" s="7">
        <v>0.20180000000000001</v>
      </c>
      <c r="J196" s="7">
        <v>543.28629000000001</v>
      </c>
      <c r="K196" s="7">
        <f t="shared" si="12"/>
        <v>1552.43867</v>
      </c>
      <c r="L196" s="7">
        <f t="shared" si="13"/>
        <v>15836.231670000001</v>
      </c>
      <c r="M196" s="7">
        <f t="shared" si="14"/>
        <v>0.53615405364020019</v>
      </c>
      <c r="N196" s="7">
        <f t="shared" si="15"/>
        <v>15835.579750000001</v>
      </c>
      <c r="O196" s="7">
        <f t="shared" si="16"/>
        <v>1551.78675</v>
      </c>
      <c r="P196" s="7">
        <f t="shared" si="17"/>
        <v>0.57792219025158142</v>
      </c>
    </row>
    <row r="197" spans="1:16" ht="25.5">
      <c r="A197" s="8" t="s">
        <v>40</v>
      </c>
      <c r="B197" s="9" t="s">
        <v>41</v>
      </c>
      <c r="C197" s="10">
        <v>14804.5</v>
      </c>
      <c r="D197" s="10">
        <v>15844.6</v>
      </c>
      <c r="E197" s="10">
        <v>1560.807</v>
      </c>
      <c r="F197" s="10">
        <v>8.3683300000000003</v>
      </c>
      <c r="G197" s="10">
        <v>0</v>
      </c>
      <c r="H197" s="10">
        <v>9.0202500000000008</v>
      </c>
      <c r="I197" s="10">
        <v>0.20180000000000001</v>
      </c>
      <c r="J197" s="10">
        <v>543.28629000000001</v>
      </c>
      <c r="K197" s="10">
        <f t="shared" si="12"/>
        <v>1552.43867</v>
      </c>
      <c r="L197" s="10">
        <f t="shared" si="13"/>
        <v>15836.231670000001</v>
      </c>
      <c r="M197" s="10">
        <f t="shared" si="14"/>
        <v>0.53615405364020019</v>
      </c>
      <c r="N197" s="10">
        <f t="shared" si="15"/>
        <v>15835.579750000001</v>
      </c>
      <c r="O197" s="10">
        <f t="shared" si="16"/>
        <v>1551.78675</v>
      </c>
      <c r="P197" s="10">
        <f t="shared" si="17"/>
        <v>0.57792219025158142</v>
      </c>
    </row>
    <row r="198" spans="1:16">
      <c r="A198" s="5" t="s">
        <v>133</v>
      </c>
      <c r="B198" s="6" t="s">
        <v>134</v>
      </c>
      <c r="C198" s="7">
        <v>26178.434000000001</v>
      </c>
      <c r="D198" s="7">
        <v>35224.400000000001</v>
      </c>
      <c r="E198" s="7">
        <v>5879.067</v>
      </c>
      <c r="F198" s="7">
        <v>227.83857999999998</v>
      </c>
      <c r="G198" s="7">
        <v>0</v>
      </c>
      <c r="H198" s="7">
        <v>146.78820000000002</v>
      </c>
      <c r="I198" s="7">
        <v>81.050380000000004</v>
      </c>
      <c r="J198" s="7">
        <v>2247.7515099999996</v>
      </c>
      <c r="K198" s="7">
        <f t="shared" ref="K198:K261" si="18">E198-F198</f>
        <v>5651.2284200000004</v>
      </c>
      <c r="L198" s="7">
        <f t="shared" ref="L198:L261" si="19">D198-F198</f>
        <v>34996.561419999998</v>
      </c>
      <c r="M198" s="7">
        <f t="shared" ref="M198:M261" si="20">IF(E198=0,0,(F198/E198)*100)</f>
        <v>3.8754207087621215</v>
      </c>
      <c r="N198" s="7">
        <f t="shared" ref="N198:N261" si="21">D198-H198</f>
        <v>35077.611799999999</v>
      </c>
      <c r="O198" s="7">
        <f t="shared" ref="O198:O261" si="22">E198-H198</f>
        <v>5732.2788</v>
      </c>
      <c r="P198" s="7">
        <f t="shared" ref="P198:P261" si="23">IF(E198=0,0,(H198/E198)*100)</f>
        <v>2.4967941341712896</v>
      </c>
    </row>
    <row r="199" spans="1:16" ht="38.25">
      <c r="A199" s="5" t="s">
        <v>135</v>
      </c>
      <c r="B199" s="6" t="s">
        <v>136</v>
      </c>
      <c r="C199" s="7">
        <v>26178.434000000001</v>
      </c>
      <c r="D199" s="7">
        <v>35224.400000000001</v>
      </c>
      <c r="E199" s="7">
        <v>5879.067</v>
      </c>
      <c r="F199" s="7">
        <v>227.83857999999998</v>
      </c>
      <c r="G199" s="7">
        <v>0</v>
      </c>
      <c r="H199" s="7">
        <v>146.78820000000002</v>
      </c>
      <c r="I199" s="7">
        <v>81.050380000000004</v>
      </c>
      <c r="J199" s="7">
        <v>2247.7515099999996</v>
      </c>
      <c r="K199" s="7">
        <f t="shared" si="18"/>
        <v>5651.2284200000004</v>
      </c>
      <c r="L199" s="7">
        <f t="shared" si="19"/>
        <v>34996.561419999998</v>
      </c>
      <c r="M199" s="7">
        <f t="shared" si="20"/>
        <v>3.8754207087621215</v>
      </c>
      <c r="N199" s="7">
        <f t="shared" si="21"/>
        <v>35077.611799999999</v>
      </c>
      <c r="O199" s="7">
        <f t="shared" si="22"/>
        <v>5732.2788</v>
      </c>
      <c r="P199" s="7">
        <f t="shared" si="23"/>
        <v>2.4967941341712896</v>
      </c>
    </row>
    <row r="200" spans="1:16" ht="25.5">
      <c r="A200" s="8" t="s">
        <v>40</v>
      </c>
      <c r="B200" s="9" t="s">
        <v>41</v>
      </c>
      <c r="C200" s="10">
        <v>26178.434000000001</v>
      </c>
      <c r="D200" s="10">
        <v>35224.400000000001</v>
      </c>
      <c r="E200" s="10">
        <v>5879.067</v>
      </c>
      <c r="F200" s="10">
        <v>227.83857999999998</v>
      </c>
      <c r="G200" s="10">
        <v>0</v>
      </c>
      <c r="H200" s="10">
        <v>146.78820000000002</v>
      </c>
      <c r="I200" s="10">
        <v>81.050380000000004</v>
      </c>
      <c r="J200" s="10">
        <v>2247.7515099999996</v>
      </c>
      <c r="K200" s="10">
        <f t="shared" si="18"/>
        <v>5651.2284200000004</v>
      </c>
      <c r="L200" s="10">
        <f t="shared" si="19"/>
        <v>34996.561419999998</v>
      </c>
      <c r="M200" s="10">
        <f t="shared" si="20"/>
        <v>3.8754207087621215</v>
      </c>
      <c r="N200" s="10">
        <f t="shared" si="21"/>
        <v>35077.611799999999</v>
      </c>
      <c r="O200" s="10">
        <f t="shared" si="22"/>
        <v>5732.2788</v>
      </c>
      <c r="P200" s="10">
        <f t="shared" si="23"/>
        <v>2.4967941341712896</v>
      </c>
    </row>
    <row r="201" spans="1:16" ht="25.5">
      <c r="A201" s="5" t="s">
        <v>137</v>
      </c>
      <c r="B201" s="6" t="s">
        <v>138</v>
      </c>
      <c r="C201" s="7">
        <v>803.1</v>
      </c>
      <c r="D201" s="7">
        <v>823.4</v>
      </c>
      <c r="E201" s="7">
        <v>68.941000000000003</v>
      </c>
      <c r="F201" s="7">
        <v>23.100480000000001</v>
      </c>
      <c r="G201" s="7">
        <v>0</v>
      </c>
      <c r="H201" s="7">
        <v>23.100480000000001</v>
      </c>
      <c r="I201" s="7">
        <v>0</v>
      </c>
      <c r="J201" s="7">
        <v>2.3117399999999999</v>
      </c>
      <c r="K201" s="7">
        <f t="shared" si="18"/>
        <v>45.840519999999998</v>
      </c>
      <c r="L201" s="7">
        <f t="shared" si="19"/>
        <v>800.29952000000003</v>
      </c>
      <c r="M201" s="7">
        <f t="shared" si="20"/>
        <v>33.507607954627872</v>
      </c>
      <c r="N201" s="7">
        <f t="shared" si="21"/>
        <v>800.29952000000003</v>
      </c>
      <c r="O201" s="7">
        <f t="shared" si="22"/>
        <v>45.840519999999998</v>
      </c>
      <c r="P201" s="7">
        <f t="shared" si="23"/>
        <v>33.507607954627872</v>
      </c>
    </row>
    <row r="202" spans="1:16" ht="25.5">
      <c r="A202" s="8" t="s">
        <v>40</v>
      </c>
      <c r="B202" s="9" t="s">
        <v>41</v>
      </c>
      <c r="C202" s="10">
        <v>803.1</v>
      </c>
      <c r="D202" s="10">
        <v>823.4</v>
      </c>
      <c r="E202" s="10">
        <v>68.941000000000003</v>
      </c>
      <c r="F202" s="10">
        <v>23.100480000000001</v>
      </c>
      <c r="G202" s="10">
        <v>0</v>
      </c>
      <c r="H202" s="10">
        <v>23.100480000000001</v>
      </c>
      <c r="I202" s="10">
        <v>0</v>
      </c>
      <c r="J202" s="10">
        <v>2.3117399999999999</v>
      </c>
      <c r="K202" s="10">
        <f t="shared" si="18"/>
        <v>45.840519999999998</v>
      </c>
      <c r="L202" s="10">
        <f t="shared" si="19"/>
        <v>800.29952000000003</v>
      </c>
      <c r="M202" s="10">
        <f t="shared" si="20"/>
        <v>33.507607954627872</v>
      </c>
      <c r="N202" s="10">
        <f t="shared" si="21"/>
        <v>800.29952000000003</v>
      </c>
      <c r="O202" s="10">
        <f t="shared" si="22"/>
        <v>45.840519999999998</v>
      </c>
      <c r="P202" s="10">
        <f t="shared" si="23"/>
        <v>33.507607954627872</v>
      </c>
    </row>
    <row r="203" spans="1:16" ht="25.5">
      <c r="A203" s="5" t="s">
        <v>139</v>
      </c>
      <c r="B203" s="6" t="s">
        <v>140</v>
      </c>
      <c r="C203" s="7">
        <v>0</v>
      </c>
      <c r="D203" s="7">
        <v>16217.9</v>
      </c>
      <c r="E203" s="7">
        <v>1351.49</v>
      </c>
      <c r="F203" s="7">
        <v>498.47642999999999</v>
      </c>
      <c r="G203" s="7">
        <v>0</v>
      </c>
      <c r="H203" s="7">
        <v>492.25177000000002</v>
      </c>
      <c r="I203" s="7">
        <v>6.2246600000000001</v>
      </c>
      <c r="J203" s="7">
        <v>47.153199999999998</v>
      </c>
      <c r="K203" s="7">
        <f t="shared" si="18"/>
        <v>853.01357000000007</v>
      </c>
      <c r="L203" s="7">
        <f t="shared" si="19"/>
        <v>15719.423569999999</v>
      </c>
      <c r="M203" s="7">
        <f t="shared" si="20"/>
        <v>36.883471575816316</v>
      </c>
      <c r="N203" s="7">
        <f t="shared" si="21"/>
        <v>15725.648229999999</v>
      </c>
      <c r="O203" s="7">
        <f t="shared" si="22"/>
        <v>859.23822999999993</v>
      </c>
      <c r="P203" s="7">
        <f t="shared" si="23"/>
        <v>36.422893991076513</v>
      </c>
    </row>
    <row r="204" spans="1:16" ht="25.5">
      <c r="A204" s="5" t="s">
        <v>141</v>
      </c>
      <c r="B204" s="6" t="s">
        <v>142</v>
      </c>
      <c r="C204" s="7">
        <v>0</v>
      </c>
      <c r="D204" s="7">
        <v>8315.9</v>
      </c>
      <c r="E204" s="7">
        <v>692.99</v>
      </c>
      <c r="F204" s="7">
        <v>222.45031</v>
      </c>
      <c r="G204" s="7">
        <v>0</v>
      </c>
      <c r="H204" s="7">
        <v>222.45031</v>
      </c>
      <c r="I204" s="7">
        <v>0</v>
      </c>
      <c r="J204" s="7">
        <v>0</v>
      </c>
      <c r="K204" s="7">
        <f t="shared" si="18"/>
        <v>470.53969000000001</v>
      </c>
      <c r="L204" s="7">
        <f t="shared" si="19"/>
        <v>8093.4496899999995</v>
      </c>
      <c r="M204" s="7">
        <f t="shared" si="20"/>
        <v>32.100075037157822</v>
      </c>
      <c r="N204" s="7">
        <f t="shared" si="21"/>
        <v>8093.4496899999995</v>
      </c>
      <c r="O204" s="7">
        <f t="shared" si="22"/>
        <v>470.53969000000001</v>
      </c>
      <c r="P204" s="7">
        <f t="shared" si="23"/>
        <v>32.100075037157822</v>
      </c>
    </row>
    <row r="205" spans="1:16" ht="25.5">
      <c r="A205" s="8" t="s">
        <v>40</v>
      </c>
      <c r="B205" s="9" t="s">
        <v>41</v>
      </c>
      <c r="C205" s="10">
        <v>0</v>
      </c>
      <c r="D205" s="10">
        <v>8315.9</v>
      </c>
      <c r="E205" s="10">
        <v>692.99</v>
      </c>
      <c r="F205" s="10">
        <v>222.45031</v>
      </c>
      <c r="G205" s="10">
        <v>0</v>
      </c>
      <c r="H205" s="10">
        <v>222.45031</v>
      </c>
      <c r="I205" s="10">
        <v>0</v>
      </c>
      <c r="J205" s="10">
        <v>0</v>
      </c>
      <c r="K205" s="10">
        <f t="shared" si="18"/>
        <v>470.53969000000001</v>
      </c>
      <c r="L205" s="10">
        <f t="shared" si="19"/>
        <v>8093.4496899999995</v>
      </c>
      <c r="M205" s="10">
        <f t="shared" si="20"/>
        <v>32.100075037157822</v>
      </c>
      <c r="N205" s="10">
        <f t="shared" si="21"/>
        <v>8093.4496899999995</v>
      </c>
      <c r="O205" s="10">
        <f t="shared" si="22"/>
        <v>470.53969000000001</v>
      </c>
      <c r="P205" s="10">
        <f t="shared" si="23"/>
        <v>32.100075037157822</v>
      </c>
    </row>
    <row r="206" spans="1:16" ht="25.5">
      <c r="A206" s="5" t="s">
        <v>143</v>
      </c>
      <c r="B206" s="6" t="s">
        <v>144</v>
      </c>
      <c r="C206" s="7">
        <v>0</v>
      </c>
      <c r="D206" s="7">
        <v>7902</v>
      </c>
      <c r="E206" s="7">
        <v>658.5</v>
      </c>
      <c r="F206" s="7">
        <v>276.02611999999999</v>
      </c>
      <c r="G206" s="7">
        <v>0</v>
      </c>
      <c r="H206" s="7">
        <v>269.80146000000002</v>
      </c>
      <c r="I206" s="7">
        <v>6.2246600000000001</v>
      </c>
      <c r="J206" s="7">
        <v>47.153199999999998</v>
      </c>
      <c r="K206" s="7">
        <f t="shared" si="18"/>
        <v>382.47388000000001</v>
      </c>
      <c r="L206" s="7">
        <f t="shared" si="19"/>
        <v>7625.9738799999996</v>
      </c>
      <c r="M206" s="7">
        <f t="shared" si="20"/>
        <v>41.917406226271829</v>
      </c>
      <c r="N206" s="7">
        <f t="shared" si="21"/>
        <v>7632.1985400000003</v>
      </c>
      <c r="O206" s="7">
        <f t="shared" si="22"/>
        <v>388.69853999999998</v>
      </c>
      <c r="P206" s="7">
        <f t="shared" si="23"/>
        <v>40.972127562642378</v>
      </c>
    </row>
    <row r="207" spans="1:16" ht="25.5">
      <c r="A207" s="8" t="s">
        <v>40</v>
      </c>
      <c r="B207" s="9" t="s">
        <v>41</v>
      </c>
      <c r="C207" s="10">
        <v>0</v>
      </c>
      <c r="D207" s="10">
        <v>7902</v>
      </c>
      <c r="E207" s="10">
        <v>658.5</v>
      </c>
      <c r="F207" s="10">
        <v>276.02611999999999</v>
      </c>
      <c r="G207" s="10">
        <v>0</v>
      </c>
      <c r="H207" s="10">
        <v>269.80146000000002</v>
      </c>
      <c r="I207" s="10">
        <v>6.2246600000000001</v>
      </c>
      <c r="J207" s="10">
        <v>47.153199999999998</v>
      </c>
      <c r="K207" s="10">
        <f t="shared" si="18"/>
        <v>382.47388000000001</v>
      </c>
      <c r="L207" s="10">
        <f t="shared" si="19"/>
        <v>7625.9738799999996</v>
      </c>
      <c r="M207" s="10">
        <f t="shared" si="20"/>
        <v>41.917406226271829</v>
      </c>
      <c r="N207" s="10">
        <f t="shared" si="21"/>
        <v>7632.1985400000003</v>
      </c>
      <c r="O207" s="10">
        <f t="shared" si="22"/>
        <v>388.69853999999998</v>
      </c>
      <c r="P207" s="10">
        <f t="shared" si="23"/>
        <v>40.972127562642378</v>
      </c>
    </row>
    <row r="208" spans="1:16">
      <c r="A208" s="5" t="s">
        <v>145</v>
      </c>
      <c r="B208" s="6" t="s">
        <v>146</v>
      </c>
      <c r="C208" s="7">
        <v>4510.6000000000004</v>
      </c>
      <c r="D208" s="7">
        <v>4510.6000000000004</v>
      </c>
      <c r="E208" s="7">
        <v>232.6</v>
      </c>
      <c r="F208" s="7">
        <v>181.428</v>
      </c>
      <c r="G208" s="7">
        <v>0</v>
      </c>
      <c r="H208" s="7">
        <v>181.428</v>
      </c>
      <c r="I208" s="7">
        <v>0</v>
      </c>
      <c r="J208" s="7">
        <v>41.352370000000001</v>
      </c>
      <c r="K208" s="7">
        <f t="shared" si="18"/>
        <v>51.171999999999997</v>
      </c>
      <c r="L208" s="7">
        <f t="shared" si="19"/>
        <v>4329.1720000000005</v>
      </c>
      <c r="M208" s="7">
        <f t="shared" si="20"/>
        <v>78</v>
      </c>
      <c r="N208" s="7">
        <f t="shared" si="21"/>
        <v>4329.1720000000005</v>
      </c>
      <c r="O208" s="7">
        <f t="shared" si="22"/>
        <v>51.171999999999997</v>
      </c>
      <c r="P208" s="7">
        <f t="shared" si="23"/>
        <v>78</v>
      </c>
    </row>
    <row r="209" spans="1:16">
      <c r="A209" s="5" t="s">
        <v>147</v>
      </c>
      <c r="B209" s="6" t="s">
        <v>148</v>
      </c>
      <c r="C209" s="7">
        <v>4510.6000000000004</v>
      </c>
      <c r="D209" s="7">
        <v>4510.6000000000004</v>
      </c>
      <c r="E209" s="7">
        <v>232.6</v>
      </c>
      <c r="F209" s="7">
        <v>181.428</v>
      </c>
      <c r="G209" s="7">
        <v>0</v>
      </c>
      <c r="H209" s="7">
        <v>181.428</v>
      </c>
      <c r="I209" s="7">
        <v>0</v>
      </c>
      <c r="J209" s="7">
        <v>41.352370000000001</v>
      </c>
      <c r="K209" s="7">
        <f t="shared" si="18"/>
        <v>51.171999999999997</v>
      </c>
      <c r="L209" s="7">
        <f t="shared" si="19"/>
        <v>4329.1720000000005</v>
      </c>
      <c r="M209" s="7">
        <f t="shared" si="20"/>
        <v>78</v>
      </c>
      <c r="N209" s="7">
        <f t="shared" si="21"/>
        <v>4329.1720000000005</v>
      </c>
      <c r="O209" s="7">
        <f t="shared" si="22"/>
        <v>51.171999999999997</v>
      </c>
      <c r="P209" s="7">
        <f t="shared" si="23"/>
        <v>78</v>
      </c>
    </row>
    <row r="210" spans="1:16" ht="25.5">
      <c r="A210" s="8" t="s">
        <v>40</v>
      </c>
      <c r="B210" s="9" t="s">
        <v>41</v>
      </c>
      <c r="C210" s="10">
        <v>4510.6000000000004</v>
      </c>
      <c r="D210" s="10">
        <v>4510.6000000000004</v>
      </c>
      <c r="E210" s="10">
        <v>232.6</v>
      </c>
      <c r="F210" s="10">
        <v>181.428</v>
      </c>
      <c r="G210" s="10">
        <v>0</v>
      </c>
      <c r="H210" s="10">
        <v>181.428</v>
      </c>
      <c r="I210" s="10">
        <v>0</v>
      </c>
      <c r="J210" s="10">
        <v>41.352370000000001</v>
      </c>
      <c r="K210" s="10">
        <f t="shared" si="18"/>
        <v>51.171999999999997</v>
      </c>
      <c r="L210" s="10">
        <f t="shared" si="19"/>
        <v>4329.1720000000005</v>
      </c>
      <c r="M210" s="10">
        <f t="shared" si="20"/>
        <v>78</v>
      </c>
      <c r="N210" s="10">
        <f t="shared" si="21"/>
        <v>4329.1720000000005</v>
      </c>
      <c r="O210" s="10">
        <f t="shared" si="22"/>
        <v>51.171999999999997</v>
      </c>
      <c r="P210" s="10">
        <f t="shared" si="23"/>
        <v>78</v>
      </c>
    </row>
    <row r="211" spans="1:16" ht="25.5">
      <c r="A211" s="5" t="s">
        <v>149</v>
      </c>
      <c r="B211" s="6" t="s">
        <v>150</v>
      </c>
      <c r="C211" s="7">
        <v>1962.48</v>
      </c>
      <c r="D211" s="7">
        <v>1962.48</v>
      </c>
      <c r="E211" s="7">
        <v>173.16300000000001</v>
      </c>
      <c r="F211" s="7">
        <v>0</v>
      </c>
      <c r="G211" s="7">
        <v>89.396210000000011</v>
      </c>
      <c r="H211" s="7">
        <v>0</v>
      </c>
      <c r="I211" s="7">
        <v>0</v>
      </c>
      <c r="J211" s="7">
        <v>90.76361</v>
      </c>
      <c r="K211" s="7">
        <f t="shared" si="18"/>
        <v>173.16300000000001</v>
      </c>
      <c r="L211" s="7">
        <f t="shared" si="19"/>
        <v>1962.48</v>
      </c>
      <c r="M211" s="7">
        <f t="shared" si="20"/>
        <v>0</v>
      </c>
      <c r="N211" s="7">
        <f t="shared" si="21"/>
        <v>1962.48</v>
      </c>
      <c r="O211" s="7">
        <f t="shared" si="22"/>
        <v>173.16300000000001</v>
      </c>
      <c r="P211" s="7">
        <f t="shared" si="23"/>
        <v>0</v>
      </c>
    </row>
    <row r="212" spans="1:16" ht="25.5">
      <c r="A212" s="8" t="s">
        <v>52</v>
      </c>
      <c r="B212" s="9" t="s">
        <v>53</v>
      </c>
      <c r="C212" s="10">
        <v>1962.48</v>
      </c>
      <c r="D212" s="10">
        <v>1962.48</v>
      </c>
      <c r="E212" s="10">
        <v>173.16300000000001</v>
      </c>
      <c r="F212" s="10">
        <v>0</v>
      </c>
      <c r="G212" s="10">
        <v>89.396210000000011</v>
      </c>
      <c r="H212" s="10">
        <v>0</v>
      </c>
      <c r="I212" s="10">
        <v>0</v>
      </c>
      <c r="J212" s="10">
        <v>90.76361</v>
      </c>
      <c r="K212" s="10">
        <f t="shared" si="18"/>
        <v>173.16300000000001</v>
      </c>
      <c r="L212" s="10">
        <f t="shared" si="19"/>
        <v>1962.48</v>
      </c>
      <c r="M212" s="10">
        <f t="shared" si="20"/>
        <v>0</v>
      </c>
      <c r="N212" s="10">
        <f t="shared" si="21"/>
        <v>1962.48</v>
      </c>
      <c r="O212" s="10">
        <f t="shared" si="22"/>
        <v>173.16300000000001</v>
      </c>
      <c r="P212" s="10">
        <f t="shared" si="23"/>
        <v>0</v>
      </c>
    </row>
    <row r="213" spans="1:16" ht="25.5">
      <c r="A213" s="5" t="s">
        <v>151</v>
      </c>
      <c r="B213" s="6" t="s">
        <v>152</v>
      </c>
      <c r="C213" s="7">
        <v>845761.4310000001</v>
      </c>
      <c r="D213" s="7">
        <v>992460.16300000029</v>
      </c>
      <c r="E213" s="7">
        <v>161438.01999999993</v>
      </c>
      <c r="F213" s="7">
        <v>1979.1025099999999</v>
      </c>
      <c r="G213" s="7">
        <v>0</v>
      </c>
      <c r="H213" s="7">
        <v>1728.08142</v>
      </c>
      <c r="I213" s="7">
        <v>251.47153000000003</v>
      </c>
      <c r="J213" s="7">
        <v>165154.69737999994</v>
      </c>
      <c r="K213" s="7">
        <f t="shared" si="18"/>
        <v>159458.91748999993</v>
      </c>
      <c r="L213" s="7">
        <f t="shared" si="19"/>
        <v>990481.06049000029</v>
      </c>
      <c r="M213" s="7">
        <f t="shared" si="20"/>
        <v>1.2259209509631008</v>
      </c>
      <c r="N213" s="7">
        <f t="shared" si="21"/>
        <v>990732.08158000035</v>
      </c>
      <c r="O213" s="7">
        <f t="shared" si="22"/>
        <v>159709.93857999993</v>
      </c>
      <c r="P213" s="7">
        <f t="shared" si="23"/>
        <v>1.070430261719018</v>
      </c>
    </row>
    <row r="214" spans="1:16" ht="38.25">
      <c r="A214" s="5" t="s">
        <v>153</v>
      </c>
      <c r="B214" s="6" t="s">
        <v>93</v>
      </c>
      <c r="C214" s="7">
        <v>24964.308000000001</v>
      </c>
      <c r="D214" s="7">
        <v>22698.415000000001</v>
      </c>
      <c r="E214" s="7">
        <v>2138.12</v>
      </c>
      <c r="F214" s="7">
        <v>281.44341999999995</v>
      </c>
      <c r="G214" s="7">
        <v>0</v>
      </c>
      <c r="H214" s="7">
        <v>281.44341999999995</v>
      </c>
      <c r="I214" s="7">
        <v>0</v>
      </c>
      <c r="J214" s="7">
        <v>0.06</v>
      </c>
      <c r="K214" s="7">
        <f t="shared" si="18"/>
        <v>1856.6765799999998</v>
      </c>
      <c r="L214" s="7">
        <f t="shared" si="19"/>
        <v>22416.971580000001</v>
      </c>
      <c r="M214" s="7">
        <f t="shared" si="20"/>
        <v>13.1631255495482</v>
      </c>
      <c r="N214" s="7">
        <f t="shared" si="21"/>
        <v>22416.971580000001</v>
      </c>
      <c r="O214" s="7">
        <f t="shared" si="22"/>
        <v>1856.6765799999998</v>
      </c>
      <c r="P214" s="7">
        <f t="shared" si="23"/>
        <v>13.1631255495482</v>
      </c>
    </row>
    <row r="215" spans="1:16">
      <c r="A215" s="8" t="s">
        <v>22</v>
      </c>
      <c r="B215" s="9" t="s">
        <v>23</v>
      </c>
      <c r="C215" s="10">
        <v>20313.392</v>
      </c>
      <c r="D215" s="10">
        <v>18427.398000000001</v>
      </c>
      <c r="E215" s="10">
        <v>1720</v>
      </c>
      <c r="F215" s="10">
        <v>230.45362</v>
      </c>
      <c r="G215" s="10">
        <v>0</v>
      </c>
      <c r="H215" s="10">
        <v>230.45362</v>
      </c>
      <c r="I215" s="10">
        <v>0</v>
      </c>
      <c r="J215" s="10">
        <v>0</v>
      </c>
      <c r="K215" s="10">
        <f t="shared" si="18"/>
        <v>1489.54638</v>
      </c>
      <c r="L215" s="10">
        <f t="shared" si="19"/>
        <v>18196.944380000001</v>
      </c>
      <c r="M215" s="10">
        <f t="shared" si="20"/>
        <v>13.398466279069767</v>
      </c>
      <c r="N215" s="10">
        <f t="shared" si="21"/>
        <v>18196.944380000001</v>
      </c>
      <c r="O215" s="10">
        <f t="shared" si="22"/>
        <v>1489.54638</v>
      </c>
      <c r="P215" s="10">
        <f t="shared" si="23"/>
        <v>13.398466279069767</v>
      </c>
    </row>
    <row r="216" spans="1:16">
      <c r="A216" s="8" t="s">
        <v>24</v>
      </c>
      <c r="B216" s="9" t="s">
        <v>25</v>
      </c>
      <c r="C216" s="10">
        <v>4468.9459999999999</v>
      </c>
      <c r="D216" s="10">
        <v>4089.047</v>
      </c>
      <c r="E216" s="10">
        <v>378.40000000000003</v>
      </c>
      <c r="F216" s="10">
        <v>50.699800000000003</v>
      </c>
      <c r="G216" s="10">
        <v>0</v>
      </c>
      <c r="H216" s="10">
        <v>50.699800000000003</v>
      </c>
      <c r="I216" s="10">
        <v>0</v>
      </c>
      <c r="J216" s="10">
        <v>0</v>
      </c>
      <c r="K216" s="10">
        <f t="shared" si="18"/>
        <v>327.70020000000005</v>
      </c>
      <c r="L216" s="10">
        <f t="shared" si="19"/>
        <v>4038.3472000000002</v>
      </c>
      <c r="M216" s="10">
        <f t="shared" si="20"/>
        <v>13.398467230443975</v>
      </c>
      <c r="N216" s="10">
        <f t="shared" si="21"/>
        <v>4038.3472000000002</v>
      </c>
      <c r="O216" s="10">
        <f t="shared" si="22"/>
        <v>327.70020000000005</v>
      </c>
      <c r="P216" s="10">
        <f t="shared" si="23"/>
        <v>13.398467230443975</v>
      </c>
    </row>
    <row r="217" spans="1:16">
      <c r="A217" s="8" t="s">
        <v>26</v>
      </c>
      <c r="B217" s="9" t="s">
        <v>27</v>
      </c>
      <c r="C217" s="10">
        <v>135.30600000000001</v>
      </c>
      <c r="D217" s="10">
        <v>135.30600000000001</v>
      </c>
      <c r="E217" s="10">
        <v>30</v>
      </c>
      <c r="F217" s="10">
        <v>0.09</v>
      </c>
      <c r="G217" s="10">
        <v>0</v>
      </c>
      <c r="H217" s="10">
        <v>0.09</v>
      </c>
      <c r="I217" s="10">
        <v>0</v>
      </c>
      <c r="J217" s="10">
        <v>0</v>
      </c>
      <c r="K217" s="10">
        <f t="shared" si="18"/>
        <v>29.91</v>
      </c>
      <c r="L217" s="10">
        <f t="shared" si="19"/>
        <v>135.21600000000001</v>
      </c>
      <c r="M217" s="10">
        <f t="shared" si="20"/>
        <v>0.3</v>
      </c>
      <c r="N217" s="10">
        <f t="shared" si="21"/>
        <v>135.21600000000001</v>
      </c>
      <c r="O217" s="10">
        <f t="shared" si="22"/>
        <v>29.91</v>
      </c>
      <c r="P217" s="10">
        <f t="shared" si="23"/>
        <v>0.3</v>
      </c>
    </row>
    <row r="218" spans="1:16">
      <c r="A218" s="8" t="s">
        <v>28</v>
      </c>
      <c r="B218" s="9" t="s">
        <v>29</v>
      </c>
      <c r="C218" s="10">
        <v>36.828000000000003</v>
      </c>
      <c r="D218" s="10">
        <v>36.828000000000003</v>
      </c>
      <c r="E218" s="10">
        <v>3</v>
      </c>
      <c r="F218" s="10">
        <v>0.2</v>
      </c>
      <c r="G218" s="10">
        <v>0</v>
      </c>
      <c r="H218" s="10">
        <v>0.2</v>
      </c>
      <c r="I218" s="10">
        <v>0</v>
      </c>
      <c r="J218" s="10">
        <v>0</v>
      </c>
      <c r="K218" s="10">
        <f t="shared" si="18"/>
        <v>2.8</v>
      </c>
      <c r="L218" s="10">
        <f t="shared" si="19"/>
        <v>36.628</v>
      </c>
      <c r="M218" s="10">
        <f t="shared" si="20"/>
        <v>6.666666666666667</v>
      </c>
      <c r="N218" s="10">
        <f t="shared" si="21"/>
        <v>36.628</v>
      </c>
      <c r="O218" s="10">
        <f t="shared" si="22"/>
        <v>2.8</v>
      </c>
      <c r="P218" s="10">
        <f t="shared" si="23"/>
        <v>6.666666666666667</v>
      </c>
    </row>
    <row r="219" spans="1:16">
      <c r="A219" s="8" t="s">
        <v>30</v>
      </c>
      <c r="B219" s="9" t="s">
        <v>31</v>
      </c>
      <c r="C219" s="10">
        <v>3.1760000000000002</v>
      </c>
      <c r="D219" s="10">
        <v>3.1760000000000002</v>
      </c>
      <c r="E219" s="10">
        <v>0.06</v>
      </c>
      <c r="F219" s="10">
        <v>0</v>
      </c>
      <c r="G219" s="10">
        <v>0</v>
      </c>
      <c r="H219" s="10">
        <v>0</v>
      </c>
      <c r="I219" s="10">
        <v>0</v>
      </c>
      <c r="J219" s="10">
        <v>0.06</v>
      </c>
      <c r="K219" s="10">
        <f t="shared" si="18"/>
        <v>0.06</v>
      </c>
      <c r="L219" s="10">
        <f t="shared" si="19"/>
        <v>3.1760000000000002</v>
      </c>
      <c r="M219" s="10">
        <f t="shared" si="20"/>
        <v>0</v>
      </c>
      <c r="N219" s="10">
        <f t="shared" si="21"/>
        <v>3.1760000000000002</v>
      </c>
      <c r="O219" s="10">
        <f t="shared" si="22"/>
        <v>0.06</v>
      </c>
      <c r="P219" s="10">
        <f t="shared" si="23"/>
        <v>0</v>
      </c>
    </row>
    <row r="220" spans="1:16" ht="25.5">
      <c r="A220" s="8" t="s">
        <v>40</v>
      </c>
      <c r="B220" s="9" t="s">
        <v>41</v>
      </c>
      <c r="C220" s="10">
        <v>6.66</v>
      </c>
      <c r="D220" s="10">
        <v>6.66</v>
      </c>
      <c r="E220" s="10">
        <v>6.66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6.66</v>
      </c>
      <c r="L220" s="10">
        <f t="shared" si="19"/>
        <v>6.66</v>
      </c>
      <c r="M220" s="10">
        <f t="shared" si="20"/>
        <v>0</v>
      </c>
      <c r="N220" s="10">
        <f t="shared" si="21"/>
        <v>6.66</v>
      </c>
      <c r="O220" s="10">
        <f t="shared" si="22"/>
        <v>6.66</v>
      </c>
      <c r="P220" s="10">
        <f t="shared" si="23"/>
        <v>0</v>
      </c>
    </row>
    <row r="221" spans="1:16" ht="51">
      <c r="A221" s="5" t="s">
        <v>154</v>
      </c>
      <c r="B221" s="6" t="s">
        <v>155</v>
      </c>
      <c r="C221" s="7">
        <v>0</v>
      </c>
      <c r="D221" s="7">
        <v>189.125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189.125</v>
      </c>
      <c r="M221" s="7">
        <f t="shared" si="20"/>
        <v>0</v>
      </c>
      <c r="N221" s="7">
        <f t="shared" si="21"/>
        <v>189.125</v>
      </c>
      <c r="O221" s="7">
        <f t="shared" si="22"/>
        <v>0</v>
      </c>
      <c r="P221" s="7">
        <f t="shared" si="23"/>
        <v>0</v>
      </c>
    </row>
    <row r="222" spans="1:16">
      <c r="A222" s="8" t="s">
        <v>26</v>
      </c>
      <c r="B222" s="9" t="s">
        <v>27</v>
      </c>
      <c r="C222" s="10">
        <v>0</v>
      </c>
      <c r="D222" s="10">
        <v>189.125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189.125</v>
      </c>
      <c r="M222" s="10">
        <f t="shared" si="20"/>
        <v>0</v>
      </c>
      <c r="N222" s="10">
        <f t="shared" si="21"/>
        <v>189.125</v>
      </c>
      <c r="O222" s="10">
        <f t="shared" si="22"/>
        <v>0</v>
      </c>
      <c r="P222" s="10">
        <f t="shared" si="23"/>
        <v>0</v>
      </c>
    </row>
    <row r="223" spans="1:16" ht="51">
      <c r="A223" s="5" t="s">
        <v>156</v>
      </c>
      <c r="B223" s="6" t="s">
        <v>157</v>
      </c>
      <c r="C223" s="7">
        <v>474720.30000000005</v>
      </c>
      <c r="D223" s="7">
        <v>587232.20000000007</v>
      </c>
      <c r="E223" s="7">
        <v>127266.9</v>
      </c>
      <c r="F223" s="7">
        <v>0</v>
      </c>
      <c r="G223" s="7">
        <v>0</v>
      </c>
      <c r="H223" s="7">
        <v>0</v>
      </c>
      <c r="I223" s="7">
        <v>0</v>
      </c>
      <c r="J223" s="7">
        <v>161917.82944</v>
      </c>
      <c r="K223" s="7">
        <f t="shared" si="18"/>
        <v>127266.9</v>
      </c>
      <c r="L223" s="7">
        <f t="shared" si="19"/>
        <v>587232.20000000007</v>
      </c>
      <c r="M223" s="7">
        <f t="shared" si="20"/>
        <v>0</v>
      </c>
      <c r="N223" s="7">
        <f t="shared" si="21"/>
        <v>587232.20000000007</v>
      </c>
      <c r="O223" s="7">
        <f t="shared" si="22"/>
        <v>127266.9</v>
      </c>
      <c r="P223" s="7">
        <f t="shared" si="23"/>
        <v>0</v>
      </c>
    </row>
    <row r="224" spans="1:16" ht="38.25">
      <c r="A224" s="5" t="s">
        <v>158</v>
      </c>
      <c r="B224" s="6" t="s">
        <v>159</v>
      </c>
      <c r="C224" s="7">
        <v>76114.919890000005</v>
      </c>
      <c r="D224" s="7">
        <v>94133.321660000001</v>
      </c>
      <c r="E224" s="7">
        <v>20400.88407</v>
      </c>
      <c r="F224" s="7">
        <v>0</v>
      </c>
      <c r="G224" s="7">
        <v>0</v>
      </c>
      <c r="H224" s="7">
        <v>0</v>
      </c>
      <c r="I224" s="7">
        <v>0</v>
      </c>
      <c r="J224" s="7">
        <v>13663.11541</v>
      </c>
      <c r="K224" s="7">
        <f t="shared" si="18"/>
        <v>20400.88407</v>
      </c>
      <c r="L224" s="7">
        <f t="shared" si="19"/>
        <v>94133.321660000001</v>
      </c>
      <c r="M224" s="7">
        <f t="shared" si="20"/>
        <v>0</v>
      </c>
      <c r="N224" s="7">
        <f t="shared" si="21"/>
        <v>94133.321660000001</v>
      </c>
      <c r="O224" s="7">
        <f t="shared" si="22"/>
        <v>20400.88407</v>
      </c>
      <c r="P224" s="7">
        <f t="shared" si="23"/>
        <v>0</v>
      </c>
    </row>
    <row r="225" spans="1:16">
      <c r="A225" s="8" t="s">
        <v>104</v>
      </c>
      <c r="B225" s="9" t="s">
        <v>105</v>
      </c>
      <c r="C225" s="10">
        <v>76114.919890000005</v>
      </c>
      <c r="D225" s="10">
        <v>94133.321660000001</v>
      </c>
      <c r="E225" s="10">
        <v>20400.88407</v>
      </c>
      <c r="F225" s="10">
        <v>0</v>
      </c>
      <c r="G225" s="10">
        <v>0</v>
      </c>
      <c r="H225" s="10">
        <v>0</v>
      </c>
      <c r="I225" s="10">
        <v>0</v>
      </c>
      <c r="J225" s="10">
        <v>13663.11541</v>
      </c>
      <c r="K225" s="10">
        <f t="shared" si="18"/>
        <v>20400.88407</v>
      </c>
      <c r="L225" s="10">
        <f t="shared" si="19"/>
        <v>94133.321660000001</v>
      </c>
      <c r="M225" s="10">
        <f t="shared" si="20"/>
        <v>0</v>
      </c>
      <c r="N225" s="10">
        <f t="shared" si="21"/>
        <v>94133.321660000001</v>
      </c>
      <c r="O225" s="10">
        <f t="shared" si="22"/>
        <v>20400.88407</v>
      </c>
      <c r="P225" s="10">
        <f t="shared" si="23"/>
        <v>0</v>
      </c>
    </row>
    <row r="226" spans="1:16" ht="25.5">
      <c r="A226" s="5" t="s">
        <v>160</v>
      </c>
      <c r="B226" s="6" t="s">
        <v>161</v>
      </c>
      <c r="C226" s="7">
        <v>398605.38011000009</v>
      </c>
      <c r="D226" s="7">
        <v>493098.87834000005</v>
      </c>
      <c r="E226" s="7">
        <v>106866.01592999999</v>
      </c>
      <c r="F226" s="7">
        <v>0</v>
      </c>
      <c r="G226" s="7">
        <v>0</v>
      </c>
      <c r="H226" s="7">
        <v>0</v>
      </c>
      <c r="I226" s="7">
        <v>0</v>
      </c>
      <c r="J226" s="7">
        <v>148254.71403</v>
      </c>
      <c r="K226" s="7">
        <f t="shared" si="18"/>
        <v>106866.01592999999</v>
      </c>
      <c r="L226" s="7">
        <f t="shared" si="19"/>
        <v>493098.87834000005</v>
      </c>
      <c r="M226" s="7">
        <f t="shared" si="20"/>
        <v>0</v>
      </c>
      <c r="N226" s="7">
        <f t="shared" si="21"/>
        <v>493098.87834000005</v>
      </c>
      <c r="O226" s="7">
        <f t="shared" si="22"/>
        <v>106866.01592999999</v>
      </c>
      <c r="P226" s="7">
        <f t="shared" si="23"/>
        <v>0</v>
      </c>
    </row>
    <row r="227" spans="1:16">
      <c r="A227" s="8" t="s">
        <v>28</v>
      </c>
      <c r="B227" s="9" t="s">
        <v>29</v>
      </c>
      <c r="C227" s="10">
        <v>0.65946999999999989</v>
      </c>
      <c r="D227" s="10">
        <v>0.65946999999999989</v>
      </c>
      <c r="E227" s="10">
        <v>5.4960000000000002E-2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5.4960000000000002E-2</v>
      </c>
      <c r="L227" s="10">
        <f t="shared" si="19"/>
        <v>0.65946999999999989</v>
      </c>
      <c r="M227" s="10">
        <f t="shared" si="20"/>
        <v>0</v>
      </c>
      <c r="N227" s="10">
        <f t="shared" si="21"/>
        <v>0.65946999999999989</v>
      </c>
      <c r="O227" s="10">
        <f t="shared" si="22"/>
        <v>5.4960000000000002E-2</v>
      </c>
      <c r="P227" s="10">
        <f t="shared" si="23"/>
        <v>0</v>
      </c>
    </row>
    <row r="228" spans="1:16">
      <c r="A228" s="8" t="s">
        <v>104</v>
      </c>
      <c r="B228" s="9" t="s">
        <v>105</v>
      </c>
      <c r="C228" s="10">
        <v>398604.72064000007</v>
      </c>
      <c r="D228" s="10">
        <v>493098.21887000004</v>
      </c>
      <c r="E228" s="10">
        <v>106865.96097</v>
      </c>
      <c r="F228" s="10">
        <v>0</v>
      </c>
      <c r="G228" s="10">
        <v>0</v>
      </c>
      <c r="H228" s="10">
        <v>0</v>
      </c>
      <c r="I228" s="10">
        <v>0</v>
      </c>
      <c r="J228" s="10">
        <v>148254.71403</v>
      </c>
      <c r="K228" s="10">
        <f t="shared" si="18"/>
        <v>106865.96097</v>
      </c>
      <c r="L228" s="10">
        <f t="shared" si="19"/>
        <v>493098.21887000004</v>
      </c>
      <c r="M228" s="10">
        <f t="shared" si="20"/>
        <v>0</v>
      </c>
      <c r="N228" s="10">
        <f t="shared" si="21"/>
        <v>493098.21887000004</v>
      </c>
      <c r="O228" s="10">
        <f t="shared" si="22"/>
        <v>106865.96097</v>
      </c>
      <c r="P228" s="10">
        <f t="shared" si="23"/>
        <v>0</v>
      </c>
    </row>
    <row r="229" spans="1:16" ht="38.25">
      <c r="A229" s="5" t="s">
        <v>162</v>
      </c>
      <c r="B229" s="6" t="s">
        <v>163</v>
      </c>
      <c r="C229" s="7">
        <v>239.09999999999994</v>
      </c>
      <c r="D229" s="7">
        <v>213.29999999999993</v>
      </c>
      <c r="E229" s="7">
        <v>17.8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17.8</v>
      </c>
      <c r="L229" s="7">
        <f t="shared" si="19"/>
        <v>213.29999999999993</v>
      </c>
      <c r="M229" s="7">
        <f t="shared" si="20"/>
        <v>0</v>
      </c>
      <c r="N229" s="7">
        <f t="shared" si="21"/>
        <v>213.29999999999993</v>
      </c>
      <c r="O229" s="7">
        <f t="shared" si="22"/>
        <v>17.8</v>
      </c>
      <c r="P229" s="7">
        <f t="shared" si="23"/>
        <v>0</v>
      </c>
    </row>
    <row r="230" spans="1:16" ht="38.25">
      <c r="A230" s="5" t="s">
        <v>164</v>
      </c>
      <c r="B230" s="6" t="s">
        <v>165</v>
      </c>
      <c r="C230" s="7">
        <v>45.438190000000006</v>
      </c>
      <c r="D230" s="7">
        <v>40.527000000000001</v>
      </c>
      <c r="E230" s="7">
        <v>3.3820000000000001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 t="shared" si="18"/>
        <v>3.3820000000000001</v>
      </c>
      <c r="L230" s="7">
        <f t="shared" si="19"/>
        <v>40.527000000000001</v>
      </c>
      <c r="M230" s="7">
        <f t="shared" si="20"/>
        <v>0</v>
      </c>
      <c r="N230" s="7">
        <f t="shared" si="21"/>
        <v>40.527000000000001</v>
      </c>
      <c r="O230" s="7">
        <f t="shared" si="22"/>
        <v>3.3820000000000001</v>
      </c>
      <c r="P230" s="7">
        <f t="shared" si="23"/>
        <v>0</v>
      </c>
    </row>
    <row r="231" spans="1:16">
      <c r="A231" s="8" t="s">
        <v>28</v>
      </c>
      <c r="B231" s="9" t="s">
        <v>29</v>
      </c>
      <c r="C231" s="10">
        <v>0.32978999999999997</v>
      </c>
      <c r="D231" s="10">
        <v>0.32978999999999997</v>
      </c>
      <c r="E231" s="10">
        <v>2.7480000000000001E-2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2.7480000000000001E-2</v>
      </c>
      <c r="L231" s="10">
        <f t="shared" si="19"/>
        <v>0.32978999999999997</v>
      </c>
      <c r="M231" s="10">
        <f t="shared" si="20"/>
        <v>0</v>
      </c>
      <c r="N231" s="10">
        <f t="shared" si="21"/>
        <v>0.32978999999999997</v>
      </c>
      <c r="O231" s="10">
        <f t="shared" si="22"/>
        <v>2.7480000000000001E-2</v>
      </c>
      <c r="P231" s="10">
        <f t="shared" si="23"/>
        <v>0</v>
      </c>
    </row>
    <row r="232" spans="1:16">
      <c r="A232" s="8" t="s">
        <v>104</v>
      </c>
      <c r="B232" s="9" t="s">
        <v>105</v>
      </c>
      <c r="C232" s="10">
        <v>45.108400000000003</v>
      </c>
      <c r="D232" s="10">
        <v>40.197209999999998</v>
      </c>
      <c r="E232" s="10">
        <v>3.3545199999999999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3.3545199999999999</v>
      </c>
      <c r="L232" s="10">
        <f t="shared" si="19"/>
        <v>40.197209999999998</v>
      </c>
      <c r="M232" s="10">
        <f t="shared" si="20"/>
        <v>0</v>
      </c>
      <c r="N232" s="10">
        <f t="shared" si="21"/>
        <v>40.197209999999998</v>
      </c>
      <c r="O232" s="10">
        <f t="shared" si="22"/>
        <v>3.3545199999999999</v>
      </c>
      <c r="P232" s="10">
        <f t="shared" si="23"/>
        <v>0</v>
      </c>
    </row>
    <row r="233" spans="1:16" ht="38.25">
      <c r="A233" s="5" t="s">
        <v>166</v>
      </c>
      <c r="B233" s="6" t="s">
        <v>167</v>
      </c>
      <c r="C233" s="7">
        <v>193.66180999999995</v>
      </c>
      <c r="D233" s="7">
        <v>172.77299999999994</v>
      </c>
      <c r="E233" s="7">
        <v>14.418000000000001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14.418000000000001</v>
      </c>
      <c r="L233" s="7">
        <f t="shared" si="19"/>
        <v>172.77299999999994</v>
      </c>
      <c r="M233" s="7">
        <f t="shared" si="20"/>
        <v>0</v>
      </c>
      <c r="N233" s="7">
        <f t="shared" si="21"/>
        <v>172.77299999999994</v>
      </c>
      <c r="O233" s="7">
        <f t="shared" si="22"/>
        <v>14.418000000000001</v>
      </c>
      <c r="P233" s="7">
        <f t="shared" si="23"/>
        <v>0</v>
      </c>
    </row>
    <row r="234" spans="1:16">
      <c r="A234" s="8" t="s">
        <v>28</v>
      </c>
      <c r="B234" s="9" t="s">
        <v>29</v>
      </c>
      <c r="C234" s="10">
        <v>1.9065299999999998</v>
      </c>
      <c r="D234" s="10">
        <v>1.9065299999999998</v>
      </c>
      <c r="E234" s="10">
        <v>0.15880000000000002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0.15880000000000002</v>
      </c>
      <c r="L234" s="10">
        <f t="shared" si="19"/>
        <v>1.9065299999999998</v>
      </c>
      <c r="M234" s="10">
        <f t="shared" si="20"/>
        <v>0</v>
      </c>
      <c r="N234" s="10">
        <f t="shared" si="21"/>
        <v>1.9065299999999998</v>
      </c>
      <c r="O234" s="10">
        <f t="shared" si="22"/>
        <v>0.15880000000000002</v>
      </c>
      <c r="P234" s="10">
        <f t="shared" si="23"/>
        <v>0</v>
      </c>
    </row>
    <row r="235" spans="1:16">
      <c r="A235" s="8" t="s">
        <v>104</v>
      </c>
      <c r="B235" s="9" t="s">
        <v>105</v>
      </c>
      <c r="C235" s="10">
        <v>191.75527999999994</v>
      </c>
      <c r="D235" s="10">
        <v>170.86646999999994</v>
      </c>
      <c r="E235" s="10">
        <v>14.259200000000002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14.259200000000002</v>
      </c>
      <c r="L235" s="10">
        <f t="shared" si="19"/>
        <v>170.86646999999994</v>
      </c>
      <c r="M235" s="10">
        <f t="shared" si="20"/>
        <v>0</v>
      </c>
      <c r="N235" s="10">
        <f t="shared" si="21"/>
        <v>170.86646999999994</v>
      </c>
      <c r="O235" s="10">
        <f t="shared" si="22"/>
        <v>14.259200000000002</v>
      </c>
      <c r="P235" s="10">
        <f t="shared" si="23"/>
        <v>0</v>
      </c>
    </row>
    <row r="236" spans="1:16" ht="51">
      <c r="A236" s="5" t="s">
        <v>168</v>
      </c>
      <c r="B236" s="6" t="s">
        <v>49</v>
      </c>
      <c r="C236" s="7">
        <v>3537.8250000000003</v>
      </c>
      <c r="D236" s="7">
        <v>3537.8250000000003</v>
      </c>
      <c r="E236" s="7">
        <v>388.88</v>
      </c>
      <c r="F236" s="7">
        <v>336.01</v>
      </c>
      <c r="G236" s="7">
        <v>0</v>
      </c>
      <c r="H236" s="7">
        <v>336.01</v>
      </c>
      <c r="I236" s="7">
        <v>0</v>
      </c>
      <c r="J236" s="7">
        <v>0</v>
      </c>
      <c r="K236" s="7">
        <f t="shared" si="18"/>
        <v>52.870000000000005</v>
      </c>
      <c r="L236" s="7">
        <f t="shared" si="19"/>
        <v>3201.8150000000005</v>
      </c>
      <c r="M236" s="7">
        <f t="shared" si="20"/>
        <v>86.404546389631761</v>
      </c>
      <c r="N236" s="7">
        <f t="shared" si="21"/>
        <v>3201.8150000000005</v>
      </c>
      <c r="O236" s="7">
        <f t="shared" si="22"/>
        <v>52.870000000000005</v>
      </c>
      <c r="P236" s="7">
        <f t="shared" si="23"/>
        <v>86.404546389631761</v>
      </c>
    </row>
    <row r="237" spans="1:16" ht="25.5">
      <c r="A237" s="5" t="s">
        <v>169</v>
      </c>
      <c r="B237" s="6" t="s">
        <v>170</v>
      </c>
      <c r="C237" s="7">
        <v>3537.8250000000003</v>
      </c>
      <c r="D237" s="7">
        <v>3537.8250000000003</v>
      </c>
      <c r="E237" s="7">
        <v>388.88</v>
      </c>
      <c r="F237" s="7">
        <v>336.01</v>
      </c>
      <c r="G237" s="7">
        <v>0</v>
      </c>
      <c r="H237" s="7">
        <v>336.01</v>
      </c>
      <c r="I237" s="7">
        <v>0</v>
      </c>
      <c r="J237" s="7">
        <v>0</v>
      </c>
      <c r="K237" s="7">
        <f t="shared" si="18"/>
        <v>52.870000000000005</v>
      </c>
      <c r="L237" s="7">
        <f t="shared" si="19"/>
        <v>3201.8150000000005</v>
      </c>
      <c r="M237" s="7">
        <f t="shared" si="20"/>
        <v>86.404546389631761</v>
      </c>
      <c r="N237" s="7">
        <f t="shared" si="21"/>
        <v>3201.8150000000005</v>
      </c>
      <c r="O237" s="7">
        <f t="shared" si="22"/>
        <v>52.870000000000005</v>
      </c>
      <c r="P237" s="7">
        <f t="shared" si="23"/>
        <v>86.404546389631761</v>
      </c>
    </row>
    <row r="238" spans="1:16" ht="25.5">
      <c r="A238" s="8" t="s">
        <v>52</v>
      </c>
      <c r="B238" s="9" t="s">
        <v>53</v>
      </c>
      <c r="C238" s="10">
        <v>3537.8250000000003</v>
      </c>
      <c r="D238" s="10">
        <v>3537.8250000000003</v>
      </c>
      <c r="E238" s="10">
        <v>388.88</v>
      </c>
      <c r="F238" s="10">
        <v>336.01</v>
      </c>
      <c r="G238" s="10">
        <v>0</v>
      </c>
      <c r="H238" s="10">
        <v>336.01</v>
      </c>
      <c r="I238" s="10">
        <v>0</v>
      </c>
      <c r="J238" s="10">
        <v>0</v>
      </c>
      <c r="K238" s="10">
        <f t="shared" si="18"/>
        <v>52.870000000000005</v>
      </c>
      <c r="L238" s="10">
        <f t="shared" si="19"/>
        <v>3201.8150000000005</v>
      </c>
      <c r="M238" s="10">
        <f t="shared" si="20"/>
        <v>86.404546389631761</v>
      </c>
      <c r="N238" s="10">
        <f t="shared" si="21"/>
        <v>3201.8150000000005</v>
      </c>
      <c r="O238" s="10">
        <f t="shared" si="22"/>
        <v>52.870000000000005</v>
      </c>
      <c r="P238" s="10">
        <f t="shared" si="23"/>
        <v>86.404546389631761</v>
      </c>
    </row>
    <row r="239" spans="1:16" ht="25.5">
      <c r="A239" s="5" t="s">
        <v>171</v>
      </c>
      <c r="B239" s="6" t="s">
        <v>172</v>
      </c>
      <c r="C239" s="7">
        <v>230667.82881999997</v>
      </c>
      <c r="D239" s="7">
        <v>246233.82065999991</v>
      </c>
      <c r="E239" s="7">
        <v>19960.568740000002</v>
      </c>
      <c r="F239" s="7">
        <v>10.32</v>
      </c>
      <c r="G239" s="7">
        <v>0</v>
      </c>
      <c r="H239" s="7">
        <v>8.6</v>
      </c>
      <c r="I239" s="7">
        <v>1.72</v>
      </c>
      <c r="J239" s="7">
        <v>1234.30738</v>
      </c>
      <c r="K239" s="7">
        <f t="shared" si="18"/>
        <v>19950.248740000003</v>
      </c>
      <c r="L239" s="7">
        <f t="shared" si="19"/>
        <v>246223.5006599999</v>
      </c>
      <c r="M239" s="7">
        <f t="shared" si="20"/>
        <v>5.170193361935236E-2</v>
      </c>
      <c r="N239" s="7">
        <f t="shared" si="21"/>
        <v>246225.2206599999</v>
      </c>
      <c r="O239" s="7">
        <f t="shared" si="22"/>
        <v>19951.968740000004</v>
      </c>
      <c r="P239" s="7">
        <f t="shared" si="23"/>
        <v>4.3084944682793641E-2</v>
      </c>
    </row>
    <row r="240" spans="1:16">
      <c r="A240" s="5" t="s">
        <v>173</v>
      </c>
      <c r="B240" s="6" t="s">
        <v>174</v>
      </c>
      <c r="C240" s="7">
        <v>1983.0999999999995</v>
      </c>
      <c r="D240" s="7">
        <v>2198.9945599999996</v>
      </c>
      <c r="E240" s="7">
        <v>177.55085999999997</v>
      </c>
      <c r="F240" s="7">
        <v>0</v>
      </c>
      <c r="G240" s="7">
        <v>0</v>
      </c>
      <c r="H240" s="7">
        <v>0</v>
      </c>
      <c r="I240" s="7">
        <v>0</v>
      </c>
      <c r="J240" s="7">
        <v>54.553089999999997</v>
      </c>
      <c r="K240" s="7">
        <f t="shared" si="18"/>
        <v>177.55085999999997</v>
      </c>
      <c r="L240" s="7">
        <f t="shared" si="19"/>
        <v>2198.9945599999996</v>
      </c>
      <c r="M240" s="7">
        <f t="shared" si="20"/>
        <v>0</v>
      </c>
      <c r="N240" s="7">
        <f t="shared" si="21"/>
        <v>2198.9945599999996</v>
      </c>
      <c r="O240" s="7">
        <f t="shared" si="22"/>
        <v>177.55085999999997</v>
      </c>
      <c r="P240" s="7">
        <f t="shared" si="23"/>
        <v>0</v>
      </c>
    </row>
    <row r="241" spans="1:16">
      <c r="A241" s="8" t="s">
        <v>28</v>
      </c>
      <c r="B241" s="9" t="s">
        <v>29</v>
      </c>
      <c r="C241" s="10">
        <v>0.35000000000000009</v>
      </c>
      <c r="D241" s="10">
        <v>0.35000000000000009</v>
      </c>
      <c r="E241" s="10">
        <v>2.9160000000000002E-2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2.9160000000000002E-2</v>
      </c>
      <c r="L241" s="10">
        <f t="shared" si="19"/>
        <v>0.35000000000000009</v>
      </c>
      <c r="M241" s="10">
        <f t="shared" si="20"/>
        <v>0</v>
      </c>
      <c r="N241" s="10">
        <f t="shared" si="21"/>
        <v>0.35000000000000009</v>
      </c>
      <c r="O241" s="10">
        <f t="shared" si="22"/>
        <v>2.9160000000000002E-2</v>
      </c>
      <c r="P241" s="10">
        <f t="shared" si="23"/>
        <v>0</v>
      </c>
    </row>
    <row r="242" spans="1:16">
      <c r="A242" s="8" t="s">
        <v>104</v>
      </c>
      <c r="B242" s="9" t="s">
        <v>105</v>
      </c>
      <c r="C242" s="10">
        <v>1982.7499999999995</v>
      </c>
      <c r="D242" s="10">
        <v>2198.6445599999997</v>
      </c>
      <c r="E242" s="10">
        <v>177.52169999999998</v>
      </c>
      <c r="F242" s="10">
        <v>0</v>
      </c>
      <c r="G242" s="10">
        <v>0</v>
      </c>
      <c r="H242" s="10">
        <v>0</v>
      </c>
      <c r="I242" s="10">
        <v>0</v>
      </c>
      <c r="J242" s="10">
        <v>54.553089999999997</v>
      </c>
      <c r="K242" s="10">
        <f t="shared" si="18"/>
        <v>177.52169999999998</v>
      </c>
      <c r="L242" s="10">
        <f t="shared" si="19"/>
        <v>2198.6445599999997</v>
      </c>
      <c r="M242" s="10">
        <f t="shared" si="20"/>
        <v>0</v>
      </c>
      <c r="N242" s="10">
        <f t="shared" si="21"/>
        <v>2198.6445599999997</v>
      </c>
      <c r="O242" s="10">
        <f t="shared" si="22"/>
        <v>177.52169999999998</v>
      </c>
      <c r="P242" s="10">
        <f t="shared" si="23"/>
        <v>0</v>
      </c>
    </row>
    <row r="243" spans="1:16">
      <c r="A243" s="5" t="s">
        <v>175</v>
      </c>
      <c r="B243" s="6" t="s">
        <v>176</v>
      </c>
      <c r="C243" s="7">
        <v>587.18299999999988</v>
      </c>
      <c r="D243" s="7">
        <v>652.82650999999987</v>
      </c>
      <c r="E243" s="7">
        <v>54.09272</v>
      </c>
      <c r="F243" s="7">
        <v>0</v>
      </c>
      <c r="G243" s="7">
        <v>0</v>
      </c>
      <c r="H243" s="7">
        <v>0</v>
      </c>
      <c r="I243" s="7">
        <v>0</v>
      </c>
      <c r="J243" s="7">
        <v>34.4</v>
      </c>
      <c r="K243" s="7">
        <f t="shared" si="18"/>
        <v>54.09272</v>
      </c>
      <c r="L243" s="7">
        <f t="shared" si="19"/>
        <v>652.82650999999987</v>
      </c>
      <c r="M243" s="7">
        <f t="shared" si="20"/>
        <v>0</v>
      </c>
      <c r="N243" s="7">
        <f t="shared" si="21"/>
        <v>652.82650999999987</v>
      </c>
      <c r="O243" s="7">
        <f t="shared" si="22"/>
        <v>54.09272</v>
      </c>
      <c r="P243" s="7">
        <f t="shared" si="23"/>
        <v>0</v>
      </c>
    </row>
    <row r="244" spans="1:16">
      <c r="A244" s="8" t="s">
        <v>28</v>
      </c>
      <c r="B244" s="9" t="s">
        <v>29</v>
      </c>
      <c r="C244" s="10">
        <v>0.18</v>
      </c>
      <c r="D244" s="10">
        <v>0.18</v>
      </c>
      <c r="E244" s="10">
        <v>1.4999999999999999E-2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1.4999999999999999E-2</v>
      </c>
      <c r="L244" s="10">
        <f t="shared" si="19"/>
        <v>0.18</v>
      </c>
      <c r="M244" s="10">
        <f t="shared" si="20"/>
        <v>0</v>
      </c>
      <c r="N244" s="10">
        <f t="shared" si="21"/>
        <v>0.18</v>
      </c>
      <c r="O244" s="10">
        <f t="shared" si="22"/>
        <v>1.4999999999999999E-2</v>
      </c>
      <c r="P244" s="10">
        <f t="shared" si="23"/>
        <v>0</v>
      </c>
    </row>
    <row r="245" spans="1:16">
      <c r="A245" s="8" t="s">
        <v>104</v>
      </c>
      <c r="B245" s="9" t="s">
        <v>105</v>
      </c>
      <c r="C245" s="10">
        <v>587.00299999999993</v>
      </c>
      <c r="D245" s="10">
        <v>652.64650999999992</v>
      </c>
      <c r="E245" s="10">
        <v>54.077719999999999</v>
      </c>
      <c r="F245" s="10">
        <v>0</v>
      </c>
      <c r="G245" s="10">
        <v>0</v>
      </c>
      <c r="H245" s="10">
        <v>0</v>
      </c>
      <c r="I245" s="10">
        <v>0</v>
      </c>
      <c r="J245" s="10">
        <v>34.4</v>
      </c>
      <c r="K245" s="10">
        <f t="shared" si="18"/>
        <v>54.077719999999999</v>
      </c>
      <c r="L245" s="10">
        <f t="shared" si="19"/>
        <v>652.64650999999992</v>
      </c>
      <c r="M245" s="10">
        <f t="shared" si="20"/>
        <v>0</v>
      </c>
      <c r="N245" s="10">
        <f t="shared" si="21"/>
        <v>652.64650999999992</v>
      </c>
      <c r="O245" s="10">
        <f t="shared" si="22"/>
        <v>54.077719999999999</v>
      </c>
      <c r="P245" s="10">
        <f t="shared" si="23"/>
        <v>0</v>
      </c>
    </row>
    <row r="246" spans="1:16">
      <c r="A246" s="5" t="s">
        <v>177</v>
      </c>
      <c r="B246" s="6" t="s">
        <v>178</v>
      </c>
      <c r="C246" s="7">
        <v>151902.72617999997</v>
      </c>
      <c r="D246" s="7">
        <v>158757.06831999996</v>
      </c>
      <c r="E246" s="7">
        <v>12759.8806</v>
      </c>
      <c r="F246" s="7">
        <v>10.32</v>
      </c>
      <c r="G246" s="7">
        <v>0</v>
      </c>
      <c r="H246" s="7">
        <v>8.6</v>
      </c>
      <c r="I246" s="7">
        <v>1.72</v>
      </c>
      <c r="J246" s="7">
        <v>722.4</v>
      </c>
      <c r="K246" s="7">
        <f t="shared" si="18"/>
        <v>12749.560600000001</v>
      </c>
      <c r="L246" s="7">
        <f t="shared" si="19"/>
        <v>158746.74831999996</v>
      </c>
      <c r="M246" s="7">
        <f t="shared" si="20"/>
        <v>8.0878499756494596E-2</v>
      </c>
      <c r="N246" s="7">
        <f t="shared" si="21"/>
        <v>158748.46831999996</v>
      </c>
      <c r="O246" s="7">
        <f t="shared" si="22"/>
        <v>12751.2806</v>
      </c>
      <c r="P246" s="7">
        <f t="shared" si="23"/>
        <v>6.7398749797078827E-2</v>
      </c>
    </row>
    <row r="247" spans="1:16">
      <c r="A247" s="8" t="s">
        <v>28</v>
      </c>
      <c r="B247" s="9" t="s">
        <v>29</v>
      </c>
      <c r="C247" s="10">
        <v>12.964710000000002</v>
      </c>
      <c r="D247" s="10">
        <v>7.9647100000000011</v>
      </c>
      <c r="E247" s="10">
        <v>0.58042000000000005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0.58042000000000005</v>
      </c>
      <c r="L247" s="10">
        <f t="shared" si="19"/>
        <v>7.9647100000000011</v>
      </c>
      <c r="M247" s="10">
        <f t="shared" si="20"/>
        <v>0</v>
      </c>
      <c r="N247" s="10">
        <f t="shared" si="21"/>
        <v>7.9647100000000011</v>
      </c>
      <c r="O247" s="10">
        <f t="shared" si="22"/>
        <v>0.58042000000000005</v>
      </c>
      <c r="P247" s="10">
        <f t="shared" si="23"/>
        <v>0</v>
      </c>
    </row>
    <row r="248" spans="1:16">
      <c r="A248" s="8" t="s">
        <v>104</v>
      </c>
      <c r="B248" s="9" t="s">
        <v>105</v>
      </c>
      <c r="C248" s="10">
        <v>151889.76146999997</v>
      </c>
      <c r="D248" s="10">
        <v>158749.10360999996</v>
      </c>
      <c r="E248" s="10">
        <v>12759.30018</v>
      </c>
      <c r="F248" s="10">
        <v>10.32</v>
      </c>
      <c r="G248" s="10">
        <v>0</v>
      </c>
      <c r="H248" s="10">
        <v>8.6</v>
      </c>
      <c r="I248" s="10">
        <v>1.72</v>
      </c>
      <c r="J248" s="10">
        <v>722.4</v>
      </c>
      <c r="K248" s="10">
        <f t="shared" si="18"/>
        <v>12748.98018</v>
      </c>
      <c r="L248" s="10">
        <f t="shared" si="19"/>
        <v>158738.78360999995</v>
      </c>
      <c r="M248" s="10">
        <f t="shared" si="20"/>
        <v>8.088217891586591E-2</v>
      </c>
      <c r="N248" s="10">
        <f t="shared" si="21"/>
        <v>158740.50360999996</v>
      </c>
      <c r="O248" s="10">
        <f t="shared" si="22"/>
        <v>12750.70018</v>
      </c>
      <c r="P248" s="10">
        <f t="shared" si="23"/>
        <v>6.7401815763221587E-2</v>
      </c>
    </row>
    <row r="249" spans="1:16" ht="25.5">
      <c r="A249" s="5" t="s">
        <v>179</v>
      </c>
      <c r="B249" s="6" t="s">
        <v>180</v>
      </c>
      <c r="C249" s="7">
        <v>9763.23</v>
      </c>
      <c r="D249" s="7">
        <v>10857.53564</v>
      </c>
      <c r="E249" s="7">
        <v>876.24227999999994</v>
      </c>
      <c r="F249" s="7">
        <v>0</v>
      </c>
      <c r="G249" s="7">
        <v>0</v>
      </c>
      <c r="H249" s="7">
        <v>0</v>
      </c>
      <c r="I249" s="7">
        <v>0</v>
      </c>
      <c r="J249" s="7">
        <v>61.738320000000002</v>
      </c>
      <c r="K249" s="7">
        <f t="shared" si="18"/>
        <v>876.24227999999994</v>
      </c>
      <c r="L249" s="7">
        <f t="shared" si="19"/>
        <v>10857.53564</v>
      </c>
      <c r="M249" s="7">
        <f t="shared" si="20"/>
        <v>0</v>
      </c>
      <c r="N249" s="7">
        <f t="shared" si="21"/>
        <v>10857.53564</v>
      </c>
      <c r="O249" s="7">
        <f t="shared" si="22"/>
        <v>876.24227999999994</v>
      </c>
      <c r="P249" s="7">
        <f t="shared" si="23"/>
        <v>0</v>
      </c>
    </row>
    <row r="250" spans="1:16">
      <c r="A250" s="8" t="s">
        <v>28</v>
      </c>
      <c r="B250" s="9" t="s">
        <v>29</v>
      </c>
      <c r="C250" s="10">
        <v>7</v>
      </c>
      <c r="D250" s="10">
        <v>7</v>
      </c>
      <c r="E250" s="10">
        <v>0.58299999999999996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0.58299999999999996</v>
      </c>
      <c r="L250" s="10">
        <f t="shared" si="19"/>
        <v>7</v>
      </c>
      <c r="M250" s="10">
        <f t="shared" si="20"/>
        <v>0</v>
      </c>
      <c r="N250" s="10">
        <f t="shared" si="21"/>
        <v>7</v>
      </c>
      <c r="O250" s="10">
        <f t="shared" si="22"/>
        <v>0.58299999999999996</v>
      </c>
      <c r="P250" s="10">
        <f t="shared" si="23"/>
        <v>0</v>
      </c>
    </row>
    <row r="251" spans="1:16">
      <c r="A251" s="8" t="s">
        <v>104</v>
      </c>
      <c r="B251" s="9" t="s">
        <v>105</v>
      </c>
      <c r="C251" s="10">
        <v>9756.23</v>
      </c>
      <c r="D251" s="10">
        <v>10850.53564</v>
      </c>
      <c r="E251" s="10">
        <v>875.65927999999997</v>
      </c>
      <c r="F251" s="10">
        <v>0</v>
      </c>
      <c r="G251" s="10">
        <v>0</v>
      </c>
      <c r="H251" s="10">
        <v>0</v>
      </c>
      <c r="I251" s="10">
        <v>0</v>
      </c>
      <c r="J251" s="10">
        <v>61.738320000000002</v>
      </c>
      <c r="K251" s="10">
        <f t="shared" si="18"/>
        <v>875.65927999999997</v>
      </c>
      <c r="L251" s="10">
        <f t="shared" si="19"/>
        <v>10850.53564</v>
      </c>
      <c r="M251" s="10">
        <f t="shared" si="20"/>
        <v>0</v>
      </c>
      <c r="N251" s="10">
        <f t="shared" si="21"/>
        <v>10850.53564</v>
      </c>
      <c r="O251" s="10">
        <f t="shared" si="22"/>
        <v>875.65927999999997</v>
      </c>
      <c r="P251" s="10">
        <f t="shared" si="23"/>
        <v>0</v>
      </c>
    </row>
    <row r="252" spans="1:16">
      <c r="A252" s="5" t="s">
        <v>181</v>
      </c>
      <c r="B252" s="6" t="s">
        <v>182</v>
      </c>
      <c r="C252" s="7">
        <v>32327.774780000003</v>
      </c>
      <c r="D252" s="7">
        <v>35903.458050000001</v>
      </c>
      <c r="E252" s="7">
        <v>3011.2651500000006</v>
      </c>
      <c r="F252" s="7">
        <v>0</v>
      </c>
      <c r="G252" s="7">
        <v>0</v>
      </c>
      <c r="H252" s="7">
        <v>0</v>
      </c>
      <c r="I252" s="7">
        <v>0</v>
      </c>
      <c r="J252" s="7">
        <v>186.50470000000001</v>
      </c>
      <c r="K252" s="7">
        <f t="shared" si="18"/>
        <v>3011.2651500000006</v>
      </c>
      <c r="L252" s="7">
        <f t="shared" si="19"/>
        <v>35903.458050000001</v>
      </c>
      <c r="M252" s="7">
        <f t="shared" si="20"/>
        <v>0</v>
      </c>
      <c r="N252" s="7">
        <f t="shared" si="21"/>
        <v>35903.458050000001</v>
      </c>
      <c r="O252" s="7">
        <f t="shared" si="22"/>
        <v>3011.2651500000006</v>
      </c>
      <c r="P252" s="7">
        <f t="shared" si="23"/>
        <v>0</v>
      </c>
    </row>
    <row r="253" spans="1:16">
      <c r="A253" s="8" t="s">
        <v>28</v>
      </c>
      <c r="B253" s="9" t="s">
        <v>29</v>
      </c>
      <c r="C253" s="10">
        <v>6.25</v>
      </c>
      <c r="D253" s="10">
        <v>4.25</v>
      </c>
      <c r="E253" s="10">
        <v>0.18099999999999999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0.18099999999999999</v>
      </c>
      <c r="L253" s="10">
        <f t="shared" si="19"/>
        <v>4.25</v>
      </c>
      <c r="M253" s="10">
        <f t="shared" si="20"/>
        <v>0</v>
      </c>
      <c r="N253" s="10">
        <f t="shared" si="21"/>
        <v>4.25</v>
      </c>
      <c r="O253" s="10">
        <f t="shared" si="22"/>
        <v>0.18099999999999999</v>
      </c>
      <c r="P253" s="10">
        <f t="shared" si="23"/>
        <v>0</v>
      </c>
    </row>
    <row r="254" spans="1:16">
      <c r="A254" s="8" t="s">
        <v>104</v>
      </c>
      <c r="B254" s="9" t="s">
        <v>105</v>
      </c>
      <c r="C254" s="10">
        <v>32321.524780000003</v>
      </c>
      <c r="D254" s="10">
        <v>35899.208050000001</v>
      </c>
      <c r="E254" s="10">
        <v>3011.0841500000006</v>
      </c>
      <c r="F254" s="10">
        <v>0</v>
      </c>
      <c r="G254" s="10">
        <v>0</v>
      </c>
      <c r="H254" s="10">
        <v>0</v>
      </c>
      <c r="I254" s="10">
        <v>0</v>
      </c>
      <c r="J254" s="10">
        <v>186.50470000000001</v>
      </c>
      <c r="K254" s="10">
        <f t="shared" si="18"/>
        <v>3011.0841500000006</v>
      </c>
      <c r="L254" s="10">
        <f t="shared" si="19"/>
        <v>35899.208050000001</v>
      </c>
      <c r="M254" s="10">
        <f t="shared" si="20"/>
        <v>0</v>
      </c>
      <c r="N254" s="10">
        <f t="shared" si="21"/>
        <v>35899.208050000001</v>
      </c>
      <c r="O254" s="10">
        <f t="shared" si="22"/>
        <v>3011.0841500000006</v>
      </c>
      <c r="P254" s="10">
        <f t="shared" si="23"/>
        <v>0</v>
      </c>
    </row>
    <row r="255" spans="1:16">
      <c r="A255" s="5" t="s">
        <v>183</v>
      </c>
      <c r="B255" s="6" t="s">
        <v>184</v>
      </c>
      <c r="C255" s="7">
        <v>1668.81486</v>
      </c>
      <c r="D255" s="7">
        <v>1855.40166</v>
      </c>
      <c r="E255" s="7">
        <v>151.87105</v>
      </c>
      <c r="F255" s="7">
        <v>0</v>
      </c>
      <c r="G255" s="7">
        <v>0</v>
      </c>
      <c r="H255" s="7">
        <v>0</v>
      </c>
      <c r="I255" s="7">
        <v>0</v>
      </c>
      <c r="J255" s="7">
        <v>15.263250000000001</v>
      </c>
      <c r="K255" s="7">
        <f t="shared" si="18"/>
        <v>151.87105</v>
      </c>
      <c r="L255" s="7">
        <f t="shared" si="19"/>
        <v>1855.40166</v>
      </c>
      <c r="M255" s="7">
        <f t="shared" si="20"/>
        <v>0</v>
      </c>
      <c r="N255" s="7">
        <f t="shared" si="21"/>
        <v>1855.40166</v>
      </c>
      <c r="O255" s="7">
        <f t="shared" si="22"/>
        <v>151.87105</v>
      </c>
      <c r="P255" s="7">
        <f t="shared" si="23"/>
        <v>0</v>
      </c>
    </row>
    <row r="256" spans="1:16">
      <c r="A256" s="8" t="s">
        <v>28</v>
      </c>
      <c r="B256" s="9" t="s">
        <v>29</v>
      </c>
      <c r="C256" s="10">
        <v>0.3</v>
      </c>
      <c r="D256" s="10">
        <v>0.3</v>
      </c>
      <c r="E256" s="10">
        <v>2.5000000000000001E-2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2.5000000000000001E-2</v>
      </c>
      <c r="L256" s="10">
        <f t="shared" si="19"/>
        <v>0.3</v>
      </c>
      <c r="M256" s="10">
        <f t="shared" si="20"/>
        <v>0</v>
      </c>
      <c r="N256" s="10">
        <f t="shared" si="21"/>
        <v>0.3</v>
      </c>
      <c r="O256" s="10">
        <f t="shared" si="22"/>
        <v>2.5000000000000001E-2</v>
      </c>
      <c r="P256" s="10">
        <f t="shared" si="23"/>
        <v>0</v>
      </c>
    </row>
    <row r="257" spans="1:16">
      <c r="A257" s="8" t="s">
        <v>104</v>
      </c>
      <c r="B257" s="9" t="s">
        <v>105</v>
      </c>
      <c r="C257" s="10">
        <v>1668.51486</v>
      </c>
      <c r="D257" s="10">
        <v>1855.10166</v>
      </c>
      <c r="E257" s="10">
        <v>151.84604999999999</v>
      </c>
      <c r="F257" s="10">
        <v>0</v>
      </c>
      <c r="G257" s="10">
        <v>0</v>
      </c>
      <c r="H257" s="10">
        <v>0</v>
      </c>
      <c r="I257" s="10">
        <v>0</v>
      </c>
      <c r="J257" s="10">
        <v>15.263250000000001</v>
      </c>
      <c r="K257" s="10">
        <f t="shared" si="18"/>
        <v>151.84604999999999</v>
      </c>
      <c r="L257" s="10">
        <f t="shared" si="19"/>
        <v>1855.10166</v>
      </c>
      <c r="M257" s="10">
        <f t="shared" si="20"/>
        <v>0</v>
      </c>
      <c r="N257" s="10">
        <f t="shared" si="21"/>
        <v>1855.10166</v>
      </c>
      <c r="O257" s="10">
        <f t="shared" si="22"/>
        <v>151.84604999999999</v>
      </c>
      <c r="P257" s="10">
        <f t="shared" si="23"/>
        <v>0</v>
      </c>
    </row>
    <row r="258" spans="1:16" ht="25.5">
      <c r="A258" s="5" t="s">
        <v>185</v>
      </c>
      <c r="B258" s="6" t="s">
        <v>186</v>
      </c>
      <c r="C258" s="7">
        <v>32435</v>
      </c>
      <c r="D258" s="7">
        <v>36008.535920000002</v>
      </c>
      <c r="E258" s="7">
        <v>2929.6660800000004</v>
      </c>
      <c r="F258" s="7">
        <v>0</v>
      </c>
      <c r="G258" s="7">
        <v>0</v>
      </c>
      <c r="H258" s="7">
        <v>0</v>
      </c>
      <c r="I258" s="7">
        <v>0</v>
      </c>
      <c r="J258" s="7">
        <v>159.44802000000001</v>
      </c>
      <c r="K258" s="7">
        <f t="shared" si="18"/>
        <v>2929.6660800000004</v>
      </c>
      <c r="L258" s="7">
        <f t="shared" si="19"/>
        <v>36008.535920000002</v>
      </c>
      <c r="M258" s="7">
        <f t="shared" si="20"/>
        <v>0</v>
      </c>
      <c r="N258" s="7">
        <f t="shared" si="21"/>
        <v>36008.535920000002</v>
      </c>
      <c r="O258" s="7">
        <f t="shared" si="22"/>
        <v>2929.6660800000004</v>
      </c>
      <c r="P258" s="7">
        <f t="shared" si="23"/>
        <v>0</v>
      </c>
    </row>
    <row r="259" spans="1:16">
      <c r="A259" s="8" t="s">
        <v>28</v>
      </c>
      <c r="B259" s="9" t="s">
        <v>29</v>
      </c>
      <c r="C259" s="10">
        <v>6.5</v>
      </c>
      <c r="D259" s="10">
        <v>6.5</v>
      </c>
      <c r="E259" s="10">
        <v>0.54166999999999998</v>
      </c>
      <c r="F259" s="10">
        <v>0</v>
      </c>
      <c r="G259" s="10">
        <v>0</v>
      </c>
      <c r="H259" s="10">
        <v>0</v>
      </c>
      <c r="I259" s="10">
        <v>0</v>
      </c>
      <c r="J259" s="10">
        <v>2.2579999999999999E-2</v>
      </c>
      <c r="K259" s="10">
        <f t="shared" si="18"/>
        <v>0.54166999999999998</v>
      </c>
      <c r="L259" s="10">
        <f t="shared" si="19"/>
        <v>6.5</v>
      </c>
      <c r="M259" s="10">
        <f t="shared" si="20"/>
        <v>0</v>
      </c>
      <c r="N259" s="10">
        <f t="shared" si="21"/>
        <v>6.5</v>
      </c>
      <c r="O259" s="10">
        <f t="shared" si="22"/>
        <v>0.54166999999999998</v>
      </c>
      <c r="P259" s="10">
        <f t="shared" si="23"/>
        <v>0</v>
      </c>
    </row>
    <row r="260" spans="1:16">
      <c r="A260" s="8" t="s">
        <v>104</v>
      </c>
      <c r="B260" s="9" t="s">
        <v>105</v>
      </c>
      <c r="C260" s="10">
        <v>32428.5</v>
      </c>
      <c r="D260" s="10">
        <v>36002.035920000002</v>
      </c>
      <c r="E260" s="10">
        <v>2929.1244100000004</v>
      </c>
      <c r="F260" s="10">
        <v>0</v>
      </c>
      <c r="G260" s="10">
        <v>0</v>
      </c>
      <c r="H260" s="10">
        <v>0</v>
      </c>
      <c r="I260" s="10">
        <v>0</v>
      </c>
      <c r="J260" s="10">
        <v>159.42544000000001</v>
      </c>
      <c r="K260" s="10">
        <f t="shared" si="18"/>
        <v>2929.1244100000004</v>
      </c>
      <c r="L260" s="10">
        <f t="shared" si="19"/>
        <v>36002.035920000002</v>
      </c>
      <c r="M260" s="10">
        <f t="shared" si="20"/>
        <v>0</v>
      </c>
      <c r="N260" s="10">
        <f t="shared" si="21"/>
        <v>36002.035920000002</v>
      </c>
      <c r="O260" s="10">
        <f t="shared" si="22"/>
        <v>2929.1244100000004</v>
      </c>
      <c r="P260" s="10">
        <f t="shared" si="23"/>
        <v>0</v>
      </c>
    </row>
    <row r="261" spans="1:16" ht="25.5">
      <c r="A261" s="5" t="s">
        <v>187</v>
      </c>
      <c r="B261" s="6" t="s">
        <v>188</v>
      </c>
      <c r="C261" s="7">
        <v>0</v>
      </c>
      <c r="D261" s="7">
        <v>501.79999999999995</v>
      </c>
      <c r="E261" s="7">
        <v>35.362000000000002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f t="shared" si="18"/>
        <v>35.362000000000002</v>
      </c>
      <c r="L261" s="7">
        <f t="shared" si="19"/>
        <v>501.79999999999995</v>
      </c>
      <c r="M261" s="7">
        <f t="shared" si="20"/>
        <v>0</v>
      </c>
      <c r="N261" s="7">
        <f t="shared" si="21"/>
        <v>501.79999999999995</v>
      </c>
      <c r="O261" s="7">
        <f t="shared" si="22"/>
        <v>35.362000000000002</v>
      </c>
      <c r="P261" s="7">
        <f t="shared" si="23"/>
        <v>0</v>
      </c>
    </row>
    <row r="262" spans="1:16">
      <c r="A262" s="8" t="s">
        <v>104</v>
      </c>
      <c r="B262" s="9" t="s">
        <v>105</v>
      </c>
      <c r="C262" s="10">
        <v>0</v>
      </c>
      <c r="D262" s="10">
        <v>501.79999999999995</v>
      </c>
      <c r="E262" s="10">
        <v>35.362000000000002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35.362000000000002</v>
      </c>
      <c r="L262" s="10">
        <f t="shared" ref="L262:L325" si="25">D262-F262</f>
        <v>501.79999999999995</v>
      </c>
      <c r="M262" s="10">
        <f t="shared" ref="M262:M325" si="26">IF(E262=0,0,(F262/E262)*100)</f>
        <v>0</v>
      </c>
      <c r="N262" s="10">
        <f t="shared" ref="N262:N325" si="27">D262-H262</f>
        <v>501.79999999999995</v>
      </c>
      <c r="O262" s="10">
        <f t="shared" ref="O262:O325" si="28">E262-H262</f>
        <v>35.362000000000002</v>
      </c>
      <c r="P262" s="10">
        <f t="shared" ref="P262:P325" si="29">IF(E262=0,0,(H262/E262)*100)</f>
        <v>0</v>
      </c>
    </row>
    <row r="263" spans="1:16" ht="63.75">
      <c r="A263" s="5" t="s">
        <v>189</v>
      </c>
      <c r="B263" s="6" t="s">
        <v>190</v>
      </c>
      <c r="C263" s="7">
        <v>78747.471180000008</v>
      </c>
      <c r="D263" s="7">
        <v>97359.079340000026</v>
      </c>
      <c r="E263" s="7">
        <v>7936.4312600000003</v>
      </c>
      <c r="F263" s="7">
        <v>0</v>
      </c>
      <c r="G263" s="7">
        <v>0</v>
      </c>
      <c r="H263" s="7">
        <v>-0.34931999999999996</v>
      </c>
      <c r="I263" s="7">
        <v>0.34931999999999996</v>
      </c>
      <c r="J263" s="7">
        <v>1077.34878</v>
      </c>
      <c r="K263" s="7">
        <f t="shared" si="24"/>
        <v>7936.4312600000003</v>
      </c>
      <c r="L263" s="7">
        <f t="shared" si="25"/>
        <v>97359.079340000026</v>
      </c>
      <c r="M263" s="7">
        <f t="shared" si="26"/>
        <v>0</v>
      </c>
      <c r="N263" s="7">
        <f t="shared" si="27"/>
        <v>97359.42866000002</v>
      </c>
      <c r="O263" s="7">
        <f t="shared" si="28"/>
        <v>7936.7805800000006</v>
      </c>
      <c r="P263" s="7">
        <f t="shared" si="29"/>
        <v>-4.4014745237017268E-3</v>
      </c>
    </row>
    <row r="264" spans="1:16" ht="25.5">
      <c r="A264" s="5" t="s">
        <v>191</v>
      </c>
      <c r="B264" s="6" t="s">
        <v>192</v>
      </c>
      <c r="C264" s="7">
        <v>71490.971180000008</v>
      </c>
      <c r="D264" s="7">
        <v>79404.319190000009</v>
      </c>
      <c r="E264" s="7">
        <v>6446.8603400000002</v>
      </c>
      <c r="F264" s="7">
        <v>0</v>
      </c>
      <c r="G264" s="7">
        <v>0</v>
      </c>
      <c r="H264" s="7">
        <v>-0.30443999999999999</v>
      </c>
      <c r="I264" s="7">
        <v>0.30443999999999999</v>
      </c>
      <c r="J264" s="7">
        <v>118.45112</v>
      </c>
      <c r="K264" s="7">
        <f t="shared" si="24"/>
        <v>6446.8603400000002</v>
      </c>
      <c r="L264" s="7">
        <f t="shared" si="25"/>
        <v>79404.319190000009</v>
      </c>
      <c r="M264" s="7">
        <f t="shared" si="26"/>
        <v>0</v>
      </c>
      <c r="N264" s="7">
        <f t="shared" si="27"/>
        <v>79404.623630000016</v>
      </c>
      <c r="O264" s="7">
        <f t="shared" si="28"/>
        <v>6447.1647800000001</v>
      </c>
      <c r="P264" s="7">
        <f t="shared" si="29"/>
        <v>-4.7222986685639904E-3</v>
      </c>
    </row>
    <row r="265" spans="1:16">
      <c r="A265" s="8" t="s">
        <v>28</v>
      </c>
      <c r="B265" s="9" t="s">
        <v>29</v>
      </c>
      <c r="C265" s="10">
        <v>83.5</v>
      </c>
      <c r="D265" s="10">
        <v>83.7</v>
      </c>
      <c r="E265" s="10">
        <v>6.9583300000000001</v>
      </c>
      <c r="F265" s="10">
        <v>0</v>
      </c>
      <c r="G265" s="10">
        <v>0</v>
      </c>
      <c r="H265" s="10">
        <v>0</v>
      </c>
      <c r="I265" s="10">
        <v>0</v>
      </c>
      <c r="J265" s="10">
        <v>6.5959999999999991E-2</v>
      </c>
      <c r="K265" s="10">
        <f t="shared" si="24"/>
        <v>6.9583300000000001</v>
      </c>
      <c r="L265" s="10">
        <f t="shared" si="25"/>
        <v>83.7</v>
      </c>
      <c r="M265" s="10">
        <f t="shared" si="26"/>
        <v>0</v>
      </c>
      <c r="N265" s="10">
        <f t="shared" si="27"/>
        <v>83.7</v>
      </c>
      <c r="O265" s="10">
        <f t="shared" si="28"/>
        <v>6.9583300000000001</v>
      </c>
      <c r="P265" s="10">
        <f t="shared" si="29"/>
        <v>0</v>
      </c>
    </row>
    <row r="266" spans="1:16">
      <c r="A266" s="8" t="s">
        <v>104</v>
      </c>
      <c r="B266" s="9" t="s">
        <v>105</v>
      </c>
      <c r="C266" s="10">
        <v>71407.471180000008</v>
      </c>
      <c r="D266" s="10">
        <v>79320.619190000012</v>
      </c>
      <c r="E266" s="10">
        <v>6439.9020099999998</v>
      </c>
      <c r="F266" s="10">
        <v>0</v>
      </c>
      <c r="G266" s="10">
        <v>0</v>
      </c>
      <c r="H266" s="10">
        <v>-0.30443999999999999</v>
      </c>
      <c r="I266" s="10">
        <v>0.30443999999999999</v>
      </c>
      <c r="J266" s="10">
        <v>118.38516</v>
      </c>
      <c r="K266" s="10">
        <f t="shared" si="24"/>
        <v>6439.9020099999998</v>
      </c>
      <c r="L266" s="10">
        <f t="shared" si="25"/>
        <v>79320.619190000012</v>
      </c>
      <c r="M266" s="10">
        <f t="shared" si="26"/>
        <v>0</v>
      </c>
      <c r="N266" s="10">
        <f t="shared" si="27"/>
        <v>79320.923630000019</v>
      </c>
      <c r="O266" s="10">
        <f t="shared" si="28"/>
        <v>6440.2064499999997</v>
      </c>
      <c r="P266" s="10">
        <f t="shared" si="29"/>
        <v>-4.7274011239186549E-3</v>
      </c>
    </row>
    <row r="267" spans="1:16" ht="38.25">
      <c r="A267" s="5" t="s">
        <v>193</v>
      </c>
      <c r="B267" s="6" t="s">
        <v>194</v>
      </c>
      <c r="C267" s="7">
        <v>0</v>
      </c>
      <c r="D267" s="7">
        <v>9747.6329999999998</v>
      </c>
      <c r="E267" s="7">
        <v>832.83069999999998</v>
      </c>
      <c r="F267" s="7">
        <v>0</v>
      </c>
      <c r="G267" s="7">
        <v>0</v>
      </c>
      <c r="H267" s="7">
        <v>0</v>
      </c>
      <c r="I267" s="7">
        <v>0</v>
      </c>
      <c r="J267" s="7">
        <v>931.47665000000006</v>
      </c>
      <c r="K267" s="7">
        <f t="shared" si="24"/>
        <v>832.83069999999998</v>
      </c>
      <c r="L267" s="7">
        <f t="shared" si="25"/>
        <v>9747.6329999999998</v>
      </c>
      <c r="M267" s="7">
        <f t="shared" si="26"/>
        <v>0</v>
      </c>
      <c r="N267" s="7">
        <f t="shared" si="27"/>
        <v>9747.6329999999998</v>
      </c>
      <c r="O267" s="7">
        <f t="shared" si="28"/>
        <v>832.83069999999998</v>
      </c>
      <c r="P267" s="7">
        <f t="shared" si="29"/>
        <v>0</v>
      </c>
    </row>
    <row r="268" spans="1:16">
      <c r="A268" s="8" t="s">
        <v>28</v>
      </c>
      <c r="B268" s="9" t="s">
        <v>29</v>
      </c>
      <c r="C268" s="10">
        <v>0</v>
      </c>
      <c r="D268" s="10">
        <v>9.5</v>
      </c>
      <c r="E268" s="10">
        <v>1.6400000000000001</v>
      </c>
      <c r="F268" s="10">
        <v>0</v>
      </c>
      <c r="G268" s="10">
        <v>0</v>
      </c>
      <c r="H268" s="10">
        <v>0</v>
      </c>
      <c r="I268" s="10">
        <v>0</v>
      </c>
      <c r="J268" s="10">
        <v>0.82562999999999998</v>
      </c>
      <c r="K268" s="10">
        <f t="shared" si="24"/>
        <v>1.6400000000000001</v>
      </c>
      <c r="L268" s="10">
        <f t="shared" si="25"/>
        <v>9.5</v>
      </c>
      <c r="M268" s="10">
        <f t="shared" si="26"/>
        <v>0</v>
      </c>
      <c r="N268" s="10">
        <f t="shared" si="27"/>
        <v>9.5</v>
      </c>
      <c r="O268" s="10">
        <f t="shared" si="28"/>
        <v>1.6400000000000001</v>
      </c>
      <c r="P268" s="10">
        <f t="shared" si="29"/>
        <v>0</v>
      </c>
    </row>
    <row r="269" spans="1:16">
      <c r="A269" s="8" t="s">
        <v>104</v>
      </c>
      <c r="B269" s="9" t="s">
        <v>105</v>
      </c>
      <c r="C269" s="10">
        <v>0</v>
      </c>
      <c r="D269" s="10">
        <v>9738.1329999999998</v>
      </c>
      <c r="E269" s="10">
        <v>831.19069999999999</v>
      </c>
      <c r="F269" s="10">
        <v>0</v>
      </c>
      <c r="G269" s="10">
        <v>0</v>
      </c>
      <c r="H269" s="10">
        <v>0</v>
      </c>
      <c r="I269" s="10">
        <v>0</v>
      </c>
      <c r="J269" s="10">
        <v>930.65102000000002</v>
      </c>
      <c r="K269" s="10">
        <f t="shared" si="24"/>
        <v>831.19069999999999</v>
      </c>
      <c r="L269" s="10">
        <f t="shared" si="25"/>
        <v>9738.1329999999998</v>
      </c>
      <c r="M269" s="10">
        <f t="shared" si="26"/>
        <v>0</v>
      </c>
      <c r="N269" s="10">
        <f t="shared" si="27"/>
        <v>9738.1329999999998</v>
      </c>
      <c r="O269" s="10">
        <f t="shared" si="28"/>
        <v>831.19069999999999</v>
      </c>
      <c r="P269" s="10">
        <f t="shared" si="29"/>
        <v>0</v>
      </c>
    </row>
    <row r="270" spans="1:16" ht="25.5">
      <c r="A270" s="5" t="s">
        <v>195</v>
      </c>
      <c r="B270" s="6" t="s">
        <v>196</v>
      </c>
      <c r="C270" s="7">
        <v>7256.5000000000009</v>
      </c>
      <c r="D270" s="7">
        <v>8074.4331500000008</v>
      </c>
      <c r="E270" s="7">
        <v>645.00083999999993</v>
      </c>
      <c r="F270" s="7">
        <v>0</v>
      </c>
      <c r="G270" s="7">
        <v>0</v>
      </c>
      <c r="H270" s="7">
        <v>0</v>
      </c>
      <c r="I270" s="7">
        <v>0</v>
      </c>
      <c r="J270" s="7">
        <v>27.2</v>
      </c>
      <c r="K270" s="7">
        <f t="shared" si="24"/>
        <v>645.00083999999993</v>
      </c>
      <c r="L270" s="7">
        <f t="shared" si="25"/>
        <v>8074.4331500000008</v>
      </c>
      <c r="M270" s="7">
        <f t="shared" si="26"/>
        <v>0</v>
      </c>
      <c r="N270" s="7">
        <f t="shared" si="27"/>
        <v>8074.4331500000008</v>
      </c>
      <c r="O270" s="7">
        <f t="shared" si="28"/>
        <v>645.00083999999993</v>
      </c>
      <c r="P270" s="7">
        <f t="shared" si="29"/>
        <v>0</v>
      </c>
    </row>
    <row r="271" spans="1:16">
      <c r="A271" s="8" t="s">
        <v>28</v>
      </c>
      <c r="B271" s="9" t="s">
        <v>29</v>
      </c>
      <c r="C271" s="10">
        <v>10.1</v>
      </c>
      <c r="D271" s="10">
        <v>10.1</v>
      </c>
      <c r="E271" s="10">
        <v>0.84199999999999997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0.84199999999999997</v>
      </c>
      <c r="L271" s="10">
        <f t="shared" si="25"/>
        <v>10.1</v>
      </c>
      <c r="M271" s="10">
        <f t="shared" si="26"/>
        <v>0</v>
      </c>
      <c r="N271" s="10">
        <f t="shared" si="27"/>
        <v>10.1</v>
      </c>
      <c r="O271" s="10">
        <f t="shared" si="28"/>
        <v>0.84199999999999997</v>
      </c>
      <c r="P271" s="10">
        <f t="shared" si="29"/>
        <v>0</v>
      </c>
    </row>
    <row r="272" spans="1:16">
      <c r="A272" s="8" t="s">
        <v>104</v>
      </c>
      <c r="B272" s="9" t="s">
        <v>105</v>
      </c>
      <c r="C272" s="10">
        <v>7246.4000000000005</v>
      </c>
      <c r="D272" s="10">
        <v>8064.3331500000004</v>
      </c>
      <c r="E272" s="10">
        <v>644.15883999999994</v>
      </c>
      <c r="F272" s="10">
        <v>0</v>
      </c>
      <c r="G272" s="10">
        <v>0</v>
      </c>
      <c r="H272" s="10">
        <v>0</v>
      </c>
      <c r="I272" s="10">
        <v>0</v>
      </c>
      <c r="J272" s="10">
        <v>27.2</v>
      </c>
      <c r="K272" s="10">
        <f t="shared" si="24"/>
        <v>644.15883999999994</v>
      </c>
      <c r="L272" s="10">
        <f t="shared" si="25"/>
        <v>8064.3331500000004</v>
      </c>
      <c r="M272" s="10">
        <f t="shared" si="26"/>
        <v>0</v>
      </c>
      <c r="N272" s="10">
        <f t="shared" si="27"/>
        <v>8064.3331500000004</v>
      </c>
      <c r="O272" s="10">
        <f t="shared" si="28"/>
        <v>644.15883999999994</v>
      </c>
      <c r="P272" s="10">
        <f t="shared" si="29"/>
        <v>0</v>
      </c>
    </row>
    <row r="273" spans="1:16" ht="38.25">
      <c r="A273" s="5" t="s">
        <v>197</v>
      </c>
      <c r="B273" s="6" t="s">
        <v>198</v>
      </c>
      <c r="C273" s="7">
        <v>0</v>
      </c>
      <c r="D273" s="7">
        <v>132.69400000000002</v>
      </c>
      <c r="E273" s="7">
        <v>11.739380000000001</v>
      </c>
      <c r="F273" s="7">
        <v>0</v>
      </c>
      <c r="G273" s="7">
        <v>0</v>
      </c>
      <c r="H273" s="7">
        <v>-4.4880000000000003E-2</v>
      </c>
      <c r="I273" s="7">
        <v>4.4880000000000003E-2</v>
      </c>
      <c r="J273" s="7">
        <v>0.22100999999999998</v>
      </c>
      <c r="K273" s="7">
        <f t="shared" si="24"/>
        <v>11.739380000000001</v>
      </c>
      <c r="L273" s="7">
        <f t="shared" si="25"/>
        <v>132.69400000000002</v>
      </c>
      <c r="M273" s="7">
        <f t="shared" si="26"/>
        <v>0</v>
      </c>
      <c r="N273" s="7">
        <f t="shared" si="27"/>
        <v>132.73888000000002</v>
      </c>
      <c r="O273" s="7">
        <f t="shared" si="28"/>
        <v>11.78426</v>
      </c>
      <c r="P273" s="7">
        <f t="shared" si="29"/>
        <v>-0.38230298363286647</v>
      </c>
    </row>
    <row r="274" spans="1:16">
      <c r="A274" s="8" t="s">
        <v>28</v>
      </c>
      <c r="B274" s="9" t="s">
        <v>29</v>
      </c>
      <c r="C274" s="10">
        <v>0</v>
      </c>
      <c r="D274" s="10">
        <v>1</v>
      </c>
      <c r="E274" s="10">
        <v>0.05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0.05</v>
      </c>
      <c r="L274" s="10">
        <f t="shared" si="25"/>
        <v>1</v>
      </c>
      <c r="M274" s="10">
        <f t="shared" si="26"/>
        <v>0</v>
      </c>
      <c r="N274" s="10">
        <f t="shared" si="27"/>
        <v>1</v>
      </c>
      <c r="O274" s="10">
        <f t="shared" si="28"/>
        <v>0.05</v>
      </c>
      <c r="P274" s="10">
        <f t="shared" si="29"/>
        <v>0</v>
      </c>
    </row>
    <row r="275" spans="1:16">
      <c r="A275" s="8" t="s">
        <v>104</v>
      </c>
      <c r="B275" s="9" t="s">
        <v>105</v>
      </c>
      <c r="C275" s="10">
        <v>0</v>
      </c>
      <c r="D275" s="10">
        <v>131.69400000000002</v>
      </c>
      <c r="E275" s="10">
        <v>11.68938</v>
      </c>
      <c r="F275" s="10">
        <v>0</v>
      </c>
      <c r="G275" s="10">
        <v>0</v>
      </c>
      <c r="H275" s="10">
        <v>-4.4880000000000003E-2</v>
      </c>
      <c r="I275" s="10">
        <v>4.4880000000000003E-2</v>
      </c>
      <c r="J275" s="10">
        <v>0.22100999999999998</v>
      </c>
      <c r="K275" s="10">
        <f t="shared" si="24"/>
        <v>11.68938</v>
      </c>
      <c r="L275" s="10">
        <f t="shared" si="25"/>
        <v>131.69400000000002</v>
      </c>
      <c r="M275" s="10">
        <f t="shared" si="26"/>
        <v>0</v>
      </c>
      <c r="N275" s="10">
        <f t="shared" si="27"/>
        <v>131.73888000000002</v>
      </c>
      <c r="O275" s="10">
        <f t="shared" si="28"/>
        <v>11.734259999999999</v>
      </c>
      <c r="P275" s="10">
        <f t="shared" si="29"/>
        <v>-0.38393824137807142</v>
      </c>
    </row>
    <row r="276" spans="1:16" ht="38.25">
      <c r="A276" s="5" t="s">
        <v>199</v>
      </c>
      <c r="B276" s="6" t="s">
        <v>200</v>
      </c>
      <c r="C276" s="7">
        <v>16874.200000000004</v>
      </c>
      <c r="D276" s="7">
        <v>16874.200000000004</v>
      </c>
      <c r="E276" s="7">
        <v>1334.7299999999998</v>
      </c>
      <c r="F276" s="7">
        <v>204.64851000000002</v>
      </c>
      <c r="G276" s="7">
        <v>0</v>
      </c>
      <c r="H276" s="7">
        <v>127.75112000000001</v>
      </c>
      <c r="I276" s="7">
        <v>76.897390000000001</v>
      </c>
      <c r="J276" s="7">
        <v>620.57019000000014</v>
      </c>
      <c r="K276" s="7">
        <f t="shared" si="24"/>
        <v>1130.0814899999998</v>
      </c>
      <c r="L276" s="7">
        <f t="shared" si="25"/>
        <v>16669.551490000005</v>
      </c>
      <c r="M276" s="7">
        <f t="shared" si="26"/>
        <v>15.332577375199483</v>
      </c>
      <c r="N276" s="7">
        <f t="shared" si="27"/>
        <v>16746.448880000004</v>
      </c>
      <c r="O276" s="7">
        <f t="shared" si="28"/>
        <v>1206.9788799999997</v>
      </c>
      <c r="P276" s="7">
        <f t="shared" si="29"/>
        <v>9.5713080548125866</v>
      </c>
    </row>
    <row r="277" spans="1:16" ht="51">
      <c r="A277" s="5" t="s">
        <v>201</v>
      </c>
      <c r="B277" s="6" t="s">
        <v>202</v>
      </c>
      <c r="C277" s="7">
        <v>14643.400000000001</v>
      </c>
      <c r="D277" s="7">
        <v>14643.400000000001</v>
      </c>
      <c r="E277" s="7">
        <v>1145.7599999999998</v>
      </c>
      <c r="F277" s="7">
        <v>127.75112000000001</v>
      </c>
      <c r="G277" s="7">
        <v>0</v>
      </c>
      <c r="H277" s="7">
        <v>127.75112000000001</v>
      </c>
      <c r="I277" s="7">
        <v>0</v>
      </c>
      <c r="J277" s="7">
        <v>526.04542000000004</v>
      </c>
      <c r="K277" s="7">
        <f t="shared" si="24"/>
        <v>1018.0088799999997</v>
      </c>
      <c r="L277" s="7">
        <f t="shared" si="25"/>
        <v>14515.648880000001</v>
      </c>
      <c r="M277" s="7">
        <f t="shared" si="26"/>
        <v>11.149902248289349</v>
      </c>
      <c r="N277" s="7">
        <f t="shared" si="27"/>
        <v>14515.648880000001</v>
      </c>
      <c r="O277" s="7">
        <f t="shared" si="28"/>
        <v>1018.0088799999997</v>
      </c>
      <c r="P277" s="7">
        <f t="shared" si="29"/>
        <v>11.149902248289349</v>
      </c>
    </row>
    <row r="278" spans="1:16">
      <c r="A278" s="8" t="s">
        <v>22</v>
      </c>
      <c r="B278" s="9" t="s">
        <v>23</v>
      </c>
      <c r="C278" s="10">
        <v>10309.800000000001</v>
      </c>
      <c r="D278" s="10">
        <v>10309.800000000001</v>
      </c>
      <c r="E278" s="10">
        <v>800</v>
      </c>
      <c r="F278" s="10">
        <v>0</v>
      </c>
      <c r="G278" s="10">
        <v>0</v>
      </c>
      <c r="H278" s="10">
        <v>0</v>
      </c>
      <c r="I278" s="10">
        <v>0</v>
      </c>
      <c r="J278" s="10">
        <v>409.7</v>
      </c>
      <c r="K278" s="10">
        <f t="shared" si="24"/>
        <v>800</v>
      </c>
      <c r="L278" s="10">
        <f t="shared" si="25"/>
        <v>10309.800000000001</v>
      </c>
      <c r="M278" s="10">
        <f t="shared" si="26"/>
        <v>0</v>
      </c>
      <c r="N278" s="10">
        <f t="shared" si="27"/>
        <v>10309.800000000001</v>
      </c>
      <c r="O278" s="10">
        <f t="shared" si="28"/>
        <v>800</v>
      </c>
      <c r="P278" s="10">
        <f t="shared" si="29"/>
        <v>0</v>
      </c>
    </row>
    <row r="279" spans="1:16">
      <c r="A279" s="8" t="s">
        <v>24</v>
      </c>
      <c r="B279" s="9" t="s">
        <v>25</v>
      </c>
      <c r="C279" s="10">
        <v>2268.2000000000003</v>
      </c>
      <c r="D279" s="10">
        <v>2268.2000000000003</v>
      </c>
      <c r="E279" s="10">
        <v>176</v>
      </c>
      <c r="F279" s="10">
        <v>0</v>
      </c>
      <c r="G279" s="10">
        <v>0</v>
      </c>
      <c r="H279" s="10">
        <v>0</v>
      </c>
      <c r="I279" s="10">
        <v>0</v>
      </c>
      <c r="J279" s="10">
        <v>90.134</v>
      </c>
      <c r="K279" s="10">
        <f t="shared" si="24"/>
        <v>176</v>
      </c>
      <c r="L279" s="10">
        <f t="shared" si="25"/>
        <v>2268.2000000000003</v>
      </c>
      <c r="M279" s="10">
        <f t="shared" si="26"/>
        <v>0</v>
      </c>
      <c r="N279" s="10">
        <f t="shared" si="27"/>
        <v>2268.2000000000003</v>
      </c>
      <c r="O279" s="10">
        <f t="shared" si="28"/>
        <v>176</v>
      </c>
      <c r="P279" s="10">
        <f t="shared" si="29"/>
        <v>0</v>
      </c>
    </row>
    <row r="280" spans="1:16">
      <c r="A280" s="8" t="s">
        <v>26</v>
      </c>
      <c r="B280" s="9" t="s">
        <v>27</v>
      </c>
      <c r="C280" s="10">
        <v>241.3</v>
      </c>
      <c r="D280" s="10">
        <v>241.3</v>
      </c>
      <c r="E280" s="10">
        <v>20</v>
      </c>
      <c r="F280" s="10">
        <v>0.53800000000000003</v>
      </c>
      <c r="G280" s="10">
        <v>0</v>
      </c>
      <c r="H280" s="10">
        <v>0.53800000000000003</v>
      </c>
      <c r="I280" s="10">
        <v>0</v>
      </c>
      <c r="J280" s="10">
        <v>1.8069999999999999</v>
      </c>
      <c r="K280" s="10">
        <f t="shared" si="24"/>
        <v>19.462</v>
      </c>
      <c r="L280" s="10">
        <f t="shared" si="25"/>
        <v>240.762</v>
      </c>
      <c r="M280" s="10">
        <f t="shared" si="26"/>
        <v>2.69</v>
      </c>
      <c r="N280" s="10">
        <f t="shared" si="27"/>
        <v>240.762</v>
      </c>
      <c r="O280" s="10">
        <f t="shared" si="28"/>
        <v>19.462</v>
      </c>
      <c r="P280" s="10">
        <f t="shared" si="29"/>
        <v>2.69</v>
      </c>
    </row>
    <row r="281" spans="1:16">
      <c r="A281" s="8" t="s">
        <v>96</v>
      </c>
      <c r="B281" s="9" t="s">
        <v>97</v>
      </c>
      <c r="C281" s="10">
        <v>3.5</v>
      </c>
      <c r="D281" s="10">
        <v>3.5</v>
      </c>
      <c r="E281" s="10">
        <v>0.3</v>
      </c>
      <c r="F281" s="10">
        <v>0</v>
      </c>
      <c r="G281" s="10">
        <v>0</v>
      </c>
      <c r="H281" s="10">
        <v>0</v>
      </c>
      <c r="I281" s="10">
        <v>0</v>
      </c>
      <c r="J281" s="10">
        <v>0.33130000000000004</v>
      </c>
      <c r="K281" s="10">
        <f t="shared" si="24"/>
        <v>0.3</v>
      </c>
      <c r="L281" s="10">
        <f t="shared" si="25"/>
        <v>3.5</v>
      </c>
      <c r="M281" s="10">
        <f t="shared" si="26"/>
        <v>0</v>
      </c>
      <c r="N281" s="10">
        <f t="shared" si="27"/>
        <v>3.5</v>
      </c>
      <c r="O281" s="10">
        <f t="shared" si="28"/>
        <v>0.3</v>
      </c>
      <c r="P281" s="10">
        <f t="shared" si="29"/>
        <v>0</v>
      </c>
    </row>
    <row r="282" spans="1:16">
      <c r="A282" s="8" t="s">
        <v>98</v>
      </c>
      <c r="B282" s="9" t="s">
        <v>99</v>
      </c>
      <c r="C282" s="10">
        <v>527.1</v>
      </c>
      <c r="D282" s="10">
        <v>527.1</v>
      </c>
      <c r="E282" s="10">
        <v>46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46</v>
      </c>
      <c r="L282" s="10">
        <f t="shared" si="25"/>
        <v>527.1</v>
      </c>
      <c r="M282" s="10">
        <f t="shared" si="26"/>
        <v>0</v>
      </c>
      <c r="N282" s="10">
        <f t="shared" si="27"/>
        <v>527.1</v>
      </c>
      <c r="O282" s="10">
        <f t="shared" si="28"/>
        <v>46</v>
      </c>
      <c r="P282" s="10">
        <f t="shared" si="29"/>
        <v>0</v>
      </c>
    </row>
    <row r="283" spans="1:16">
      <c r="A283" s="8" t="s">
        <v>28</v>
      </c>
      <c r="B283" s="9" t="s">
        <v>29</v>
      </c>
      <c r="C283" s="10">
        <v>108.3</v>
      </c>
      <c r="D283" s="10">
        <v>108.3</v>
      </c>
      <c r="E283" s="10">
        <v>9.3000000000000007</v>
      </c>
      <c r="F283" s="10">
        <v>0</v>
      </c>
      <c r="G283" s="10">
        <v>0</v>
      </c>
      <c r="H283" s="10">
        <v>0</v>
      </c>
      <c r="I283" s="10">
        <v>0</v>
      </c>
      <c r="J283" s="10">
        <v>2.02521</v>
      </c>
      <c r="K283" s="10">
        <f t="shared" si="24"/>
        <v>9.3000000000000007</v>
      </c>
      <c r="L283" s="10">
        <f t="shared" si="25"/>
        <v>108.3</v>
      </c>
      <c r="M283" s="10">
        <f t="shared" si="26"/>
        <v>0</v>
      </c>
      <c r="N283" s="10">
        <f t="shared" si="27"/>
        <v>108.3</v>
      </c>
      <c r="O283" s="10">
        <f t="shared" si="28"/>
        <v>9.3000000000000007</v>
      </c>
      <c r="P283" s="10">
        <f t="shared" si="29"/>
        <v>0</v>
      </c>
    </row>
    <row r="284" spans="1:16">
      <c r="A284" s="8" t="s">
        <v>30</v>
      </c>
      <c r="B284" s="9" t="s">
        <v>31</v>
      </c>
      <c r="C284" s="10">
        <v>246.5</v>
      </c>
      <c r="D284" s="10">
        <v>246.5</v>
      </c>
      <c r="E284" s="10">
        <v>21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21</v>
      </c>
      <c r="L284" s="10">
        <f t="shared" si="25"/>
        <v>246.5</v>
      </c>
      <c r="M284" s="10">
        <f t="shared" si="26"/>
        <v>0</v>
      </c>
      <c r="N284" s="10">
        <f t="shared" si="27"/>
        <v>246.5</v>
      </c>
      <c r="O284" s="10">
        <f t="shared" si="28"/>
        <v>21</v>
      </c>
      <c r="P284" s="10">
        <f t="shared" si="29"/>
        <v>0</v>
      </c>
    </row>
    <row r="285" spans="1:16">
      <c r="A285" s="8" t="s">
        <v>32</v>
      </c>
      <c r="B285" s="9" t="s">
        <v>33</v>
      </c>
      <c r="C285" s="10">
        <v>403.1</v>
      </c>
      <c r="D285" s="10">
        <v>403.1</v>
      </c>
      <c r="E285" s="10">
        <v>70</v>
      </c>
      <c r="F285" s="10">
        <v>63.810370000000006</v>
      </c>
      <c r="G285" s="10">
        <v>0</v>
      </c>
      <c r="H285" s="10">
        <v>63.810370000000006</v>
      </c>
      <c r="I285" s="10">
        <v>0</v>
      </c>
      <c r="J285" s="10">
        <v>0</v>
      </c>
      <c r="K285" s="10">
        <f t="shared" si="24"/>
        <v>6.189629999999994</v>
      </c>
      <c r="L285" s="10">
        <f t="shared" si="25"/>
        <v>339.28962999999999</v>
      </c>
      <c r="M285" s="10">
        <f t="shared" si="26"/>
        <v>91.157671428571447</v>
      </c>
      <c r="N285" s="10">
        <f t="shared" si="27"/>
        <v>339.28962999999999</v>
      </c>
      <c r="O285" s="10">
        <f t="shared" si="28"/>
        <v>6.189629999999994</v>
      </c>
      <c r="P285" s="10">
        <f t="shared" si="29"/>
        <v>91.157671428571447</v>
      </c>
    </row>
    <row r="286" spans="1:16">
      <c r="A286" s="8" t="s">
        <v>34</v>
      </c>
      <c r="B286" s="9" t="s">
        <v>35</v>
      </c>
      <c r="C286" s="10">
        <v>2.9</v>
      </c>
      <c r="D286" s="10">
        <v>2.9</v>
      </c>
      <c r="E286" s="10">
        <v>0.36</v>
      </c>
      <c r="F286" s="10">
        <v>0</v>
      </c>
      <c r="G286" s="10">
        <v>0</v>
      </c>
      <c r="H286" s="10">
        <v>0</v>
      </c>
      <c r="I286" s="10">
        <v>0</v>
      </c>
      <c r="J286" s="10">
        <v>0.45927000000000001</v>
      </c>
      <c r="K286" s="10">
        <f t="shared" si="24"/>
        <v>0.36</v>
      </c>
      <c r="L286" s="10">
        <f t="shared" si="25"/>
        <v>2.9</v>
      </c>
      <c r="M286" s="10">
        <f t="shared" si="26"/>
        <v>0</v>
      </c>
      <c r="N286" s="10">
        <f t="shared" si="27"/>
        <v>2.9</v>
      </c>
      <c r="O286" s="10">
        <f t="shared" si="28"/>
        <v>0.36</v>
      </c>
      <c r="P286" s="10">
        <f t="shared" si="29"/>
        <v>0</v>
      </c>
    </row>
    <row r="287" spans="1:16">
      <c r="A287" s="8" t="s">
        <v>36</v>
      </c>
      <c r="B287" s="9" t="s">
        <v>37</v>
      </c>
      <c r="C287" s="10">
        <v>32.700000000000003</v>
      </c>
      <c r="D287" s="10">
        <v>32.700000000000003</v>
      </c>
      <c r="E287" s="10">
        <v>2.8000000000000003</v>
      </c>
      <c r="F287" s="10">
        <v>0</v>
      </c>
      <c r="G287" s="10">
        <v>0</v>
      </c>
      <c r="H287" s="10">
        <v>0</v>
      </c>
      <c r="I287" s="10">
        <v>0</v>
      </c>
      <c r="J287" s="10">
        <v>2.44164</v>
      </c>
      <c r="K287" s="10">
        <f t="shared" si="24"/>
        <v>2.8000000000000003</v>
      </c>
      <c r="L287" s="10">
        <f t="shared" si="25"/>
        <v>32.700000000000003</v>
      </c>
      <c r="M287" s="10">
        <f t="shared" si="26"/>
        <v>0</v>
      </c>
      <c r="N287" s="10">
        <f t="shared" si="27"/>
        <v>32.700000000000003</v>
      </c>
      <c r="O287" s="10">
        <f t="shared" si="28"/>
        <v>2.8000000000000003</v>
      </c>
      <c r="P287" s="10">
        <f t="shared" si="29"/>
        <v>0</v>
      </c>
    </row>
    <row r="288" spans="1:16">
      <c r="A288" s="8" t="s">
        <v>104</v>
      </c>
      <c r="B288" s="9" t="s">
        <v>105</v>
      </c>
      <c r="C288" s="10">
        <v>500</v>
      </c>
      <c r="D288" s="10">
        <v>500</v>
      </c>
      <c r="E288" s="10">
        <v>0</v>
      </c>
      <c r="F288" s="10">
        <v>63.402750000000005</v>
      </c>
      <c r="G288" s="10">
        <v>0</v>
      </c>
      <c r="H288" s="10">
        <v>63.402750000000005</v>
      </c>
      <c r="I288" s="10">
        <v>0</v>
      </c>
      <c r="J288" s="10">
        <v>19.147000000000002</v>
      </c>
      <c r="K288" s="10">
        <f t="shared" si="24"/>
        <v>-63.402750000000005</v>
      </c>
      <c r="L288" s="10">
        <f t="shared" si="25"/>
        <v>436.59724999999997</v>
      </c>
      <c r="M288" s="10">
        <f t="shared" si="26"/>
        <v>0</v>
      </c>
      <c r="N288" s="10">
        <f t="shared" si="27"/>
        <v>436.59724999999997</v>
      </c>
      <c r="O288" s="10">
        <f t="shared" si="28"/>
        <v>-63.402750000000005</v>
      </c>
      <c r="P288" s="10">
        <f t="shared" si="29"/>
        <v>0</v>
      </c>
    </row>
    <row r="289" spans="1:16" ht="25.5">
      <c r="A289" s="5" t="s">
        <v>203</v>
      </c>
      <c r="B289" s="6" t="s">
        <v>204</v>
      </c>
      <c r="C289" s="7">
        <v>2230.8000000000006</v>
      </c>
      <c r="D289" s="7">
        <v>2230.8000000000006</v>
      </c>
      <c r="E289" s="7">
        <v>188.97000000000003</v>
      </c>
      <c r="F289" s="7">
        <v>76.897390000000001</v>
      </c>
      <c r="G289" s="7">
        <v>0</v>
      </c>
      <c r="H289" s="7">
        <v>0</v>
      </c>
      <c r="I289" s="7">
        <v>76.897390000000001</v>
      </c>
      <c r="J289" s="7">
        <v>94.52476999999999</v>
      </c>
      <c r="K289" s="7">
        <f t="shared" si="24"/>
        <v>112.07261000000003</v>
      </c>
      <c r="L289" s="7">
        <f t="shared" si="25"/>
        <v>2153.9026100000005</v>
      </c>
      <c r="M289" s="7">
        <f t="shared" si="26"/>
        <v>40.692908927342955</v>
      </c>
      <c r="N289" s="7">
        <f t="shared" si="27"/>
        <v>2230.8000000000006</v>
      </c>
      <c r="O289" s="7">
        <f t="shared" si="28"/>
        <v>188.97000000000003</v>
      </c>
      <c r="P289" s="7">
        <f t="shared" si="29"/>
        <v>0</v>
      </c>
    </row>
    <row r="290" spans="1:16">
      <c r="A290" s="8" t="s">
        <v>22</v>
      </c>
      <c r="B290" s="9" t="s">
        <v>23</v>
      </c>
      <c r="C290" s="10">
        <v>1690.5</v>
      </c>
      <c r="D290" s="10">
        <v>1690.5</v>
      </c>
      <c r="E290" s="10">
        <v>138.5</v>
      </c>
      <c r="F290" s="10">
        <v>63.030650000000001</v>
      </c>
      <c r="G290" s="10">
        <v>0</v>
      </c>
      <c r="H290" s="10">
        <v>0</v>
      </c>
      <c r="I290" s="10">
        <v>63.030650000000001</v>
      </c>
      <c r="J290" s="10">
        <v>63.030650000000001</v>
      </c>
      <c r="K290" s="10">
        <f t="shared" si="24"/>
        <v>75.469349999999991</v>
      </c>
      <c r="L290" s="10">
        <f t="shared" si="25"/>
        <v>1627.4693500000001</v>
      </c>
      <c r="M290" s="10">
        <f t="shared" si="26"/>
        <v>45.509494584837547</v>
      </c>
      <c r="N290" s="10">
        <f t="shared" si="27"/>
        <v>1690.5</v>
      </c>
      <c r="O290" s="10">
        <f t="shared" si="28"/>
        <v>138.5</v>
      </c>
      <c r="P290" s="10">
        <f t="shared" si="29"/>
        <v>0</v>
      </c>
    </row>
    <row r="291" spans="1:16">
      <c r="A291" s="8" t="s">
        <v>24</v>
      </c>
      <c r="B291" s="9" t="s">
        <v>25</v>
      </c>
      <c r="C291" s="10">
        <v>371.90000000000003</v>
      </c>
      <c r="D291" s="10">
        <v>371.90000000000003</v>
      </c>
      <c r="E291" s="10">
        <v>30.47</v>
      </c>
      <c r="F291" s="10">
        <v>13.86674</v>
      </c>
      <c r="G291" s="10">
        <v>0</v>
      </c>
      <c r="H291" s="10">
        <v>0</v>
      </c>
      <c r="I291" s="10">
        <v>13.86674</v>
      </c>
      <c r="J291" s="10">
        <v>13.86674</v>
      </c>
      <c r="K291" s="10">
        <f t="shared" si="24"/>
        <v>16.603259999999999</v>
      </c>
      <c r="L291" s="10">
        <f t="shared" si="25"/>
        <v>358.03326000000004</v>
      </c>
      <c r="M291" s="10">
        <f t="shared" si="26"/>
        <v>45.509484739087632</v>
      </c>
      <c r="N291" s="10">
        <f t="shared" si="27"/>
        <v>371.90000000000003</v>
      </c>
      <c r="O291" s="10">
        <f t="shared" si="28"/>
        <v>30.47</v>
      </c>
      <c r="P291" s="10">
        <f t="shared" si="29"/>
        <v>0</v>
      </c>
    </row>
    <row r="292" spans="1:16">
      <c r="A292" s="8" t="s">
        <v>26</v>
      </c>
      <c r="B292" s="9" t="s">
        <v>27</v>
      </c>
      <c r="C292" s="10">
        <v>70.5</v>
      </c>
      <c r="D292" s="10">
        <v>70.5</v>
      </c>
      <c r="E292" s="10">
        <v>5.9</v>
      </c>
      <c r="F292" s="10">
        <v>0</v>
      </c>
      <c r="G292" s="10">
        <v>0</v>
      </c>
      <c r="H292" s="10">
        <v>0</v>
      </c>
      <c r="I292" s="10">
        <v>0</v>
      </c>
      <c r="J292" s="10">
        <v>6.6710100000000008</v>
      </c>
      <c r="K292" s="10">
        <f t="shared" si="24"/>
        <v>5.9</v>
      </c>
      <c r="L292" s="10">
        <f t="shared" si="25"/>
        <v>70.5</v>
      </c>
      <c r="M292" s="10">
        <f t="shared" si="26"/>
        <v>0</v>
      </c>
      <c r="N292" s="10">
        <f t="shared" si="27"/>
        <v>70.5</v>
      </c>
      <c r="O292" s="10">
        <f t="shared" si="28"/>
        <v>5.9</v>
      </c>
      <c r="P292" s="10">
        <f t="shared" si="29"/>
        <v>0</v>
      </c>
    </row>
    <row r="293" spans="1:16">
      <c r="A293" s="8" t="s">
        <v>96</v>
      </c>
      <c r="B293" s="9" t="s">
        <v>97</v>
      </c>
      <c r="C293" s="10">
        <v>4.4000000000000004</v>
      </c>
      <c r="D293" s="10">
        <v>4.4000000000000004</v>
      </c>
      <c r="E293" s="10">
        <v>1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1</v>
      </c>
      <c r="L293" s="10">
        <f t="shared" si="25"/>
        <v>4.4000000000000004</v>
      </c>
      <c r="M293" s="10">
        <f t="shared" si="26"/>
        <v>0</v>
      </c>
      <c r="N293" s="10">
        <f t="shared" si="27"/>
        <v>4.4000000000000004</v>
      </c>
      <c r="O293" s="10">
        <f t="shared" si="28"/>
        <v>1</v>
      </c>
      <c r="P293" s="10">
        <f t="shared" si="29"/>
        <v>0</v>
      </c>
    </row>
    <row r="294" spans="1:16">
      <c r="A294" s="8" t="s">
        <v>28</v>
      </c>
      <c r="B294" s="9" t="s">
        <v>29</v>
      </c>
      <c r="C294" s="10">
        <v>24</v>
      </c>
      <c r="D294" s="10">
        <v>24</v>
      </c>
      <c r="E294" s="10">
        <v>2</v>
      </c>
      <c r="F294" s="10">
        <v>0</v>
      </c>
      <c r="G294" s="10">
        <v>0</v>
      </c>
      <c r="H294" s="10">
        <v>0</v>
      </c>
      <c r="I294" s="10">
        <v>0</v>
      </c>
      <c r="J294" s="10">
        <v>1.3004600000000002</v>
      </c>
      <c r="K294" s="10">
        <f t="shared" si="24"/>
        <v>2</v>
      </c>
      <c r="L294" s="10">
        <f t="shared" si="25"/>
        <v>24</v>
      </c>
      <c r="M294" s="10">
        <f t="shared" si="26"/>
        <v>0</v>
      </c>
      <c r="N294" s="10">
        <f t="shared" si="27"/>
        <v>24</v>
      </c>
      <c r="O294" s="10">
        <f t="shared" si="28"/>
        <v>2</v>
      </c>
      <c r="P294" s="10">
        <f t="shared" si="29"/>
        <v>0</v>
      </c>
    </row>
    <row r="295" spans="1:16">
      <c r="A295" s="8" t="s">
        <v>32</v>
      </c>
      <c r="B295" s="9" t="s">
        <v>33</v>
      </c>
      <c r="C295" s="10">
        <v>54.800000000000004</v>
      </c>
      <c r="D295" s="10">
        <v>54.800000000000004</v>
      </c>
      <c r="E295" s="10">
        <v>9.8000000000000007</v>
      </c>
      <c r="F295" s="10">
        <v>0</v>
      </c>
      <c r="G295" s="10">
        <v>0</v>
      </c>
      <c r="H295" s="10">
        <v>0</v>
      </c>
      <c r="I295" s="10">
        <v>0</v>
      </c>
      <c r="J295" s="10">
        <v>8.1178299999999997</v>
      </c>
      <c r="K295" s="10">
        <f t="shared" si="24"/>
        <v>9.8000000000000007</v>
      </c>
      <c r="L295" s="10">
        <f t="shared" si="25"/>
        <v>54.800000000000004</v>
      </c>
      <c r="M295" s="10">
        <f t="shared" si="26"/>
        <v>0</v>
      </c>
      <c r="N295" s="10">
        <f t="shared" si="27"/>
        <v>54.800000000000004</v>
      </c>
      <c r="O295" s="10">
        <f t="shared" si="28"/>
        <v>9.8000000000000007</v>
      </c>
      <c r="P295" s="10">
        <f t="shared" si="29"/>
        <v>0</v>
      </c>
    </row>
    <row r="296" spans="1:16">
      <c r="A296" s="8" t="s">
        <v>34</v>
      </c>
      <c r="B296" s="9" t="s">
        <v>35</v>
      </c>
      <c r="C296" s="10">
        <v>2.8000000000000003</v>
      </c>
      <c r="D296" s="10">
        <v>2.8000000000000003</v>
      </c>
      <c r="E296" s="10">
        <v>0.25</v>
      </c>
      <c r="F296" s="10">
        <v>0</v>
      </c>
      <c r="G296" s="10">
        <v>0</v>
      </c>
      <c r="H296" s="10">
        <v>0</v>
      </c>
      <c r="I296" s="10">
        <v>0</v>
      </c>
      <c r="J296" s="10">
        <v>0.22268000000000002</v>
      </c>
      <c r="K296" s="10">
        <f t="shared" si="24"/>
        <v>0.25</v>
      </c>
      <c r="L296" s="10">
        <f t="shared" si="25"/>
        <v>2.8000000000000003</v>
      </c>
      <c r="M296" s="10">
        <f t="shared" si="26"/>
        <v>0</v>
      </c>
      <c r="N296" s="10">
        <f t="shared" si="27"/>
        <v>2.8000000000000003</v>
      </c>
      <c r="O296" s="10">
        <f t="shared" si="28"/>
        <v>0.25</v>
      </c>
      <c r="P296" s="10">
        <f t="shared" si="29"/>
        <v>0</v>
      </c>
    </row>
    <row r="297" spans="1:16">
      <c r="A297" s="8" t="s">
        <v>36</v>
      </c>
      <c r="B297" s="9" t="s">
        <v>37</v>
      </c>
      <c r="C297" s="10">
        <v>11.9</v>
      </c>
      <c r="D297" s="10">
        <v>11.9</v>
      </c>
      <c r="E297" s="10">
        <v>1.05</v>
      </c>
      <c r="F297" s="10">
        <v>0</v>
      </c>
      <c r="G297" s="10">
        <v>0</v>
      </c>
      <c r="H297" s="10">
        <v>0</v>
      </c>
      <c r="I297" s="10">
        <v>0</v>
      </c>
      <c r="J297" s="10">
        <v>1.3154000000000001</v>
      </c>
      <c r="K297" s="10">
        <f t="shared" si="24"/>
        <v>1.05</v>
      </c>
      <c r="L297" s="10">
        <f t="shared" si="25"/>
        <v>11.9</v>
      </c>
      <c r="M297" s="10">
        <f t="shared" si="26"/>
        <v>0</v>
      </c>
      <c r="N297" s="10">
        <f t="shared" si="27"/>
        <v>11.9</v>
      </c>
      <c r="O297" s="10">
        <f t="shared" si="28"/>
        <v>1.05</v>
      </c>
      <c r="P297" s="10">
        <f t="shared" si="29"/>
        <v>0</v>
      </c>
    </row>
    <row r="298" spans="1:16" ht="51">
      <c r="A298" s="5" t="s">
        <v>205</v>
      </c>
      <c r="B298" s="6" t="s">
        <v>206</v>
      </c>
      <c r="C298" s="7">
        <v>1330.0960000000002</v>
      </c>
      <c r="D298" s="7">
        <v>1330.096</v>
      </c>
      <c r="E298" s="7">
        <v>120</v>
      </c>
      <c r="F298" s="7">
        <v>0</v>
      </c>
      <c r="G298" s="7">
        <v>0</v>
      </c>
      <c r="H298" s="7">
        <v>0</v>
      </c>
      <c r="I298" s="7">
        <v>0.45044000000000001</v>
      </c>
      <c r="J298" s="7">
        <v>106.42511999999999</v>
      </c>
      <c r="K298" s="7">
        <f t="shared" si="24"/>
        <v>120</v>
      </c>
      <c r="L298" s="7">
        <f t="shared" si="25"/>
        <v>1330.096</v>
      </c>
      <c r="M298" s="7">
        <f t="shared" si="26"/>
        <v>0</v>
      </c>
      <c r="N298" s="7">
        <f t="shared" si="27"/>
        <v>1330.096</v>
      </c>
      <c r="O298" s="7">
        <f t="shared" si="28"/>
        <v>120</v>
      </c>
      <c r="P298" s="7">
        <f t="shared" si="29"/>
        <v>0</v>
      </c>
    </row>
    <row r="299" spans="1:16">
      <c r="A299" s="8" t="s">
        <v>28</v>
      </c>
      <c r="B299" s="9" t="s">
        <v>29</v>
      </c>
      <c r="C299" s="10">
        <v>1.0249999999999999</v>
      </c>
      <c r="D299" s="10">
        <v>1.2250000000000001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5.2110000000000004E-2</v>
      </c>
      <c r="K299" s="10">
        <f t="shared" si="24"/>
        <v>0</v>
      </c>
      <c r="L299" s="10">
        <f t="shared" si="25"/>
        <v>1.2250000000000001</v>
      </c>
      <c r="M299" s="10">
        <f t="shared" si="26"/>
        <v>0</v>
      </c>
      <c r="N299" s="10">
        <f t="shared" si="27"/>
        <v>1.2250000000000001</v>
      </c>
      <c r="O299" s="10">
        <f t="shared" si="28"/>
        <v>0</v>
      </c>
      <c r="P299" s="10">
        <f t="shared" si="29"/>
        <v>0</v>
      </c>
    </row>
    <row r="300" spans="1:16">
      <c r="A300" s="8" t="s">
        <v>104</v>
      </c>
      <c r="B300" s="9" t="s">
        <v>105</v>
      </c>
      <c r="C300" s="10">
        <v>1329.0710000000001</v>
      </c>
      <c r="D300" s="10">
        <v>1328.8710000000001</v>
      </c>
      <c r="E300" s="10">
        <v>120</v>
      </c>
      <c r="F300" s="10">
        <v>0</v>
      </c>
      <c r="G300" s="10">
        <v>0</v>
      </c>
      <c r="H300" s="10">
        <v>0</v>
      </c>
      <c r="I300" s="10">
        <v>0.45044000000000001</v>
      </c>
      <c r="J300" s="10">
        <v>106.37300999999999</v>
      </c>
      <c r="K300" s="10">
        <f t="shared" si="24"/>
        <v>120</v>
      </c>
      <c r="L300" s="10">
        <f t="shared" si="25"/>
        <v>1328.8710000000001</v>
      </c>
      <c r="M300" s="10">
        <f t="shared" si="26"/>
        <v>0</v>
      </c>
      <c r="N300" s="10">
        <f t="shared" si="27"/>
        <v>1328.8710000000001</v>
      </c>
      <c r="O300" s="10">
        <f t="shared" si="28"/>
        <v>120</v>
      </c>
      <c r="P300" s="10">
        <f t="shared" si="29"/>
        <v>0</v>
      </c>
    </row>
    <row r="301" spans="1:16" ht="51">
      <c r="A301" s="5" t="s">
        <v>207</v>
      </c>
      <c r="B301" s="6" t="s">
        <v>208</v>
      </c>
      <c r="C301" s="7">
        <v>326.27</v>
      </c>
      <c r="D301" s="7">
        <v>326.27</v>
      </c>
      <c r="E301" s="7">
        <v>35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f t="shared" si="24"/>
        <v>35</v>
      </c>
      <c r="L301" s="7">
        <f t="shared" si="25"/>
        <v>326.27</v>
      </c>
      <c r="M301" s="7">
        <f t="shared" si="26"/>
        <v>0</v>
      </c>
      <c r="N301" s="7">
        <f t="shared" si="27"/>
        <v>326.27</v>
      </c>
      <c r="O301" s="7">
        <f t="shared" si="28"/>
        <v>35</v>
      </c>
      <c r="P301" s="7">
        <f t="shared" si="29"/>
        <v>0</v>
      </c>
    </row>
    <row r="302" spans="1:16">
      <c r="A302" s="8" t="s">
        <v>104</v>
      </c>
      <c r="B302" s="9" t="s">
        <v>105</v>
      </c>
      <c r="C302" s="10">
        <v>326.27</v>
      </c>
      <c r="D302" s="10">
        <v>326.27</v>
      </c>
      <c r="E302" s="10">
        <v>35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35</v>
      </c>
      <c r="L302" s="10">
        <f t="shared" si="25"/>
        <v>326.27</v>
      </c>
      <c r="M302" s="10">
        <f t="shared" si="26"/>
        <v>0</v>
      </c>
      <c r="N302" s="10">
        <f t="shared" si="27"/>
        <v>326.27</v>
      </c>
      <c r="O302" s="10">
        <f t="shared" si="28"/>
        <v>35</v>
      </c>
      <c r="P302" s="10">
        <f t="shared" si="29"/>
        <v>0</v>
      </c>
    </row>
    <row r="303" spans="1:16">
      <c r="A303" s="5" t="s">
        <v>209</v>
      </c>
      <c r="B303" s="6" t="s">
        <v>210</v>
      </c>
      <c r="C303" s="7">
        <v>240.18800000000002</v>
      </c>
      <c r="D303" s="7">
        <v>245.18800000000002</v>
      </c>
      <c r="E303" s="7">
        <v>23.02</v>
      </c>
      <c r="F303" s="7">
        <v>0</v>
      </c>
      <c r="G303" s="7">
        <v>0</v>
      </c>
      <c r="H303" s="7">
        <v>0</v>
      </c>
      <c r="I303" s="7">
        <v>0</v>
      </c>
      <c r="J303" s="7">
        <v>7.1400000000000006</v>
      </c>
      <c r="K303" s="7">
        <f t="shared" si="24"/>
        <v>23.02</v>
      </c>
      <c r="L303" s="7">
        <f t="shared" si="25"/>
        <v>245.18800000000002</v>
      </c>
      <c r="M303" s="7">
        <f t="shared" si="26"/>
        <v>0</v>
      </c>
      <c r="N303" s="7">
        <f t="shared" si="27"/>
        <v>245.18800000000002</v>
      </c>
      <c r="O303" s="7">
        <f t="shared" si="28"/>
        <v>23.02</v>
      </c>
      <c r="P303" s="7">
        <f t="shared" si="29"/>
        <v>0</v>
      </c>
    </row>
    <row r="304" spans="1:16" ht="38.25">
      <c r="A304" s="5" t="s">
        <v>211</v>
      </c>
      <c r="B304" s="6" t="s">
        <v>212</v>
      </c>
      <c r="C304" s="7">
        <v>240.18800000000002</v>
      </c>
      <c r="D304" s="7">
        <v>245.18800000000002</v>
      </c>
      <c r="E304" s="7">
        <v>23.02</v>
      </c>
      <c r="F304" s="7">
        <v>0</v>
      </c>
      <c r="G304" s="7">
        <v>0</v>
      </c>
      <c r="H304" s="7">
        <v>0</v>
      </c>
      <c r="I304" s="7">
        <v>0</v>
      </c>
      <c r="J304" s="7">
        <v>7.1400000000000006</v>
      </c>
      <c r="K304" s="7">
        <f t="shared" si="24"/>
        <v>23.02</v>
      </c>
      <c r="L304" s="7">
        <f t="shared" si="25"/>
        <v>245.18800000000002</v>
      </c>
      <c r="M304" s="7">
        <f t="shared" si="26"/>
        <v>0</v>
      </c>
      <c r="N304" s="7">
        <f t="shared" si="27"/>
        <v>245.18800000000002</v>
      </c>
      <c r="O304" s="7">
        <f t="shared" si="28"/>
        <v>23.02</v>
      </c>
      <c r="P304" s="7">
        <f t="shared" si="29"/>
        <v>0</v>
      </c>
    </row>
    <row r="305" spans="1:16" ht="25.5">
      <c r="A305" s="8" t="s">
        <v>52</v>
      </c>
      <c r="B305" s="9" t="s">
        <v>53</v>
      </c>
      <c r="C305" s="10">
        <v>240.18800000000002</v>
      </c>
      <c r="D305" s="10">
        <v>245.18800000000002</v>
      </c>
      <c r="E305" s="10">
        <v>23.02</v>
      </c>
      <c r="F305" s="10">
        <v>0</v>
      </c>
      <c r="G305" s="10">
        <v>0</v>
      </c>
      <c r="H305" s="10">
        <v>0</v>
      </c>
      <c r="I305" s="10">
        <v>0</v>
      </c>
      <c r="J305" s="10">
        <v>7.1400000000000006</v>
      </c>
      <c r="K305" s="10">
        <f t="shared" si="24"/>
        <v>23.02</v>
      </c>
      <c r="L305" s="10">
        <f t="shared" si="25"/>
        <v>245.18800000000002</v>
      </c>
      <c r="M305" s="10">
        <f t="shared" si="26"/>
        <v>0</v>
      </c>
      <c r="N305" s="10">
        <f t="shared" si="27"/>
        <v>245.18800000000002</v>
      </c>
      <c r="O305" s="10">
        <f t="shared" si="28"/>
        <v>23.02</v>
      </c>
      <c r="P305" s="10">
        <f t="shared" si="29"/>
        <v>0</v>
      </c>
    </row>
    <row r="306" spans="1:16">
      <c r="A306" s="5" t="s">
        <v>213</v>
      </c>
      <c r="B306" s="6" t="s">
        <v>214</v>
      </c>
      <c r="C306" s="7">
        <v>329</v>
      </c>
      <c r="D306" s="7">
        <v>329</v>
      </c>
      <c r="E306" s="7">
        <v>39.948999999999998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f t="shared" si="24"/>
        <v>39.948999999999998</v>
      </c>
      <c r="L306" s="7">
        <f t="shared" si="25"/>
        <v>329</v>
      </c>
      <c r="M306" s="7">
        <f t="shared" si="26"/>
        <v>0</v>
      </c>
      <c r="N306" s="7">
        <f t="shared" si="27"/>
        <v>329</v>
      </c>
      <c r="O306" s="7">
        <f t="shared" si="28"/>
        <v>39.948999999999998</v>
      </c>
      <c r="P306" s="7">
        <f t="shared" si="29"/>
        <v>0</v>
      </c>
    </row>
    <row r="307" spans="1:16">
      <c r="A307" s="8" t="s">
        <v>42</v>
      </c>
      <c r="B307" s="9" t="s">
        <v>43</v>
      </c>
      <c r="C307" s="10">
        <v>329</v>
      </c>
      <c r="D307" s="10">
        <v>329</v>
      </c>
      <c r="E307" s="10">
        <v>39.948999999999998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39.948999999999998</v>
      </c>
      <c r="L307" s="10">
        <f t="shared" si="25"/>
        <v>329</v>
      </c>
      <c r="M307" s="10">
        <f t="shared" si="26"/>
        <v>0</v>
      </c>
      <c r="N307" s="10">
        <f t="shared" si="27"/>
        <v>329</v>
      </c>
      <c r="O307" s="10">
        <f t="shared" si="28"/>
        <v>39.948999999999998</v>
      </c>
      <c r="P307" s="10">
        <f t="shared" si="29"/>
        <v>0</v>
      </c>
    </row>
    <row r="308" spans="1:16" ht="63.75">
      <c r="A308" s="5" t="s">
        <v>215</v>
      </c>
      <c r="B308" s="6" t="s">
        <v>216</v>
      </c>
      <c r="C308" s="7">
        <v>3003.9</v>
      </c>
      <c r="D308" s="7">
        <v>3538.4</v>
      </c>
      <c r="E308" s="7">
        <v>275</v>
      </c>
      <c r="F308" s="7">
        <v>272.78314</v>
      </c>
      <c r="G308" s="7">
        <v>0</v>
      </c>
      <c r="H308" s="7">
        <v>272.78314</v>
      </c>
      <c r="I308" s="7">
        <v>0</v>
      </c>
      <c r="J308" s="7">
        <v>0</v>
      </c>
      <c r="K308" s="7">
        <f t="shared" si="24"/>
        <v>2.2168599999999969</v>
      </c>
      <c r="L308" s="7">
        <f t="shared" si="25"/>
        <v>3265.6168600000001</v>
      </c>
      <c r="M308" s="7">
        <f t="shared" si="26"/>
        <v>99.193869090909089</v>
      </c>
      <c r="N308" s="7">
        <f t="shared" si="27"/>
        <v>3265.6168600000001</v>
      </c>
      <c r="O308" s="7">
        <f t="shared" si="28"/>
        <v>2.2168599999999969</v>
      </c>
      <c r="P308" s="7">
        <f t="shared" si="29"/>
        <v>99.193869090909089</v>
      </c>
    </row>
    <row r="309" spans="1:16">
      <c r="A309" s="8" t="s">
        <v>104</v>
      </c>
      <c r="B309" s="9" t="s">
        <v>105</v>
      </c>
      <c r="C309" s="10">
        <v>3003.9</v>
      </c>
      <c r="D309" s="10">
        <v>3538.4</v>
      </c>
      <c r="E309" s="10">
        <v>275</v>
      </c>
      <c r="F309" s="10">
        <v>272.78314</v>
      </c>
      <c r="G309" s="10">
        <v>0</v>
      </c>
      <c r="H309" s="10">
        <v>272.78314</v>
      </c>
      <c r="I309" s="10">
        <v>0</v>
      </c>
      <c r="J309" s="10">
        <v>0</v>
      </c>
      <c r="K309" s="10">
        <f t="shared" si="24"/>
        <v>2.2168599999999969</v>
      </c>
      <c r="L309" s="10">
        <f t="shared" si="25"/>
        <v>3265.6168600000001</v>
      </c>
      <c r="M309" s="10">
        <f t="shared" si="26"/>
        <v>99.193869090909089</v>
      </c>
      <c r="N309" s="10">
        <f t="shared" si="27"/>
        <v>3265.6168600000001</v>
      </c>
      <c r="O309" s="10">
        <f t="shared" si="28"/>
        <v>2.2168599999999969</v>
      </c>
      <c r="P309" s="10">
        <f t="shared" si="29"/>
        <v>99.193869090909089</v>
      </c>
    </row>
    <row r="310" spans="1:16">
      <c r="A310" s="5" t="s">
        <v>217</v>
      </c>
      <c r="B310" s="6" t="s">
        <v>218</v>
      </c>
      <c r="C310" s="7">
        <v>10780.944</v>
      </c>
      <c r="D310" s="7">
        <v>11851.444</v>
      </c>
      <c r="E310" s="7">
        <v>1866.259</v>
      </c>
      <c r="F310" s="7">
        <v>873.89744000000007</v>
      </c>
      <c r="G310" s="7">
        <v>0</v>
      </c>
      <c r="H310" s="7">
        <v>701.84306000000015</v>
      </c>
      <c r="I310" s="7">
        <v>172.05438000000001</v>
      </c>
      <c r="J310" s="7">
        <v>191.01647</v>
      </c>
      <c r="K310" s="7">
        <f t="shared" si="24"/>
        <v>992.36155999999994</v>
      </c>
      <c r="L310" s="7">
        <f t="shared" si="25"/>
        <v>10977.546559999999</v>
      </c>
      <c r="M310" s="7">
        <f t="shared" si="26"/>
        <v>46.826160784757107</v>
      </c>
      <c r="N310" s="7">
        <f t="shared" si="27"/>
        <v>11149.60094</v>
      </c>
      <c r="O310" s="7">
        <f t="shared" si="28"/>
        <v>1164.4159399999999</v>
      </c>
      <c r="P310" s="7">
        <f t="shared" si="29"/>
        <v>37.606948446062425</v>
      </c>
    </row>
    <row r="311" spans="1:16" ht="25.5">
      <c r="A311" s="5" t="s">
        <v>219</v>
      </c>
      <c r="B311" s="6" t="s">
        <v>220</v>
      </c>
      <c r="C311" s="7">
        <v>10780.944</v>
      </c>
      <c r="D311" s="7">
        <v>11851.444</v>
      </c>
      <c r="E311" s="7">
        <v>1866.259</v>
      </c>
      <c r="F311" s="7">
        <v>873.89744000000007</v>
      </c>
      <c r="G311" s="7">
        <v>0</v>
      </c>
      <c r="H311" s="7">
        <v>701.84306000000015</v>
      </c>
      <c r="I311" s="7">
        <v>172.05438000000001</v>
      </c>
      <c r="J311" s="7">
        <v>191.01647</v>
      </c>
      <c r="K311" s="7">
        <f t="shared" si="24"/>
        <v>992.36155999999994</v>
      </c>
      <c r="L311" s="7">
        <f t="shared" si="25"/>
        <v>10977.546559999999</v>
      </c>
      <c r="M311" s="7">
        <f t="shared" si="26"/>
        <v>46.826160784757107</v>
      </c>
      <c r="N311" s="7">
        <f t="shared" si="27"/>
        <v>11149.60094</v>
      </c>
      <c r="O311" s="7">
        <f t="shared" si="28"/>
        <v>1164.4159399999999</v>
      </c>
      <c r="P311" s="7">
        <f t="shared" si="29"/>
        <v>37.606948446062425</v>
      </c>
    </row>
    <row r="312" spans="1:16">
      <c r="A312" s="8" t="s">
        <v>28</v>
      </c>
      <c r="B312" s="9" t="s">
        <v>29</v>
      </c>
      <c r="C312" s="10">
        <v>77.7</v>
      </c>
      <c r="D312" s="10">
        <v>77.7</v>
      </c>
      <c r="E312" s="10">
        <v>2</v>
      </c>
      <c r="F312" s="10">
        <v>0.76202000000000003</v>
      </c>
      <c r="G312" s="10">
        <v>0</v>
      </c>
      <c r="H312" s="10">
        <v>0.58201999999999998</v>
      </c>
      <c r="I312" s="10">
        <v>0.18</v>
      </c>
      <c r="J312" s="10">
        <v>0.18</v>
      </c>
      <c r="K312" s="10">
        <f t="shared" si="24"/>
        <v>1.2379799999999999</v>
      </c>
      <c r="L312" s="10">
        <f t="shared" si="25"/>
        <v>76.937979999999996</v>
      </c>
      <c r="M312" s="10">
        <f t="shared" si="26"/>
        <v>38.100999999999999</v>
      </c>
      <c r="N312" s="10">
        <f t="shared" si="27"/>
        <v>77.117980000000003</v>
      </c>
      <c r="O312" s="10">
        <f t="shared" si="28"/>
        <v>1.41798</v>
      </c>
      <c r="P312" s="10">
        <f t="shared" si="29"/>
        <v>29.100999999999999</v>
      </c>
    </row>
    <row r="313" spans="1:16" ht="25.5">
      <c r="A313" s="8" t="s">
        <v>52</v>
      </c>
      <c r="B313" s="9" t="s">
        <v>53</v>
      </c>
      <c r="C313" s="10">
        <v>656.59500000000003</v>
      </c>
      <c r="D313" s="10">
        <v>656.59500000000003</v>
      </c>
      <c r="E313" s="10">
        <v>48.35</v>
      </c>
      <c r="F313" s="10">
        <v>0</v>
      </c>
      <c r="G313" s="10">
        <v>0</v>
      </c>
      <c r="H313" s="10">
        <v>0</v>
      </c>
      <c r="I313" s="10">
        <v>0</v>
      </c>
      <c r="J313" s="10">
        <v>18.96209</v>
      </c>
      <c r="K313" s="10">
        <f t="shared" si="24"/>
        <v>48.35</v>
      </c>
      <c r="L313" s="10">
        <f t="shared" si="25"/>
        <v>656.59500000000003</v>
      </c>
      <c r="M313" s="10">
        <f t="shared" si="26"/>
        <v>0</v>
      </c>
      <c r="N313" s="10">
        <f t="shared" si="27"/>
        <v>656.59500000000003</v>
      </c>
      <c r="O313" s="10">
        <f t="shared" si="28"/>
        <v>48.35</v>
      </c>
      <c r="P313" s="10">
        <f t="shared" si="29"/>
        <v>0</v>
      </c>
    </row>
    <row r="314" spans="1:16">
      <c r="A314" s="8" t="s">
        <v>104</v>
      </c>
      <c r="B314" s="9" t="s">
        <v>105</v>
      </c>
      <c r="C314" s="10">
        <v>10046.648999999999</v>
      </c>
      <c r="D314" s="10">
        <v>11117.148999999999</v>
      </c>
      <c r="E314" s="10">
        <v>1815.9090000000001</v>
      </c>
      <c r="F314" s="10">
        <v>873.13542000000007</v>
      </c>
      <c r="G314" s="10">
        <v>0</v>
      </c>
      <c r="H314" s="10">
        <v>701.26104000000009</v>
      </c>
      <c r="I314" s="10">
        <v>171.87438</v>
      </c>
      <c r="J314" s="10">
        <v>171.87438</v>
      </c>
      <c r="K314" s="10">
        <f t="shared" si="24"/>
        <v>942.77358000000004</v>
      </c>
      <c r="L314" s="10">
        <f t="shared" si="25"/>
        <v>10244.013579999999</v>
      </c>
      <c r="M314" s="10">
        <f t="shared" si="26"/>
        <v>48.082553696247999</v>
      </c>
      <c r="N314" s="10">
        <f t="shared" si="27"/>
        <v>10415.88796</v>
      </c>
      <c r="O314" s="10">
        <f t="shared" si="28"/>
        <v>1114.64796</v>
      </c>
      <c r="P314" s="10">
        <f t="shared" si="29"/>
        <v>38.617631169843868</v>
      </c>
    </row>
    <row r="315" spans="1:16">
      <c r="A315" s="5" t="s">
        <v>221</v>
      </c>
      <c r="B315" s="6" t="s">
        <v>222</v>
      </c>
      <c r="C315" s="7">
        <v>77844.213000000032</v>
      </c>
      <c r="D315" s="7">
        <v>78402.573000000048</v>
      </c>
      <c r="E315" s="7">
        <v>5835.1479999999992</v>
      </c>
      <c r="F315" s="7">
        <v>575.68588999999997</v>
      </c>
      <c r="G315" s="7">
        <v>0</v>
      </c>
      <c r="H315" s="7">
        <v>449.13638999999989</v>
      </c>
      <c r="I315" s="7">
        <v>131.47913</v>
      </c>
      <c r="J315" s="7">
        <v>1764.8179500000003</v>
      </c>
      <c r="K315" s="7">
        <f t="shared" si="24"/>
        <v>5259.4621099999995</v>
      </c>
      <c r="L315" s="7">
        <f t="shared" si="25"/>
        <v>77826.887110000054</v>
      </c>
      <c r="M315" s="7">
        <f t="shared" si="26"/>
        <v>9.8658318520798449</v>
      </c>
      <c r="N315" s="7">
        <f t="shared" si="27"/>
        <v>77953.436610000048</v>
      </c>
      <c r="O315" s="7">
        <f t="shared" si="28"/>
        <v>5386.0116099999996</v>
      </c>
      <c r="P315" s="7">
        <f t="shared" si="29"/>
        <v>7.6970865177712708</v>
      </c>
    </row>
    <row r="316" spans="1:16" ht="38.25">
      <c r="A316" s="5" t="s">
        <v>223</v>
      </c>
      <c r="B316" s="6" t="s">
        <v>93</v>
      </c>
      <c r="C316" s="7">
        <v>1766.5529999999999</v>
      </c>
      <c r="D316" s="7">
        <v>1766.5529999999999</v>
      </c>
      <c r="E316" s="7">
        <v>138.28799999999998</v>
      </c>
      <c r="F316" s="7">
        <v>61.937690000000003</v>
      </c>
      <c r="G316" s="7">
        <v>0</v>
      </c>
      <c r="H316" s="7">
        <v>5.3004499999999997</v>
      </c>
      <c r="I316" s="7">
        <v>56.637240000000006</v>
      </c>
      <c r="J316" s="7">
        <v>57.106370000000005</v>
      </c>
      <c r="K316" s="7">
        <f t="shared" si="24"/>
        <v>76.350309999999979</v>
      </c>
      <c r="L316" s="7">
        <f t="shared" si="25"/>
        <v>1704.6153099999999</v>
      </c>
      <c r="M316" s="7">
        <f t="shared" si="26"/>
        <v>44.788911546916587</v>
      </c>
      <c r="N316" s="7">
        <f t="shared" si="27"/>
        <v>1761.2525499999999</v>
      </c>
      <c r="O316" s="7">
        <f t="shared" si="28"/>
        <v>132.98754999999997</v>
      </c>
      <c r="P316" s="7">
        <f t="shared" si="29"/>
        <v>3.8329066874927689</v>
      </c>
    </row>
    <row r="317" spans="1:16">
      <c r="A317" s="8" t="s">
        <v>22</v>
      </c>
      <c r="B317" s="9" t="s">
        <v>23</v>
      </c>
      <c r="C317" s="10">
        <v>1396.598</v>
      </c>
      <c r="D317" s="10">
        <v>1396.598</v>
      </c>
      <c r="E317" s="10">
        <v>106.658</v>
      </c>
      <c r="F317" s="10">
        <v>48.361240000000002</v>
      </c>
      <c r="G317" s="10">
        <v>0</v>
      </c>
      <c r="H317" s="10">
        <v>0</v>
      </c>
      <c r="I317" s="10">
        <v>48.361240000000002</v>
      </c>
      <c r="J317" s="10">
        <v>48.361240000000002</v>
      </c>
      <c r="K317" s="10">
        <f t="shared" si="24"/>
        <v>58.296759999999999</v>
      </c>
      <c r="L317" s="10">
        <f t="shared" si="25"/>
        <v>1348.23676</v>
      </c>
      <c r="M317" s="10">
        <f t="shared" si="26"/>
        <v>45.34234656565846</v>
      </c>
      <c r="N317" s="10">
        <f t="shared" si="27"/>
        <v>1396.598</v>
      </c>
      <c r="O317" s="10">
        <f t="shared" si="28"/>
        <v>106.658</v>
      </c>
      <c r="P317" s="10">
        <f t="shared" si="29"/>
        <v>0</v>
      </c>
    </row>
    <row r="318" spans="1:16">
      <c r="A318" s="8" t="s">
        <v>24</v>
      </c>
      <c r="B318" s="9" t="s">
        <v>25</v>
      </c>
      <c r="C318" s="10">
        <v>307.25200000000001</v>
      </c>
      <c r="D318" s="10">
        <v>307.25200000000001</v>
      </c>
      <c r="E318" s="10">
        <v>23.465</v>
      </c>
      <c r="F318" s="10">
        <v>8.2759999999999998</v>
      </c>
      <c r="G318" s="10">
        <v>0</v>
      </c>
      <c r="H318" s="10">
        <v>0</v>
      </c>
      <c r="I318" s="10">
        <v>8.2759999999999998</v>
      </c>
      <c r="J318" s="10">
        <v>8.2759999999999998</v>
      </c>
      <c r="K318" s="10">
        <f t="shared" si="24"/>
        <v>15.189</v>
      </c>
      <c r="L318" s="10">
        <f t="shared" si="25"/>
        <v>298.976</v>
      </c>
      <c r="M318" s="10">
        <f t="shared" si="26"/>
        <v>35.269550394204138</v>
      </c>
      <c r="N318" s="10">
        <f t="shared" si="27"/>
        <v>307.25200000000001</v>
      </c>
      <c r="O318" s="10">
        <f t="shared" si="28"/>
        <v>23.465</v>
      </c>
      <c r="P318" s="10">
        <f t="shared" si="29"/>
        <v>0</v>
      </c>
    </row>
    <row r="319" spans="1:16">
      <c r="A319" s="8" t="s">
        <v>26</v>
      </c>
      <c r="B319" s="9" t="s">
        <v>27</v>
      </c>
      <c r="C319" s="10">
        <v>8.81</v>
      </c>
      <c r="D319" s="10">
        <v>8.81</v>
      </c>
      <c r="E319" s="10">
        <v>0.73399999999999999</v>
      </c>
      <c r="F319" s="10">
        <v>0.73</v>
      </c>
      <c r="G319" s="10">
        <v>0</v>
      </c>
      <c r="H319" s="10">
        <v>0.73</v>
      </c>
      <c r="I319" s="10">
        <v>0</v>
      </c>
      <c r="J319" s="10">
        <v>0</v>
      </c>
      <c r="K319" s="10">
        <f t="shared" si="24"/>
        <v>4.0000000000000036E-3</v>
      </c>
      <c r="L319" s="10">
        <f t="shared" si="25"/>
        <v>8.08</v>
      </c>
      <c r="M319" s="10">
        <f t="shared" si="26"/>
        <v>99.455040871934614</v>
      </c>
      <c r="N319" s="10">
        <f t="shared" si="27"/>
        <v>8.08</v>
      </c>
      <c r="O319" s="10">
        <f t="shared" si="28"/>
        <v>4.0000000000000036E-3</v>
      </c>
      <c r="P319" s="10">
        <f t="shared" si="29"/>
        <v>99.455040871934614</v>
      </c>
    </row>
    <row r="320" spans="1:16">
      <c r="A320" s="8" t="s">
        <v>28</v>
      </c>
      <c r="B320" s="9" t="s">
        <v>29</v>
      </c>
      <c r="C320" s="10">
        <v>13.44</v>
      </c>
      <c r="D320" s="10">
        <v>13.44</v>
      </c>
      <c r="E320" s="10">
        <v>1.1200000000000001</v>
      </c>
      <c r="F320" s="10">
        <v>4.5450000000000004E-2</v>
      </c>
      <c r="G320" s="10">
        <v>0</v>
      </c>
      <c r="H320" s="10">
        <v>4.5450000000000004E-2</v>
      </c>
      <c r="I320" s="10">
        <v>0</v>
      </c>
      <c r="J320" s="10">
        <v>0.43031999999999998</v>
      </c>
      <c r="K320" s="10">
        <f t="shared" si="24"/>
        <v>1.0745500000000001</v>
      </c>
      <c r="L320" s="10">
        <f t="shared" si="25"/>
        <v>13.394549999999999</v>
      </c>
      <c r="M320" s="10">
        <f t="shared" si="26"/>
        <v>4.0580357142857144</v>
      </c>
      <c r="N320" s="10">
        <f t="shared" si="27"/>
        <v>13.394549999999999</v>
      </c>
      <c r="O320" s="10">
        <f t="shared" si="28"/>
        <v>1.0745500000000001</v>
      </c>
      <c r="P320" s="10">
        <f t="shared" si="29"/>
        <v>4.0580357142857144</v>
      </c>
    </row>
    <row r="321" spans="1:16">
      <c r="A321" s="8" t="s">
        <v>30</v>
      </c>
      <c r="B321" s="9" t="s">
        <v>31</v>
      </c>
      <c r="C321" s="10">
        <v>5.73</v>
      </c>
      <c r="D321" s="10">
        <v>5.73</v>
      </c>
      <c r="E321" s="10">
        <v>1.1400000000000001</v>
      </c>
      <c r="F321" s="10">
        <v>0.14000000000000001</v>
      </c>
      <c r="G321" s="10">
        <v>0</v>
      </c>
      <c r="H321" s="10">
        <v>0.14000000000000001</v>
      </c>
      <c r="I321" s="10">
        <v>0</v>
      </c>
      <c r="J321" s="10">
        <v>0</v>
      </c>
      <c r="K321" s="10">
        <f t="shared" si="24"/>
        <v>1</v>
      </c>
      <c r="L321" s="10">
        <f t="shared" si="25"/>
        <v>5.5900000000000007</v>
      </c>
      <c r="M321" s="10">
        <f t="shared" si="26"/>
        <v>12.280701754385964</v>
      </c>
      <c r="N321" s="10">
        <f t="shared" si="27"/>
        <v>5.5900000000000007</v>
      </c>
      <c r="O321" s="10">
        <f t="shared" si="28"/>
        <v>1</v>
      </c>
      <c r="P321" s="10">
        <f t="shared" si="29"/>
        <v>12.280701754385964</v>
      </c>
    </row>
    <row r="322" spans="1:16">
      <c r="A322" s="8" t="s">
        <v>32</v>
      </c>
      <c r="B322" s="9" t="s">
        <v>33</v>
      </c>
      <c r="C322" s="10">
        <v>22.084</v>
      </c>
      <c r="D322" s="10">
        <v>22.084</v>
      </c>
      <c r="E322" s="10">
        <v>3.68</v>
      </c>
      <c r="F322" s="10">
        <v>3.2345100000000002</v>
      </c>
      <c r="G322" s="10">
        <v>0</v>
      </c>
      <c r="H322" s="10">
        <v>3.2345100000000002</v>
      </c>
      <c r="I322" s="10">
        <v>0</v>
      </c>
      <c r="J322" s="10">
        <v>0</v>
      </c>
      <c r="K322" s="10">
        <f t="shared" si="24"/>
        <v>0.44548999999999994</v>
      </c>
      <c r="L322" s="10">
        <f t="shared" si="25"/>
        <v>18.849489999999999</v>
      </c>
      <c r="M322" s="10">
        <f t="shared" si="26"/>
        <v>87.894293478260877</v>
      </c>
      <c r="N322" s="10">
        <f t="shared" si="27"/>
        <v>18.849489999999999</v>
      </c>
      <c r="O322" s="10">
        <f t="shared" si="28"/>
        <v>0.44548999999999994</v>
      </c>
      <c r="P322" s="10">
        <f t="shared" si="29"/>
        <v>87.894293478260877</v>
      </c>
    </row>
    <row r="323" spans="1:16">
      <c r="A323" s="8" t="s">
        <v>34</v>
      </c>
      <c r="B323" s="9" t="s">
        <v>35</v>
      </c>
      <c r="C323" s="10">
        <v>0.68700000000000006</v>
      </c>
      <c r="D323" s="10">
        <v>0.68700000000000006</v>
      </c>
      <c r="E323" s="10">
        <v>5.7000000000000002E-2</v>
      </c>
      <c r="F323" s="10">
        <v>0</v>
      </c>
      <c r="G323" s="10">
        <v>0</v>
      </c>
      <c r="H323" s="10">
        <v>0</v>
      </c>
      <c r="I323" s="10">
        <v>0</v>
      </c>
      <c r="J323" s="10">
        <v>3.8810000000000004E-2</v>
      </c>
      <c r="K323" s="10">
        <f t="shared" si="24"/>
        <v>5.7000000000000002E-2</v>
      </c>
      <c r="L323" s="10">
        <f t="shared" si="25"/>
        <v>0.68700000000000006</v>
      </c>
      <c r="M323" s="10">
        <f t="shared" si="26"/>
        <v>0</v>
      </c>
      <c r="N323" s="10">
        <f t="shared" si="27"/>
        <v>0.68700000000000006</v>
      </c>
      <c r="O323" s="10">
        <f t="shared" si="28"/>
        <v>5.7000000000000002E-2</v>
      </c>
      <c r="P323" s="10">
        <f t="shared" si="29"/>
        <v>0</v>
      </c>
    </row>
    <row r="324" spans="1:16">
      <c r="A324" s="8" t="s">
        <v>36</v>
      </c>
      <c r="B324" s="9" t="s">
        <v>37</v>
      </c>
      <c r="C324" s="10">
        <v>11.952</v>
      </c>
      <c r="D324" s="10">
        <v>11.952</v>
      </c>
      <c r="E324" s="10">
        <v>1.4339999999999999</v>
      </c>
      <c r="F324" s="10">
        <v>1.15049</v>
      </c>
      <c r="G324" s="10">
        <v>0</v>
      </c>
      <c r="H324" s="10">
        <v>1.15049</v>
      </c>
      <c r="I324" s="10">
        <v>0</v>
      </c>
      <c r="J324" s="10">
        <v>0</v>
      </c>
      <c r="K324" s="10">
        <f t="shared" si="24"/>
        <v>0.28350999999999993</v>
      </c>
      <c r="L324" s="10">
        <f t="shared" si="25"/>
        <v>10.80151</v>
      </c>
      <c r="M324" s="10">
        <f t="shared" si="26"/>
        <v>80.229428172942818</v>
      </c>
      <c r="N324" s="10">
        <f t="shared" si="27"/>
        <v>10.80151</v>
      </c>
      <c r="O324" s="10">
        <f t="shared" si="28"/>
        <v>0.28350999999999993</v>
      </c>
      <c r="P324" s="10">
        <f t="shared" si="29"/>
        <v>80.229428172942818</v>
      </c>
    </row>
    <row r="325" spans="1:16" ht="38.25">
      <c r="A325" s="5" t="s">
        <v>224</v>
      </c>
      <c r="B325" s="6" t="s">
        <v>225</v>
      </c>
      <c r="C325" s="7">
        <v>50378.3</v>
      </c>
      <c r="D325" s="7">
        <v>50579.3</v>
      </c>
      <c r="E325" s="7">
        <v>3435.3</v>
      </c>
      <c r="F325" s="7">
        <v>180.41538</v>
      </c>
      <c r="G325" s="7">
        <v>0</v>
      </c>
      <c r="H325" s="7">
        <v>180.45714000000001</v>
      </c>
      <c r="I325" s="7">
        <v>0</v>
      </c>
      <c r="J325" s="7">
        <v>1354.2268700000002</v>
      </c>
      <c r="K325" s="7">
        <f t="shared" si="24"/>
        <v>3254.8846200000003</v>
      </c>
      <c r="L325" s="7">
        <f t="shared" si="25"/>
        <v>50398.884620000004</v>
      </c>
      <c r="M325" s="7">
        <f t="shared" si="26"/>
        <v>5.2518085756702471</v>
      </c>
      <c r="N325" s="7">
        <f t="shared" si="27"/>
        <v>50398.842860000004</v>
      </c>
      <c r="O325" s="7">
        <f t="shared" si="28"/>
        <v>3254.8428600000002</v>
      </c>
      <c r="P325" s="7">
        <f t="shared" si="29"/>
        <v>5.2530241900270713</v>
      </c>
    </row>
    <row r="326" spans="1:16">
      <c r="A326" s="8" t="s">
        <v>22</v>
      </c>
      <c r="B326" s="9" t="s">
        <v>23</v>
      </c>
      <c r="C326" s="10">
        <v>39212.700000000004</v>
      </c>
      <c r="D326" s="10">
        <v>39212.700000000004</v>
      </c>
      <c r="E326" s="10">
        <v>2557.8000000000002</v>
      </c>
      <c r="F326" s="10">
        <v>0</v>
      </c>
      <c r="G326" s="10">
        <v>0</v>
      </c>
      <c r="H326" s="10">
        <v>0</v>
      </c>
      <c r="I326" s="10">
        <v>0</v>
      </c>
      <c r="J326" s="10">
        <v>1039.0720200000001</v>
      </c>
      <c r="K326" s="10">
        <f t="shared" ref="K326:K389" si="30">E326-F326</f>
        <v>2557.8000000000002</v>
      </c>
      <c r="L326" s="10">
        <f t="shared" ref="L326:L389" si="31">D326-F326</f>
        <v>39212.700000000004</v>
      </c>
      <c r="M326" s="10">
        <f t="shared" ref="M326:M389" si="32">IF(E326=0,0,(F326/E326)*100)</f>
        <v>0</v>
      </c>
      <c r="N326" s="10">
        <f t="shared" ref="N326:N389" si="33">D326-H326</f>
        <v>39212.700000000004</v>
      </c>
      <c r="O326" s="10">
        <f t="shared" ref="O326:O389" si="34">E326-H326</f>
        <v>2557.8000000000002</v>
      </c>
      <c r="P326" s="10">
        <f t="shared" ref="P326:P389" si="35">IF(E326=0,0,(H326/E326)*100)</f>
        <v>0</v>
      </c>
    </row>
    <row r="327" spans="1:16">
      <c r="A327" s="8" t="s">
        <v>24</v>
      </c>
      <c r="B327" s="9" t="s">
        <v>25</v>
      </c>
      <c r="C327" s="10">
        <v>8545.1</v>
      </c>
      <c r="D327" s="10">
        <v>8545.1</v>
      </c>
      <c r="E327" s="10">
        <v>565.30000000000007</v>
      </c>
      <c r="F327" s="10">
        <v>0</v>
      </c>
      <c r="G327" s="10">
        <v>0</v>
      </c>
      <c r="H327" s="10">
        <v>0</v>
      </c>
      <c r="I327" s="10">
        <v>0</v>
      </c>
      <c r="J327" s="10">
        <v>226.68001999999998</v>
      </c>
      <c r="K327" s="10">
        <f t="shared" si="30"/>
        <v>565.30000000000007</v>
      </c>
      <c r="L327" s="10">
        <f t="shared" si="31"/>
        <v>8545.1</v>
      </c>
      <c r="M327" s="10">
        <f t="shared" si="32"/>
        <v>0</v>
      </c>
      <c r="N327" s="10">
        <f t="shared" si="33"/>
        <v>8545.1</v>
      </c>
      <c r="O327" s="10">
        <f t="shared" si="34"/>
        <v>565.30000000000007</v>
      </c>
      <c r="P327" s="10">
        <f t="shared" si="35"/>
        <v>0</v>
      </c>
    </row>
    <row r="328" spans="1:16">
      <c r="A328" s="8" t="s">
        <v>26</v>
      </c>
      <c r="B328" s="9" t="s">
        <v>27</v>
      </c>
      <c r="C328" s="10">
        <v>260.3</v>
      </c>
      <c r="D328" s="10">
        <v>311.3</v>
      </c>
      <c r="E328" s="10">
        <v>33.5</v>
      </c>
      <c r="F328" s="10">
        <v>2.3931999999999998</v>
      </c>
      <c r="G328" s="10">
        <v>0</v>
      </c>
      <c r="H328" s="10">
        <v>2.3931999999999998</v>
      </c>
      <c r="I328" s="10">
        <v>0</v>
      </c>
      <c r="J328" s="10">
        <v>15.067120000000001</v>
      </c>
      <c r="K328" s="10">
        <f t="shared" si="30"/>
        <v>31.1068</v>
      </c>
      <c r="L328" s="10">
        <f t="shared" si="31"/>
        <v>308.90680000000003</v>
      </c>
      <c r="M328" s="10">
        <f t="shared" si="32"/>
        <v>7.1438805970149248</v>
      </c>
      <c r="N328" s="10">
        <f t="shared" si="33"/>
        <v>308.90680000000003</v>
      </c>
      <c r="O328" s="10">
        <f t="shared" si="34"/>
        <v>31.1068</v>
      </c>
      <c r="P328" s="10">
        <f t="shared" si="35"/>
        <v>7.1438805970149248</v>
      </c>
    </row>
    <row r="329" spans="1:16">
      <c r="A329" s="8" t="s">
        <v>28</v>
      </c>
      <c r="B329" s="9" t="s">
        <v>29</v>
      </c>
      <c r="C329" s="10">
        <v>1021.6</v>
      </c>
      <c r="D329" s="10">
        <v>1171.6000000000001</v>
      </c>
      <c r="E329" s="10">
        <v>53</v>
      </c>
      <c r="F329" s="10">
        <v>22.781029999999998</v>
      </c>
      <c r="G329" s="10">
        <v>0</v>
      </c>
      <c r="H329" s="10">
        <v>22.781029999999998</v>
      </c>
      <c r="I329" s="10">
        <v>0</v>
      </c>
      <c r="J329" s="10">
        <v>6.7170399999999999</v>
      </c>
      <c r="K329" s="10">
        <f t="shared" si="30"/>
        <v>30.218970000000002</v>
      </c>
      <c r="L329" s="10">
        <f t="shared" si="31"/>
        <v>1148.81897</v>
      </c>
      <c r="M329" s="10">
        <f t="shared" si="32"/>
        <v>42.983075471698108</v>
      </c>
      <c r="N329" s="10">
        <f t="shared" si="33"/>
        <v>1148.81897</v>
      </c>
      <c r="O329" s="10">
        <f t="shared" si="34"/>
        <v>30.218970000000002</v>
      </c>
      <c r="P329" s="10">
        <f t="shared" si="35"/>
        <v>42.983075471698108</v>
      </c>
    </row>
    <row r="330" spans="1:16">
      <c r="A330" s="8" t="s">
        <v>30</v>
      </c>
      <c r="B330" s="9" t="s">
        <v>31</v>
      </c>
      <c r="C330" s="10">
        <v>21.1</v>
      </c>
      <c r="D330" s="10">
        <v>21.1</v>
      </c>
      <c r="E330" s="10">
        <v>3.5</v>
      </c>
      <c r="F330" s="10">
        <v>0.93400000000000005</v>
      </c>
      <c r="G330" s="10">
        <v>0</v>
      </c>
      <c r="H330" s="10">
        <v>0.93400000000000005</v>
      </c>
      <c r="I330" s="10">
        <v>0</v>
      </c>
      <c r="J330" s="10">
        <v>0.26151000000000002</v>
      </c>
      <c r="K330" s="10">
        <f t="shared" si="30"/>
        <v>2.5659999999999998</v>
      </c>
      <c r="L330" s="10">
        <f t="shared" si="31"/>
        <v>20.166</v>
      </c>
      <c r="M330" s="10">
        <f t="shared" si="32"/>
        <v>26.685714285714283</v>
      </c>
      <c r="N330" s="10">
        <f t="shared" si="33"/>
        <v>20.166</v>
      </c>
      <c r="O330" s="10">
        <f t="shared" si="34"/>
        <v>2.5659999999999998</v>
      </c>
      <c r="P330" s="10">
        <f t="shared" si="35"/>
        <v>26.685714285714283</v>
      </c>
    </row>
    <row r="331" spans="1:16">
      <c r="A331" s="8" t="s">
        <v>32</v>
      </c>
      <c r="B331" s="9" t="s">
        <v>33</v>
      </c>
      <c r="C331" s="10">
        <v>1027.5</v>
      </c>
      <c r="D331" s="10">
        <v>1027.5</v>
      </c>
      <c r="E331" s="10">
        <v>183</v>
      </c>
      <c r="F331" s="10">
        <v>151.68225000000001</v>
      </c>
      <c r="G331" s="10">
        <v>0</v>
      </c>
      <c r="H331" s="10">
        <v>151.68225000000001</v>
      </c>
      <c r="I331" s="10">
        <v>0</v>
      </c>
      <c r="J331" s="10">
        <v>38.021929999999998</v>
      </c>
      <c r="K331" s="10">
        <f t="shared" si="30"/>
        <v>31.31774999999999</v>
      </c>
      <c r="L331" s="10">
        <f t="shared" si="31"/>
        <v>875.81774999999993</v>
      </c>
      <c r="M331" s="10">
        <f t="shared" si="32"/>
        <v>82.886475409836066</v>
      </c>
      <c r="N331" s="10">
        <f t="shared" si="33"/>
        <v>875.81774999999993</v>
      </c>
      <c r="O331" s="10">
        <f t="shared" si="34"/>
        <v>31.31774999999999</v>
      </c>
      <c r="P331" s="10">
        <f t="shared" si="35"/>
        <v>82.886475409836066</v>
      </c>
    </row>
    <row r="332" spans="1:16">
      <c r="A332" s="8" t="s">
        <v>34</v>
      </c>
      <c r="B332" s="9" t="s">
        <v>35</v>
      </c>
      <c r="C332" s="10">
        <v>17.7</v>
      </c>
      <c r="D332" s="10">
        <v>17.7</v>
      </c>
      <c r="E332" s="10">
        <v>1.7</v>
      </c>
      <c r="F332" s="10">
        <v>0</v>
      </c>
      <c r="G332" s="10">
        <v>0</v>
      </c>
      <c r="H332" s="10">
        <v>4.1759999999999999E-2</v>
      </c>
      <c r="I332" s="10">
        <v>0</v>
      </c>
      <c r="J332" s="10">
        <v>1.66001</v>
      </c>
      <c r="K332" s="10">
        <f t="shared" si="30"/>
        <v>1.7</v>
      </c>
      <c r="L332" s="10">
        <f t="shared" si="31"/>
        <v>17.7</v>
      </c>
      <c r="M332" s="10">
        <f t="shared" si="32"/>
        <v>0</v>
      </c>
      <c r="N332" s="10">
        <f t="shared" si="33"/>
        <v>17.658239999999999</v>
      </c>
      <c r="O332" s="10">
        <f t="shared" si="34"/>
        <v>1.6582399999999999</v>
      </c>
      <c r="P332" s="10">
        <f t="shared" si="35"/>
        <v>2.4564705882352942</v>
      </c>
    </row>
    <row r="333" spans="1:16">
      <c r="A333" s="8" t="s">
        <v>36</v>
      </c>
      <c r="B333" s="9" t="s">
        <v>37</v>
      </c>
      <c r="C333" s="10">
        <v>113.9</v>
      </c>
      <c r="D333" s="10">
        <v>113.9</v>
      </c>
      <c r="E333" s="10">
        <v>13.9</v>
      </c>
      <c r="F333" s="10">
        <v>2.4653299999999998</v>
      </c>
      <c r="G333" s="10">
        <v>0</v>
      </c>
      <c r="H333" s="10">
        <v>2.4653299999999998</v>
      </c>
      <c r="I333" s="10">
        <v>0</v>
      </c>
      <c r="J333" s="10">
        <v>9.367090000000001</v>
      </c>
      <c r="K333" s="10">
        <f t="shared" si="30"/>
        <v>11.434670000000001</v>
      </c>
      <c r="L333" s="10">
        <f t="shared" si="31"/>
        <v>111.43467000000001</v>
      </c>
      <c r="M333" s="10">
        <f t="shared" si="32"/>
        <v>17.73618705035971</v>
      </c>
      <c r="N333" s="10">
        <f t="shared" si="33"/>
        <v>111.43467000000001</v>
      </c>
      <c r="O333" s="10">
        <f t="shared" si="34"/>
        <v>11.434670000000001</v>
      </c>
      <c r="P333" s="10">
        <f t="shared" si="35"/>
        <v>17.73618705035971</v>
      </c>
    </row>
    <row r="334" spans="1:16">
      <c r="A334" s="8" t="s">
        <v>38</v>
      </c>
      <c r="B334" s="9" t="s">
        <v>39</v>
      </c>
      <c r="C334" s="10">
        <v>156.4</v>
      </c>
      <c r="D334" s="10">
        <v>156.4</v>
      </c>
      <c r="E334" s="10">
        <v>22.6</v>
      </c>
      <c r="F334" s="10">
        <v>0.15956999999999999</v>
      </c>
      <c r="G334" s="10">
        <v>0</v>
      </c>
      <c r="H334" s="10">
        <v>0.15956999999999999</v>
      </c>
      <c r="I334" s="10">
        <v>0</v>
      </c>
      <c r="J334" s="10">
        <v>17.380130000000001</v>
      </c>
      <c r="K334" s="10">
        <f t="shared" si="30"/>
        <v>22.440430000000003</v>
      </c>
      <c r="L334" s="10">
        <f t="shared" si="31"/>
        <v>156.24043</v>
      </c>
      <c r="M334" s="10">
        <f t="shared" si="32"/>
        <v>0.70606194690265478</v>
      </c>
      <c r="N334" s="10">
        <f t="shared" si="33"/>
        <v>156.24043</v>
      </c>
      <c r="O334" s="10">
        <f t="shared" si="34"/>
        <v>22.440430000000003</v>
      </c>
      <c r="P334" s="10">
        <f t="shared" si="35"/>
        <v>0.70606194690265478</v>
      </c>
    </row>
    <row r="335" spans="1:16" ht="25.5">
      <c r="A335" s="8" t="s">
        <v>40</v>
      </c>
      <c r="B335" s="9" t="s">
        <v>41</v>
      </c>
      <c r="C335" s="10">
        <v>2</v>
      </c>
      <c r="D335" s="10">
        <v>2</v>
      </c>
      <c r="E335" s="10">
        <v>1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1</v>
      </c>
      <c r="L335" s="10">
        <f t="shared" si="31"/>
        <v>2</v>
      </c>
      <c r="M335" s="10">
        <f t="shared" si="32"/>
        <v>0</v>
      </c>
      <c r="N335" s="10">
        <f t="shared" si="33"/>
        <v>2</v>
      </c>
      <c r="O335" s="10">
        <f t="shared" si="34"/>
        <v>1</v>
      </c>
      <c r="P335" s="10">
        <f t="shared" si="35"/>
        <v>0</v>
      </c>
    </row>
    <row r="336" spans="1:16">
      <c r="A336" s="5" t="s">
        <v>226</v>
      </c>
      <c r="B336" s="6" t="s">
        <v>218</v>
      </c>
      <c r="C336" s="7">
        <v>242.73000000000002</v>
      </c>
      <c r="D336" s="7">
        <v>242.73000000000002</v>
      </c>
      <c r="E336" s="7">
        <v>19.100000000000001</v>
      </c>
      <c r="F336" s="7">
        <v>30.620799999999999</v>
      </c>
      <c r="G336" s="7">
        <v>0</v>
      </c>
      <c r="H336" s="7">
        <v>30.620799999999999</v>
      </c>
      <c r="I336" s="7">
        <v>0</v>
      </c>
      <c r="J336" s="7">
        <v>0</v>
      </c>
      <c r="K336" s="7">
        <f t="shared" si="30"/>
        <v>-11.520799999999998</v>
      </c>
      <c r="L336" s="7">
        <f t="shared" si="31"/>
        <v>212.10920000000002</v>
      </c>
      <c r="M336" s="7">
        <f t="shared" si="32"/>
        <v>160.31832460732983</v>
      </c>
      <c r="N336" s="7">
        <f t="shared" si="33"/>
        <v>212.10920000000002</v>
      </c>
      <c r="O336" s="7">
        <f t="shared" si="34"/>
        <v>-11.520799999999998</v>
      </c>
      <c r="P336" s="7">
        <f t="shared" si="35"/>
        <v>160.31832460732983</v>
      </c>
    </row>
    <row r="337" spans="1:16" ht="25.5">
      <c r="A337" s="5" t="s">
        <v>227</v>
      </c>
      <c r="B337" s="6" t="s">
        <v>228</v>
      </c>
      <c r="C337" s="7">
        <v>242.73000000000002</v>
      </c>
      <c r="D337" s="7">
        <v>242.73000000000002</v>
      </c>
      <c r="E337" s="7">
        <v>19.100000000000001</v>
      </c>
      <c r="F337" s="7">
        <v>30.620799999999999</v>
      </c>
      <c r="G337" s="7">
        <v>0</v>
      </c>
      <c r="H337" s="7">
        <v>30.620799999999999</v>
      </c>
      <c r="I337" s="7">
        <v>0</v>
      </c>
      <c r="J337" s="7">
        <v>0</v>
      </c>
      <c r="K337" s="7">
        <f t="shared" si="30"/>
        <v>-11.520799999999998</v>
      </c>
      <c r="L337" s="7">
        <f t="shared" si="31"/>
        <v>212.10920000000002</v>
      </c>
      <c r="M337" s="7">
        <f t="shared" si="32"/>
        <v>160.31832460732983</v>
      </c>
      <c r="N337" s="7">
        <f t="shared" si="33"/>
        <v>212.10920000000002</v>
      </c>
      <c r="O337" s="7">
        <f t="shared" si="34"/>
        <v>-11.520799999999998</v>
      </c>
      <c r="P337" s="7">
        <f t="shared" si="35"/>
        <v>160.31832460732983</v>
      </c>
    </row>
    <row r="338" spans="1:16" ht="25.5">
      <c r="A338" s="8" t="s">
        <v>52</v>
      </c>
      <c r="B338" s="9" t="s">
        <v>53</v>
      </c>
      <c r="C338" s="10">
        <v>242.73000000000002</v>
      </c>
      <c r="D338" s="10">
        <v>242.73000000000002</v>
      </c>
      <c r="E338" s="10">
        <v>19.100000000000001</v>
      </c>
      <c r="F338" s="10">
        <v>30.620799999999999</v>
      </c>
      <c r="G338" s="10">
        <v>0</v>
      </c>
      <c r="H338" s="10">
        <v>30.620799999999999</v>
      </c>
      <c r="I338" s="10">
        <v>0</v>
      </c>
      <c r="J338" s="10">
        <v>0</v>
      </c>
      <c r="K338" s="10">
        <f t="shared" si="30"/>
        <v>-11.520799999999998</v>
      </c>
      <c r="L338" s="10">
        <f t="shared" si="31"/>
        <v>212.10920000000002</v>
      </c>
      <c r="M338" s="10">
        <f t="shared" si="32"/>
        <v>160.31832460732983</v>
      </c>
      <c r="N338" s="10">
        <f t="shared" si="33"/>
        <v>212.10920000000002</v>
      </c>
      <c r="O338" s="10">
        <f t="shared" si="34"/>
        <v>-11.520799999999998</v>
      </c>
      <c r="P338" s="10">
        <f t="shared" si="35"/>
        <v>160.31832460732983</v>
      </c>
    </row>
    <row r="339" spans="1:16">
      <c r="A339" s="5" t="s">
        <v>229</v>
      </c>
      <c r="B339" s="6" t="s">
        <v>230</v>
      </c>
      <c r="C339" s="7">
        <v>6930.9000000000005</v>
      </c>
      <c r="D339" s="7">
        <v>7288.26</v>
      </c>
      <c r="E339" s="7">
        <v>912.76</v>
      </c>
      <c r="F339" s="7">
        <v>89.471799999999988</v>
      </c>
      <c r="G339" s="7">
        <v>0</v>
      </c>
      <c r="H339" s="7">
        <v>92.095529999999997</v>
      </c>
      <c r="I339" s="7">
        <v>1.5690400000000002</v>
      </c>
      <c r="J339" s="7">
        <v>143.48817999999997</v>
      </c>
      <c r="K339" s="7">
        <f t="shared" si="30"/>
        <v>823.28819999999996</v>
      </c>
      <c r="L339" s="7">
        <f t="shared" si="31"/>
        <v>7198.7882</v>
      </c>
      <c r="M339" s="7">
        <f t="shared" si="32"/>
        <v>9.8023357728208929</v>
      </c>
      <c r="N339" s="7">
        <f t="shared" si="33"/>
        <v>7196.1644700000006</v>
      </c>
      <c r="O339" s="7">
        <f t="shared" si="34"/>
        <v>820.66446999999994</v>
      </c>
      <c r="P339" s="7">
        <f t="shared" si="35"/>
        <v>10.089785924010693</v>
      </c>
    </row>
    <row r="340" spans="1:16">
      <c r="A340" s="8" t="s">
        <v>22</v>
      </c>
      <c r="B340" s="9" t="s">
        <v>23</v>
      </c>
      <c r="C340" s="10">
        <v>4312.5</v>
      </c>
      <c r="D340" s="10">
        <v>4312.5</v>
      </c>
      <c r="E340" s="10">
        <v>350</v>
      </c>
      <c r="F340" s="10">
        <v>0</v>
      </c>
      <c r="G340" s="10">
        <v>0</v>
      </c>
      <c r="H340" s="10">
        <v>3.4462600000000001</v>
      </c>
      <c r="I340" s="10">
        <v>0</v>
      </c>
      <c r="J340" s="10">
        <v>103.60193</v>
      </c>
      <c r="K340" s="10">
        <f t="shared" si="30"/>
        <v>350</v>
      </c>
      <c r="L340" s="10">
        <f t="shared" si="31"/>
        <v>4312.5</v>
      </c>
      <c r="M340" s="10">
        <f t="shared" si="32"/>
        <v>0</v>
      </c>
      <c r="N340" s="10">
        <f t="shared" si="33"/>
        <v>4309.0537400000003</v>
      </c>
      <c r="O340" s="10">
        <f t="shared" si="34"/>
        <v>346.55374</v>
      </c>
      <c r="P340" s="10">
        <f t="shared" si="35"/>
        <v>0.98464571428571435</v>
      </c>
    </row>
    <row r="341" spans="1:16">
      <c r="A341" s="8" t="s">
        <v>24</v>
      </c>
      <c r="B341" s="9" t="s">
        <v>25</v>
      </c>
      <c r="C341" s="10">
        <v>1043.2</v>
      </c>
      <c r="D341" s="10">
        <v>1043.2</v>
      </c>
      <c r="E341" s="10">
        <v>90</v>
      </c>
      <c r="F341" s="10">
        <v>0</v>
      </c>
      <c r="G341" s="10">
        <v>0</v>
      </c>
      <c r="H341" s="10">
        <v>0.74651000000000001</v>
      </c>
      <c r="I341" s="10">
        <v>0</v>
      </c>
      <c r="J341" s="10">
        <v>22.97298</v>
      </c>
      <c r="K341" s="10">
        <f t="shared" si="30"/>
        <v>90</v>
      </c>
      <c r="L341" s="10">
        <f t="shared" si="31"/>
        <v>1043.2</v>
      </c>
      <c r="M341" s="10">
        <f t="shared" si="32"/>
        <v>0</v>
      </c>
      <c r="N341" s="10">
        <f t="shared" si="33"/>
        <v>1042.4534900000001</v>
      </c>
      <c r="O341" s="10">
        <f t="shared" si="34"/>
        <v>89.253489999999999</v>
      </c>
      <c r="P341" s="10">
        <f t="shared" si="35"/>
        <v>0.8294555555555555</v>
      </c>
    </row>
    <row r="342" spans="1:16">
      <c r="A342" s="8" t="s">
        <v>26</v>
      </c>
      <c r="B342" s="9" t="s">
        <v>27</v>
      </c>
      <c r="C342" s="10">
        <v>216.6</v>
      </c>
      <c r="D342" s="10">
        <v>473.96000000000004</v>
      </c>
      <c r="E342" s="10">
        <v>289.36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289.36</v>
      </c>
      <c r="L342" s="10">
        <f t="shared" si="31"/>
        <v>473.96000000000004</v>
      </c>
      <c r="M342" s="10">
        <f t="shared" si="32"/>
        <v>0</v>
      </c>
      <c r="N342" s="10">
        <f t="shared" si="33"/>
        <v>473.96000000000004</v>
      </c>
      <c r="O342" s="10">
        <f t="shared" si="34"/>
        <v>289.36</v>
      </c>
      <c r="P342" s="10">
        <f t="shared" si="35"/>
        <v>0</v>
      </c>
    </row>
    <row r="343" spans="1:16">
      <c r="A343" s="8" t="s">
        <v>28</v>
      </c>
      <c r="B343" s="9" t="s">
        <v>29</v>
      </c>
      <c r="C343" s="10">
        <v>855.7</v>
      </c>
      <c r="D343" s="10">
        <v>955.7</v>
      </c>
      <c r="E343" s="10">
        <v>100</v>
      </c>
      <c r="F343" s="10">
        <v>2.9501999999999997</v>
      </c>
      <c r="G343" s="10">
        <v>0</v>
      </c>
      <c r="H343" s="10">
        <v>2.9501999999999997</v>
      </c>
      <c r="I343" s="10">
        <v>0</v>
      </c>
      <c r="J343" s="10">
        <v>2.31237</v>
      </c>
      <c r="K343" s="10">
        <f t="shared" si="30"/>
        <v>97.049800000000005</v>
      </c>
      <c r="L343" s="10">
        <f t="shared" si="31"/>
        <v>952.74980000000005</v>
      </c>
      <c r="M343" s="10">
        <f t="shared" si="32"/>
        <v>2.9501999999999997</v>
      </c>
      <c r="N343" s="10">
        <f t="shared" si="33"/>
        <v>952.74980000000005</v>
      </c>
      <c r="O343" s="10">
        <f t="shared" si="34"/>
        <v>97.049800000000005</v>
      </c>
      <c r="P343" s="10">
        <f t="shared" si="35"/>
        <v>2.9501999999999997</v>
      </c>
    </row>
    <row r="344" spans="1:16">
      <c r="A344" s="8" t="s">
        <v>30</v>
      </c>
      <c r="B344" s="9" t="s">
        <v>31</v>
      </c>
      <c r="C344" s="10">
        <v>1.8</v>
      </c>
      <c r="D344" s="10">
        <v>1.8</v>
      </c>
      <c r="E344" s="10">
        <v>0.3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0.3</v>
      </c>
      <c r="L344" s="10">
        <f t="shared" si="31"/>
        <v>1.8</v>
      </c>
      <c r="M344" s="10">
        <f t="shared" si="32"/>
        <v>0</v>
      </c>
      <c r="N344" s="10">
        <f t="shared" si="33"/>
        <v>1.8</v>
      </c>
      <c r="O344" s="10">
        <f t="shared" si="34"/>
        <v>0.3</v>
      </c>
      <c r="P344" s="10">
        <f t="shared" si="35"/>
        <v>0</v>
      </c>
    </row>
    <row r="345" spans="1:16">
      <c r="A345" s="8" t="s">
        <v>32</v>
      </c>
      <c r="B345" s="9" t="s">
        <v>33</v>
      </c>
      <c r="C345" s="10">
        <v>452.5</v>
      </c>
      <c r="D345" s="10">
        <v>367.5</v>
      </c>
      <c r="E345" s="10">
        <v>72.5</v>
      </c>
      <c r="F345" s="10">
        <v>76.660259999999994</v>
      </c>
      <c r="G345" s="10">
        <v>0</v>
      </c>
      <c r="H345" s="10">
        <v>76.660259999999994</v>
      </c>
      <c r="I345" s="10">
        <v>0</v>
      </c>
      <c r="J345" s="10">
        <v>0</v>
      </c>
      <c r="K345" s="10">
        <f t="shared" si="30"/>
        <v>-4.1602599999999939</v>
      </c>
      <c r="L345" s="10">
        <f t="shared" si="31"/>
        <v>290.83974000000001</v>
      </c>
      <c r="M345" s="10">
        <f t="shared" si="32"/>
        <v>105.73828965517239</v>
      </c>
      <c r="N345" s="10">
        <f t="shared" si="33"/>
        <v>290.83974000000001</v>
      </c>
      <c r="O345" s="10">
        <f t="shared" si="34"/>
        <v>-4.1602599999999939</v>
      </c>
      <c r="P345" s="10">
        <f t="shared" si="35"/>
        <v>105.73828965517239</v>
      </c>
    </row>
    <row r="346" spans="1:16">
      <c r="A346" s="8" t="s">
        <v>34</v>
      </c>
      <c r="B346" s="9" t="s">
        <v>35</v>
      </c>
      <c r="C346" s="10">
        <v>4.0999999999999996</v>
      </c>
      <c r="D346" s="10">
        <v>4.0999999999999996</v>
      </c>
      <c r="E346" s="10">
        <v>0.5</v>
      </c>
      <c r="F346" s="10">
        <v>0</v>
      </c>
      <c r="G346" s="10">
        <v>0</v>
      </c>
      <c r="H346" s="10">
        <v>-1.5300000000000001E-2</v>
      </c>
      <c r="I346" s="10">
        <v>1.5300000000000001E-2</v>
      </c>
      <c r="J346" s="10">
        <v>0.36352000000000001</v>
      </c>
      <c r="K346" s="10">
        <f t="shared" si="30"/>
        <v>0.5</v>
      </c>
      <c r="L346" s="10">
        <f t="shared" si="31"/>
        <v>4.0999999999999996</v>
      </c>
      <c r="M346" s="10">
        <f t="shared" si="32"/>
        <v>0</v>
      </c>
      <c r="N346" s="10">
        <f t="shared" si="33"/>
        <v>4.1152999999999995</v>
      </c>
      <c r="O346" s="10">
        <f t="shared" si="34"/>
        <v>0.51529999999999998</v>
      </c>
      <c r="P346" s="10">
        <f t="shared" si="35"/>
        <v>-3.06</v>
      </c>
    </row>
    <row r="347" spans="1:16">
      <c r="A347" s="8" t="s">
        <v>36</v>
      </c>
      <c r="B347" s="9" t="s">
        <v>37</v>
      </c>
      <c r="C347" s="10">
        <v>44.5</v>
      </c>
      <c r="D347" s="10">
        <v>129.5</v>
      </c>
      <c r="E347" s="10">
        <v>10.1</v>
      </c>
      <c r="F347" s="10">
        <v>9.8613400000000002</v>
      </c>
      <c r="G347" s="10">
        <v>0</v>
      </c>
      <c r="H347" s="10">
        <v>8.3076000000000008</v>
      </c>
      <c r="I347" s="10">
        <v>1.5537400000000001</v>
      </c>
      <c r="J347" s="10">
        <v>14.23738</v>
      </c>
      <c r="K347" s="10">
        <f t="shared" si="30"/>
        <v>0.23865999999999943</v>
      </c>
      <c r="L347" s="10">
        <f t="shared" si="31"/>
        <v>119.63866</v>
      </c>
      <c r="M347" s="10">
        <f t="shared" si="32"/>
        <v>97.637029702970295</v>
      </c>
      <c r="N347" s="10">
        <f t="shared" si="33"/>
        <v>121.19239999999999</v>
      </c>
      <c r="O347" s="10">
        <f t="shared" si="34"/>
        <v>1.7923999999999989</v>
      </c>
      <c r="P347" s="10">
        <f t="shared" si="35"/>
        <v>82.253465346534654</v>
      </c>
    </row>
    <row r="348" spans="1:16" ht="25.5">
      <c r="A348" s="5" t="s">
        <v>231</v>
      </c>
      <c r="B348" s="6" t="s">
        <v>232</v>
      </c>
      <c r="C348" s="7">
        <v>6025.2000000000007</v>
      </c>
      <c r="D348" s="7">
        <v>6025.2000000000007</v>
      </c>
      <c r="E348" s="7">
        <v>487</v>
      </c>
      <c r="F348" s="7">
        <v>27.95</v>
      </c>
      <c r="G348" s="7">
        <v>0</v>
      </c>
      <c r="H348" s="7">
        <v>27.95</v>
      </c>
      <c r="I348" s="7">
        <v>0</v>
      </c>
      <c r="J348" s="7">
        <v>118.50954</v>
      </c>
      <c r="K348" s="7">
        <f t="shared" si="30"/>
        <v>459.05</v>
      </c>
      <c r="L348" s="7">
        <f t="shared" si="31"/>
        <v>5997.2500000000009</v>
      </c>
      <c r="M348" s="7">
        <f t="shared" si="32"/>
        <v>5.7392197125256672</v>
      </c>
      <c r="N348" s="7">
        <f t="shared" si="33"/>
        <v>5997.2500000000009</v>
      </c>
      <c r="O348" s="7">
        <f t="shared" si="34"/>
        <v>459.05</v>
      </c>
      <c r="P348" s="7">
        <f t="shared" si="35"/>
        <v>5.7392197125256672</v>
      </c>
    </row>
    <row r="349" spans="1:16">
      <c r="A349" s="8" t="s">
        <v>22</v>
      </c>
      <c r="B349" s="9" t="s">
        <v>23</v>
      </c>
      <c r="C349" s="10">
        <v>4097.2</v>
      </c>
      <c r="D349" s="10">
        <v>4097.2</v>
      </c>
      <c r="E349" s="10">
        <v>314.40000000000003</v>
      </c>
      <c r="F349" s="10">
        <v>0</v>
      </c>
      <c r="G349" s="10">
        <v>0</v>
      </c>
      <c r="H349" s="10">
        <v>0</v>
      </c>
      <c r="I349" s="10">
        <v>0</v>
      </c>
      <c r="J349" s="10">
        <v>80.570000000000007</v>
      </c>
      <c r="K349" s="10">
        <f t="shared" si="30"/>
        <v>314.40000000000003</v>
      </c>
      <c r="L349" s="10">
        <f t="shared" si="31"/>
        <v>4097.2</v>
      </c>
      <c r="M349" s="10">
        <f t="shared" si="32"/>
        <v>0</v>
      </c>
      <c r="N349" s="10">
        <f t="shared" si="33"/>
        <v>4097.2</v>
      </c>
      <c r="O349" s="10">
        <f t="shared" si="34"/>
        <v>314.40000000000003</v>
      </c>
      <c r="P349" s="10">
        <f t="shared" si="35"/>
        <v>0</v>
      </c>
    </row>
    <row r="350" spans="1:16">
      <c r="A350" s="8" t="s">
        <v>24</v>
      </c>
      <c r="B350" s="9" t="s">
        <v>25</v>
      </c>
      <c r="C350" s="10">
        <v>901.4</v>
      </c>
      <c r="D350" s="10">
        <v>901.4</v>
      </c>
      <c r="E350" s="10">
        <v>69.2</v>
      </c>
      <c r="F350" s="10">
        <v>0</v>
      </c>
      <c r="G350" s="10">
        <v>0</v>
      </c>
      <c r="H350" s="10">
        <v>0</v>
      </c>
      <c r="I350" s="10">
        <v>0</v>
      </c>
      <c r="J350" s="10">
        <v>16.779540000000001</v>
      </c>
      <c r="K350" s="10">
        <f t="shared" si="30"/>
        <v>69.2</v>
      </c>
      <c r="L350" s="10">
        <f t="shared" si="31"/>
        <v>901.4</v>
      </c>
      <c r="M350" s="10">
        <f t="shared" si="32"/>
        <v>0</v>
      </c>
      <c r="N350" s="10">
        <f t="shared" si="33"/>
        <v>901.4</v>
      </c>
      <c r="O350" s="10">
        <f t="shared" si="34"/>
        <v>69.2</v>
      </c>
      <c r="P350" s="10">
        <f t="shared" si="35"/>
        <v>0</v>
      </c>
    </row>
    <row r="351" spans="1:16">
      <c r="A351" s="8" t="s">
        <v>26</v>
      </c>
      <c r="B351" s="9" t="s">
        <v>27</v>
      </c>
      <c r="C351" s="10">
        <v>281.8</v>
      </c>
      <c r="D351" s="10">
        <v>281.8</v>
      </c>
      <c r="E351" s="10">
        <v>30</v>
      </c>
      <c r="F351" s="10">
        <v>27.95</v>
      </c>
      <c r="G351" s="10">
        <v>0</v>
      </c>
      <c r="H351" s="10">
        <v>27.95</v>
      </c>
      <c r="I351" s="10">
        <v>0</v>
      </c>
      <c r="J351" s="10">
        <v>0</v>
      </c>
      <c r="K351" s="10">
        <f t="shared" si="30"/>
        <v>2.0500000000000007</v>
      </c>
      <c r="L351" s="10">
        <f t="shared" si="31"/>
        <v>253.85000000000002</v>
      </c>
      <c r="M351" s="10">
        <f t="shared" si="32"/>
        <v>93.166666666666657</v>
      </c>
      <c r="N351" s="10">
        <f t="shared" si="33"/>
        <v>253.85000000000002</v>
      </c>
      <c r="O351" s="10">
        <f t="shared" si="34"/>
        <v>2.0500000000000007</v>
      </c>
      <c r="P351" s="10">
        <f t="shared" si="35"/>
        <v>93.166666666666657</v>
      </c>
    </row>
    <row r="352" spans="1:16">
      <c r="A352" s="8" t="s">
        <v>28</v>
      </c>
      <c r="B352" s="9" t="s">
        <v>29</v>
      </c>
      <c r="C352" s="10">
        <v>398.8</v>
      </c>
      <c r="D352" s="10">
        <v>398.8</v>
      </c>
      <c r="E352" s="10">
        <v>20</v>
      </c>
      <c r="F352" s="10">
        <v>0</v>
      </c>
      <c r="G352" s="10">
        <v>0</v>
      </c>
      <c r="H352" s="10">
        <v>0</v>
      </c>
      <c r="I352" s="10">
        <v>0</v>
      </c>
      <c r="J352" s="10">
        <v>1.7339800000000001</v>
      </c>
      <c r="K352" s="10">
        <f t="shared" si="30"/>
        <v>20</v>
      </c>
      <c r="L352" s="10">
        <f t="shared" si="31"/>
        <v>398.8</v>
      </c>
      <c r="M352" s="10">
        <f t="shared" si="32"/>
        <v>0</v>
      </c>
      <c r="N352" s="10">
        <f t="shared" si="33"/>
        <v>398.8</v>
      </c>
      <c r="O352" s="10">
        <f t="shared" si="34"/>
        <v>20</v>
      </c>
      <c r="P352" s="10">
        <f t="shared" si="35"/>
        <v>0</v>
      </c>
    </row>
    <row r="353" spans="1:16">
      <c r="A353" s="8" t="s">
        <v>30</v>
      </c>
      <c r="B353" s="9" t="s">
        <v>31</v>
      </c>
      <c r="C353" s="10">
        <v>10.6</v>
      </c>
      <c r="D353" s="10">
        <v>10.6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10.6</v>
      </c>
      <c r="M353" s="10">
        <f t="shared" si="32"/>
        <v>0</v>
      </c>
      <c r="N353" s="10">
        <f t="shared" si="33"/>
        <v>10.6</v>
      </c>
      <c r="O353" s="10">
        <f t="shared" si="34"/>
        <v>0</v>
      </c>
      <c r="P353" s="10">
        <f t="shared" si="35"/>
        <v>0</v>
      </c>
    </row>
    <row r="354" spans="1:16">
      <c r="A354" s="8" t="s">
        <v>32</v>
      </c>
      <c r="B354" s="9" t="s">
        <v>33</v>
      </c>
      <c r="C354" s="10">
        <v>299.5</v>
      </c>
      <c r="D354" s="10">
        <v>299.5</v>
      </c>
      <c r="E354" s="10">
        <v>50</v>
      </c>
      <c r="F354" s="10">
        <v>0</v>
      </c>
      <c r="G354" s="10">
        <v>0</v>
      </c>
      <c r="H354" s="10">
        <v>0</v>
      </c>
      <c r="I354" s="10">
        <v>0</v>
      </c>
      <c r="J354" s="10">
        <v>16.135339999999999</v>
      </c>
      <c r="K354" s="10">
        <f t="shared" si="30"/>
        <v>50</v>
      </c>
      <c r="L354" s="10">
        <f t="shared" si="31"/>
        <v>299.5</v>
      </c>
      <c r="M354" s="10">
        <f t="shared" si="32"/>
        <v>0</v>
      </c>
      <c r="N354" s="10">
        <f t="shared" si="33"/>
        <v>299.5</v>
      </c>
      <c r="O354" s="10">
        <f t="shared" si="34"/>
        <v>50</v>
      </c>
      <c r="P354" s="10">
        <f t="shared" si="35"/>
        <v>0</v>
      </c>
    </row>
    <row r="355" spans="1:16">
      <c r="A355" s="8" t="s">
        <v>34</v>
      </c>
      <c r="B355" s="9" t="s">
        <v>35</v>
      </c>
      <c r="C355" s="10">
        <v>4.0999999999999996</v>
      </c>
      <c r="D355" s="10">
        <v>4.0999999999999996</v>
      </c>
      <c r="E355" s="10">
        <v>0.4</v>
      </c>
      <c r="F355" s="10">
        <v>0</v>
      </c>
      <c r="G355" s="10">
        <v>0</v>
      </c>
      <c r="H355" s="10">
        <v>0</v>
      </c>
      <c r="I355" s="10">
        <v>0</v>
      </c>
      <c r="J355" s="10">
        <v>0.29067999999999999</v>
      </c>
      <c r="K355" s="10">
        <f t="shared" si="30"/>
        <v>0.4</v>
      </c>
      <c r="L355" s="10">
        <f t="shared" si="31"/>
        <v>4.0999999999999996</v>
      </c>
      <c r="M355" s="10">
        <f t="shared" si="32"/>
        <v>0</v>
      </c>
      <c r="N355" s="10">
        <f t="shared" si="33"/>
        <v>4.0999999999999996</v>
      </c>
      <c r="O355" s="10">
        <f t="shared" si="34"/>
        <v>0.4</v>
      </c>
      <c r="P355" s="10">
        <f t="shared" si="35"/>
        <v>0</v>
      </c>
    </row>
    <row r="356" spans="1:16">
      <c r="A356" s="8" t="s">
        <v>36</v>
      </c>
      <c r="B356" s="9" t="s">
        <v>37</v>
      </c>
      <c r="C356" s="10">
        <v>31.8</v>
      </c>
      <c r="D356" s="10">
        <v>31.8</v>
      </c>
      <c r="E356" s="10">
        <v>3</v>
      </c>
      <c r="F356" s="10">
        <v>0</v>
      </c>
      <c r="G356" s="10">
        <v>0</v>
      </c>
      <c r="H356" s="10">
        <v>0</v>
      </c>
      <c r="I356" s="10">
        <v>0</v>
      </c>
      <c r="J356" s="10">
        <v>3</v>
      </c>
      <c r="K356" s="10">
        <f t="shared" si="30"/>
        <v>3</v>
      </c>
      <c r="L356" s="10">
        <f t="shared" si="31"/>
        <v>31.8</v>
      </c>
      <c r="M356" s="10">
        <f t="shared" si="32"/>
        <v>0</v>
      </c>
      <c r="N356" s="10">
        <f t="shared" si="33"/>
        <v>31.8</v>
      </c>
      <c r="O356" s="10">
        <f t="shared" si="34"/>
        <v>3</v>
      </c>
      <c r="P356" s="10">
        <f t="shared" si="35"/>
        <v>0</v>
      </c>
    </row>
    <row r="357" spans="1:16">
      <c r="A357" s="5" t="s">
        <v>233</v>
      </c>
      <c r="B357" s="6" t="s">
        <v>234</v>
      </c>
      <c r="C357" s="7">
        <v>1188.3</v>
      </c>
      <c r="D357" s="7">
        <v>1188.3</v>
      </c>
      <c r="E357" s="7">
        <v>95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f t="shared" si="30"/>
        <v>95</v>
      </c>
      <c r="L357" s="7">
        <f t="shared" si="31"/>
        <v>1188.3</v>
      </c>
      <c r="M357" s="7">
        <f t="shared" si="32"/>
        <v>0</v>
      </c>
      <c r="N357" s="7">
        <f t="shared" si="33"/>
        <v>1188.3</v>
      </c>
      <c r="O357" s="7">
        <f t="shared" si="34"/>
        <v>95</v>
      </c>
      <c r="P357" s="7">
        <f t="shared" si="35"/>
        <v>0</v>
      </c>
    </row>
    <row r="358" spans="1:16" ht="25.5">
      <c r="A358" s="8" t="s">
        <v>52</v>
      </c>
      <c r="B358" s="9" t="s">
        <v>53</v>
      </c>
      <c r="C358" s="10">
        <v>1188.3</v>
      </c>
      <c r="D358" s="10">
        <v>1188.3</v>
      </c>
      <c r="E358" s="10">
        <v>95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95</v>
      </c>
      <c r="L358" s="10">
        <f t="shared" si="31"/>
        <v>1188.3</v>
      </c>
      <c r="M358" s="10">
        <f t="shared" si="32"/>
        <v>0</v>
      </c>
      <c r="N358" s="10">
        <f t="shared" si="33"/>
        <v>1188.3</v>
      </c>
      <c r="O358" s="10">
        <f t="shared" si="34"/>
        <v>95</v>
      </c>
      <c r="P358" s="10">
        <f t="shared" si="35"/>
        <v>0</v>
      </c>
    </row>
    <row r="359" spans="1:16">
      <c r="A359" s="5" t="s">
        <v>235</v>
      </c>
      <c r="B359" s="6" t="s">
        <v>236</v>
      </c>
      <c r="C359" s="7">
        <v>8627.1</v>
      </c>
      <c r="D359" s="7">
        <v>8627.1</v>
      </c>
      <c r="E359" s="7">
        <v>667.1</v>
      </c>
      <c r="F359" s="7">
        <v>90.610380000000006</v>
      </c>
      <c r="G359" s="7">
        <v>0</v>
      </c>
      <c r="H359" s="7">
        <v>49.252840000000006</v>
      </c>
      <c r="I359" s="7">
        <v>42.052640000000004</v>
      </c>
      <c r="J359" s="7">
        <v>60.266779999999997</v>
      </c>
      <c r="K359" s="7">
        <f t="shared" si="30"/>
        <v>576.48962000000006</v>
      </c>
      <c r="L359" s="7">
        <f t="shared" si="31"/>
        <v>8536.4896200000003</v>
      </c>
      <c r="M359" s="7">
        <f t="shared" si="32"/>
        <v>13.582728226652677</v>
      </c>
      <c r="N359" s="7">
        <f t="shared" si="33"/>
        <v>8577.8471600000012</v>
      </c>
      <c r="O359" s="7">
        <f t="shared" si="34"/>
        <v>617.84716000000003</v>
      </c>
      <c r="P359" s="7">
        <f t="shared" si="35"/>
        <v>7.3831269674711448</v>
      </c>
    </row>
    <row r="360" spans="1:16" ht="25.5">
      <c r="A360" s="5" t="s">
        <v>237</v>
      </c>
      <c r="B360" s="6" t="s">
        <v>238</v>
      </c>
      <c r="C360" s="7">
        <v>1519.1</v>
      </c>
      <c r="D360" s="7">
        <v>1519.1</v>
      </c>
      <c r="E360" s="7">
        <v>132.10000000000002</v>
      </c>
      <c r="F360" s="7">
        <v>62.362380000000009</v>
      </c>
      <c r="G360" s="7">
        <v>0</v>
      </c>
      <c r="H360" s="7">
        <v>21.004839999999998</v>
      </c>
      <c r="I360" s="7">
        <v>42.052640000000004</v>
      </c>
      <c r="J360" s="7">
        <v>43.221779999999995</v>
      </c>
      <c r="K360" s="7">
        <f t="shared" si="30"/>
        <v>69.737620000000021</v>
      </c>
      <c r="L360" s="7">
        <f t="shared" si="31"/>
        <v>1456.7376199999999</v>
      </c>
      <c r="M360" s="7">
        <f t="shared" si="32"/>
        <v>47.208463285389854</v>
      </c>
      <c r="N360" s="7">
        <f t="shared" si="33"/>
        <v>1498.0951599999999</v>
      </c>
      <c r="O360" s="7">
        <f t="shared" si="34"/>
        <v>111.09516000000002</v>
      </c>
      <c r="P360" s="7">
        <f t="shared" si="35"/>
        <v>15.900711582134742</v>
      </c>
    </row>
    <row r="361" spans="1:16">
      <c r="A361" s="8" t="s">
        <v>22</v>
      </c>
      <c r="B361" s="9" t="s">
        <v>23</v>
      </c>
      <c r="C361" s="10">
        <v>1039.7</v>
      </c>
      <c r="D361" s="10">
        <v>1039.7</v>
      </c>
      <c r="E361" s="10">
        <v>87.4</v>
      </c>
      <c r="F361" s="10">
        <v>34.379989999999999</v>
      </c>
      <c r="G361" s="10">
        <v>0</v>
      </c>
      <c r="H361" s="10">
        <v>0</v>
      </c>
      <c r="I361" s="10">
        <v>34.379989999999999</v>
      </c>
      <c r="J361" s="10">
        <v>34.379989999999999</v>
      </c>
      <c r="K361" s="10">
        <f t="shared" si="30"/>
        <v>53.020010000000006</v>
      </c>
      <c r="L361" s="10">
        <f t="shared" si="31"/>
        <v>1005.32001</v>
      </c>
      <c r="M361" s="10">
        <f t="shared" si="32"/>
        <v>39.336372997711663</v>
      </c>
      <c r="N361" s="10">
        <f t="shared" si="33"/>
        <v>1039.7</v>
      </c>
      <c r="O361" s="10">
        <f t="shared" si="34"/>
        <v>87.4</v>
      </c>
      <c r="P361" s="10">
        <f t="shared" si="35"/>
        <v>0</v>
      </c>
    </row>
    <row r="362" spans="1:16">
      <c r="A362" s="8" t="s">
        <v>24</v>
      </c>
      <c r="B362" s="9" t="s">
        <v>25</v>
      </c>
      <c r="C362" s="10">
        <v>237.6</v>
      </c>
      <c r="D362" s="10">
        <v>237.6</v>
      </c>
      <c r="E362" s="10">
        <v>19.7</v>
      </c>
      <c r="F362" s="10">
        <v>7.5636000000000001</v>
      </c>
      <c r="G362" s="10">
        <v>0</v>
      </c>
      <c r="H362" s="10">
        <v>0</v>
      </c>
      <c r="I362" s="10">
        <v>7.5636000000000001</v>
      </c>
      <c r="J362" s="10">
        <v>7.5636000000000001</v>
      </c>
      <c r="K362" s="10">
        <f t="shared" si="30"/>
        <v>12.136399999999998</v>
      </c>
      <c r="L362" s="10">
        <f t="shared" si="31"/>
        <v>230.03639999999999</v>
      </c>
      <c r="M362" s="10">
        <f t="shared" si="32"/>
        <v>38.393908629441626</v>
      </c>
      <c r="N362" s="10">
        <f t="shared" si="33"/>
        <v>237.6</v>
      </c>
      <c r="O362" s="10">
        <f t="shared" si="34"/>
        <v>19.7</v>
      </c>
      <c r="P362" s="10">
        <f t="shared" si="35"/>
        <v>0</v>
      </c>
    </row>
    <row r="363" spans="1:16">
      <c r="A363" s="8" t="s">
        <v>26</v>
      </c>
      <c r="B363" s="9" t="s">
        <v>27</v>
      </c>
      <c r="C363" s="10">
        <v>35</v>
      </c>
      <c r="D363" s="10">
        <v>35</v>
      </c>
      <c r="E363" s="10">
        <v>2.9</v>
      </c>
      <c r="F363" s="10">
        <v>1.871</v>
      </c>
      <c r="G363" s="10">
        <v>0</v>
      </c>
      <c r="H363" s="10">
        <v>1.871</v>
      </c>
      <c r="I363" s="10">
        <v>0</v>
      </c>
      <c r="J363" s="10">
        <v>0</v>
      </c>
      <c r="K363" s="10">
        <f t="shared" si="30"/>
        <v>1.0289999999999999</v>
      </c>
      <c r="L363" s="10">
        <f t="shared" si="31"/>
        <v>33.128999999999998</v>
      </c>
      <c r="M363" s="10">
        <f t="shared" si="32"/>
        <v>64.517241379310349</v>
      </c>
      <c r="N363" s="10">
        <f t="shared" si="33"/>
        <v>33.128999999999998</v>
      </c>
      <c r="O363" s="10">
        <f t="shared" si="34"/>
        <v>1.0289999999999999</v>
      </c>
      <c r="P363" s="10">
        <f t="shared" si="35"/>
        <v>64.517241379310349</v>
      </c>
    </row>
    <row r="364" spans="1:16">
      <c r="A364" s="8" t="s">
        <v>28</v>
      </c>
      <c r="B364" s="9" t="s">
        <v>29</v>
      </c>
      <c r="C364" s="10">
        <v>90</v>
      </c>
      <c r="D364" s="10">
        <v>90</v>
      </c>
      <c r="E364" s="10">
        <v>8</v>
      </c>
      <c r="F364" s="10">
        <v>0.88102999999999998</v>
      </c>
      <c r="G364" s="10">
        <v>0</v>
      </c>
      <c r="H364" s="10">
        <v>1.40455</v>
      </c>
      <c r="I364" s="10">
        <v>0</v>
      </c>
      <c r="J364" s="10">
        <v>1.1536</v>
      </c>
      <c r="K364" s="10">
        <f t="shared" si="30"/>
        <v>7.11897</v>
      </c>
      <c r="L364" s="10">
        <f t="shared" si="31"/>
        <v>89.118970000000004</v>
      </c>
      <c r="M364" s="10">
        <f t="shared" si="32"/>
        <v>11.012874999999999</v>
      </c>
      <c r="N364" s="10">
        <f t="shared" si="33"/>
        <v>88.59545</v>
      </c>
      <c r="O364" s="10">
        <f t="shared" si="34"/>
        <v>6.5954499999999996</v>
      </c>
      <c r="P364" s="10">
        <f t="shared" si="35"/>
        <v>17.556874999999998</v>
      </c>
    </row>
    <row r="365" spans="1:16">
      <c r="A365" s="8" t="s">
        <v>30</v>
      </c>
      <c r="B365" s="9" t="s">
        <v>31</v>
      </c>
      <c r="C365" s="10">
        <v>2</v>
      </c>
      <c r="D365" s="10">
        <v>2</v>
      </c>
      <c r="E365" s="10">
        <v>0.2</v>
      </c>
      <c r="F365" s="10">
        <v>0.14000000000000001</v>
      </c>
      <c r="G365" s="10">
        <v>0</v>
      </c>
      <c r="H365" s="10">
        <v>0.14000000000000001</v>
      </c>
      <c r="I365" s="10">
        <v>0</v>
      </c>
      <c r="J365" s="10">
        <v>0</v>
      </c>
      <c r="K365" s="10">
        <f t="shared" si="30"/>
        <v>0.06</v>
      </c>
      <c r="L365" s="10">
        <f t="shared" si="31"/>
        <v>1.8599999999999999</v>
      </c>
      <c r="M365" s="10">
        <f t="shared" si="32"/>
        <v>70</v>
      </c>
      <c r="N365" s="10">
        <f t="shared" si="33"/>
        <v>1.8599999999999999</v>
      </c>
      <c r="O365" s="10">
        <f t="shared" si="34"/>
        <v>0.06</v>
      </c>
      <c r="P365" s="10">
        <f t="shared" si="35"/>
        <v>70</v>
      </c>
    </row>
    <row r="366" spans="1:16">
      <c r="A366" s="8" t="s">
        <v>32</v>
      </c>
      <c r="B366" s="9" t="s">
        <v>33</v>
      </c>
      <c r="C366" s="10">
        <v>54.6</v>
      </c>
      <c r="D366" s="10">
        <v>54.6</v>
      </c>
      <c r="E366" s="10">
        <v>9</v>
      </c>
      <c r="F366" s="10">
        <v>14.36092</v>
      </c>
      <c r="G366" s="10">
        <v>0</v>
      </c>
      <c r="H366" s="10">
        <v>14.36092</v>
      </c>
      <c r="I366" s="10">
        <v>0</v>
      </c>
      <c r="J366" s="10">
        <v>0</v>
      </c>
      <c r="K366" s="10">
        <f t="shared" si="30"/>
        <v>-5.3609200000000001</v>
      </c>
      <c r="L366" s="10">
        <f t="shared" si="31"/>
        <v>40.239080000000001</v>
      </c>
      <c r="M366" s="10">
        <f t="shared" si="32"/>
        <v>159.56577777777778</v>
      </c>
      <c r="N366" s="10">
        <f t="shared" si="33"/>
        <v>40.239080000000001</v>
      </c>
      <c r="O366" s="10">
        <f t="shared" si="34"/>
        <v>-5.3609200000000001</v>
      </c>
      <c r="P366" s="10">
        <f t="shared" si="35"/>
        <v>159.56577777777778</v>
      </c>
    </row>
    <row r="367" spans="1:16">
      <c r="A367" s="8" t="s">
        <v>34</v>
      </c>
      <c r="B367" s="9" t="s">
        <v>35</v>
      </c>
      <c r="C367" s="10">
        <v>2.8000000000000003</v>
      </c>
      <c r="D367" s="10">
        <v>2.8000000000000003</v>
      </c>
      <c r="E367" s="10">
        <v>0.3</v>
      </c>
      <c r="F367" s="10">
        <v>0</v>
      </c>
      <c r="G367" s="10">
        <v>0</v>
      </c>
      <c r="H367" s="10">
        <v>6.2530000000000002E-2</v>
      </c>
      <c r="I367" s="10">
        <v>0</v>
      </c>
      <c r="J367" s="10">
        <v>0.12459000000000001</v>
      </c>
      <c r="K367" s="10">
        <f t="shared" si="30"/>
        <v>0.3</v>
      </c>
      <c r="L367" s="10">
        <f t="shared" si="31"/>
        <v>2.8000000000000003</v>
      </c>
      <c r="M367" s="10">
        <f t="shared" si="32"/>
        <v>0</v>
      </c>
      <c r="N367" s="10">
        <f t="shared" si="33"/>
        <v>2.7374700000000001</v>
      </c>
      <c r="O367" s="10">
        <f t="shared" si="34"/>
        <v>0.23746999999999999</v>
      </c>
      <c r="P367" s="10">
        <f t="shared" si="35"/>
        <v>20.843333333333337</v>
      </c>
    </row>
    <row r="368" spans="1:16">
      <c r="A368" s="8" t="s">
        <v>36</v>
      </c>
      <c r="B368" s="9" t="s">
        <v>37</v>
      </c>
      <c r="C368" s="10">
        <v>9.4</v>
      </c>
      <c r="D368" s="10">
        <v>9.4</v>
      </c>
      <c r="E368" s="10">
        <v>0.8</v>
      </c>
      <c r="F368" s="10">
        <v>0</v>
      </c>
      <c r="G368" s="10">
        <v>0</v>
      </c>
      <c r="H368" s="10">
        <v>0</v>
      </c>
      <c r="I368" s="10">
        <v>0.10904999999999999</v>
      </c>
      <c r="J368" s="10">
        <v>0</v>
      </c>
      <c r="K368" s="10">
        <f t="shared" si="30"/>
        <v>0.8</v>
      </c>
      <c r="L368" s="10">
        <f t="shared" si="31"/>
        <v>9.4</v>
      </c>
      <c r="M368" s="10">
        <f t="shared" si="32"/>
        <v>0</v>
      </c>
      <c r="N368" s="10">
        <f t="shared" si="33"/>
        <v>9.4</v>
      </c>
      <c r="O368" s="10">
        <f t="shared" si="34"/>
        <v>0.8</v>
      </c>
      <c r="P368" s="10">
        <f t="shared" si="35"/>
        <v>0</v>
      </c>
    </row>
    <row r="369" spans="1:16" ht="25.5">
      <c r="A369" s="8" t="s">
        <v>40</v>
      </c>
      <c r="B369" s="9" t="s">
        <v>41</v>
      </c>
      <c r="C369" s="10">
        <v>3</v>
      </c>
      <c r="D369" s="10">
        <v>3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</v>
      </c>
      <c r="L369" s="10">
        <f t="shared" si="31"/>
        <v>3</v>
      </c>
      <c r="M369" s="10">
        <f t="shared" si="32"/>
        <v>0</v>
      </c>
      <c r="N369" s="10">
        <f t="shared" si="33"/>
        <v>3</v>
      </c>
      <c r="O369" s="10">
        <f t="shared" si="34"/>
        <v>0</v>
      </c>
      <c r="P369" s="10">
        <f t="shared" si="35"/>
        <v>0</v>
      </c>
    </row>
    <row r="370" spans="1:16">
      <c r="A370" s="8" t="s">
        <v>42</v>
      </c>
      <c r="B370" s="9" t="s">
        <v>43</v>
      </c>
      <c r="C370" s="10">
        <v>45</v>
      </c>
      <c r="D370" s="10">
        <v>45</v>
      </c>
      <c r="E370" s="10">
        <v>3.8000000000000003</v>
      </c>
      <c r="F370" s="10">
        <v>3.1658400000000002</v>
      </c>
      <c r="G370" s="10">
        <v>0</v>
      </c>
      <c r="H370" s="10">
        <v>3.1658400000000002</v>
      </c>
      <c r="I370" s="10">
        <v>0</v>
      </c>
      <c r="J370" s="10">
        <v>0</v>
      </c>
      <c r="K370" s="10">
        <f t="shared" si="30"/>
        <v>0.63416000000000006</v>
      </c>
      <c r="L370" s="10">
        <f t="shared" si="31"/>
        <v>41.834159999999997</v>
      </c>
      <c r="M370" s="10">
        <f t="shared" si="32"/>
        <v>83.311578947368432</v>
      </c>
      <c r="N370" s="10">
        <f t="shared" si="33"/>
        <v>41.834159999999997</v>
      </c>
      <c r="O370" s="10">
        <f t="shared" si="34"/>
        <v>0.63416000000000006</v>
      </c>
      <c r="P370" s="10">
        <f t="shared" si="35"/>
        <v>83.311578947368432</v>
      </c>
    </row>
    <row r="371" spans="1:16">
      <c r="A371" s="5" t="s">
        <v>239</v>
      </c>
      <c r="B371" s="6" t="s">
        <v>240</v>
      </c>
      <c r="C371" s="7">
        <v>7108</v>
      </c>
      <c r="D371" s="7">
        <v>7108</v>
      </c>
      <c r="E371" s="7">
        <v>535</v>
      </c>
      <c r="F371" s="7">
        <v>28.248000000000001</v>
      </c>
      <c r="G371" s="7">
        <v>0</v>
      </c>
      <c r="H371" s="7">
        <v>28.248000000000001</v>
      </c>
      <c r="I371" s="7">
        <v>0</v>
      </c>
      <c r="J371" s="7">
        <v>17.045000000000002</v>
      </c>
      <c r="K371" s="7">
        <f t="shared" si="30"/>
        <v>506.75200000000001</v>
      </c>
      <c r="L371" s="7">
        <f t="shared" si="31"/>
        <v>7079.7520000000004</v>
      </c>
      <c r="M371" s="7">
        <f t="shared" si="32"/>
        <v>5.28</v>
      </c>
      <c r="N371" s="7">
        <f t="shared" si="33"/>
        <v>7079.7520000000004</v>
      </c>
      <c r="O371" s="7">
        <f t="shared" si="34"/>
        <v>506.75200000000001</v>
      </c>
      <c r="P371" s="7">
        <f t="shared" si="35"/>
        <v>5.28</v>
      </c>
    </row>
    <row r="372" spans="1:16">
      <c r="A372" s="8" t="s">
        <v>26</v>
      </c>
      <c r="B372" s="9" t="s">
        <v>27</v>
      </c>
      <c r="C372" s="10">
        <v>1810.8</v>
      </c>
      <c r="D372" s="10">
        <v>1810.8</v>
      </c>
      <c r="E372" s="10">
        <v>125</v>
      </c>
      <c r="F372" s="10">
        <v>23.048000000000002</v>
      </c>
      <c r="G372" s="10">
        <v>0</v>
      </c>
      <c r="H372" s="10">
        <v>23.048000000000002</v>
      </c>
      <c r="I372" s="10">
        <v>0</v>
      </c>
      <c r="J372" s="10">
        <v>4.4800000000000004</v>
      </c>
      <c r="K372" s="10">
        <f t="shared" si="30"/>
        <v>101.952</v>
      </c>
      <c r="L372" s="10">
        <f t="shared" si="31"/>
        <v>1787.752</v>
      </c>
      <c r="M372" s="10">
        <f t="shared" si="32"/>
        <v>18.438400000000001</v>
      </c>
      <c r="N372" s="10">
        <f t="shared" si="33"/>
        <v>1787.752</v>
      </c>
      <c r="O372" s="10">
        <f t="shared" si="34"/>
        <v>101.952</v>
      </c>
      <c r="P372" s="10">
        <f t="shared" si="35"/>
        <v>18.438400000000001</v>
      </c>
    </row>
    <row r="373" spans="1:16">
      <c r="A373" s="8" t="s">
        <v>28</v>
      </c>
      <c r="B373" s="9" t="s">
        <v>29</v>
      </c>
      <c r="C373" s="10">
        <v>3844.6</v>
      </c>
      <c r="D373" s="10">
        <v>3844.6</v>
      </c>
      <c r="E373" s="10">
        <v>410</v>
      </c>
      <c r="F373" s="10">
        <v>5.2</v>
      </c>
      <c r="G373" s="10">
        <v>0</v>
      </c>
      <c r="H373" s="10">
        <v>5.2</v>
      </c>
      <c r="I373" s="10">
        <v>0</v>
      </c>
      <c r="J373" s="10">
        <v>12.565</v>
      </c>
      <c r="K373" s="10">
        <f t="shared" si="30"/>
        <v>404.8</v>
      </c>
      <c r="L373" s="10">
        <f t="shared" si="31"/>
        <v>3839.4</v>
      </c>
      <c r="M373" s="10">
        <f t="shared" si="32"/>
        <v>1.2682926829268293</v>
      </c>
      <c r="N373" s="10">
        <f t="shared" si="33"/>
        <v>3839.4</v>
      </c>
      <c r="O373" s="10">
        <f t="shared" si="34"/>
        <v>404.8</v>
      </c>
      <c r="P373" s="10">
        <f t="shared" si="35"/>
        <v>1.2682926829268293</v>
      </c>
    </row>
    <row r="374" spans="1:16" ht="25.5">
      <c r="A374" s="8" t="s">
        <v>52</v>
      </c>
      <c r="B374" s="9" t="s">
        <v>53</v>
      </c>
      <c r="C374" s="10">
        <v>1300</v>
      </c>
      <c r="D374" s="10">
        <v>1300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1300</v>
      </c>
      <c r="M374" s="10">
        <f t="shared" si="32"/>
        <v>0</v>
      </c>
      <c r="N374" s="10">
        <f t="shared" si="33"/>
        <v>1300</v>
      </c>
      <c r="O374" s="10">
        <f t="shared" si="34"/>
        <v>0</v>
      </c>
      <c r="P374" s="10">
        <f t="shared" si="35"/>
        <v>0</v>
      </c>
    </row>
    <row r="375" spans="1:16">
      <c r="A375" s="8" t="s">
        <v>104</v>
      </c>
      <c r="B375" s="9" t="s">
        <v>105</v>
      </c>
      <c r="C375" s="10">
        <v>152.6</v>
      </c>
      <c r="D375" s="10">
        <v>152.6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</v>
      </c>
      <c r="L375" s="10">
        <f t="shared" si="31"/>
        <v>152.6</v>
      </c>
      <c r="M375" s="10">
        <f t="shared" si="32"/>
        <v>0</v>
      </c>
      <c r="N375" s="10">
        <f t="shared" si="33"/>
        <v>152.6</v>
      </c>
      <c r="O375" s="10">
        <f t="shared" si="34"/>
        <v>0</v>
      </c>
      <c r="P375" s="10">
        <f t="shared" si="35"/>
        <v>0</v>
      </c>
    </row>
    <row r="376" spans="1:16">
      <c r="A376" s="5" t="s">
        <v>241</v>
      </c>
      <c r="B376" s="6" t="s">
        <v>55</v>
      </c>
      <c r="C376" s="7">
        <v>2640.13</v>
      </c>
      <c r="D376" s="7">
        <v>2640.13</v>
      </c>
      <c r="E376" s="7">
        <v>80.600000000000009</v>
      </c>
      <c r="F376" s="7">
        <v>94.679839999999999</v>
      </c>
      <c r="G376" s="7">
        <v>0</v>
      </c>
      <c r="H376" s="7">
        <v>63.459629999999997</v>
      </c>
      <c r="I376" s="7">
        <v>31.220209999999998</v>
      </c>
      <c r="J376" s="7">
        <v>31.220209999999998</v>
      </c>
      <c r="K376" s="7">
        <f t="shared" si="30"/>
        <v>-14.07983999999999</v>
      </c>
      <c r="L376" s="7">
        <f t="shared" si="31"/>
        <v>2545.4501600000003</v>
      </c>
      <c r="M376" s="7">
        <f t="shared" si="32"/>
        <v>117.46878411910669</v>
      </c>
      <c r="N376" s="7">
        <f t="shared" si="33"/>
        <v>2576.6703700000003</v>
      </c>
      <c r="O376" s="7">
        <f t="shared" si="34"/>
        <v>17.140370000000011</v>
      </c>
      <c r="P376" s="7">
        <f t="shared" si="35"/>
        <v>78.734032258064502</v>
      </c>
    </row>
    <row r="377" spans="1:16" ht="25.5">
      <c r="A377" s="8" t="s">
        <v>52</v>
      </c>
      <c r="B377" s="9" t="s">
        <v>53</v>
      </c>
      <c r="C377" s="10">
        <v>2640.13</v>
      </c>
      <c r="D377" s="10">
        <v>2640.13</v>
      </c>
      <c r="E377" s="10">
        <v>80.600000000000009</v>
      </c>
      <c r="F377" s="10">
        <v>94.679839999999999</v>
      </c>
      <c r="G377" s="10">
        <v>0</v>
      </c>
      <c r="H377" s="10">
        <v>63.459629999999997</v>
      </c>
      <c r="I377" s="10">
        <v>31.220209999999998</v>
      </c>
      <c r="J377" s="10">
        <v>31.220209999999998</v>
      </c>
      <c r="K377" s="10">
        <f t="shared" si="30"/>
        <v>-14.07983999999999</v>
      </c>
      <c r="L377" s="10">
        <f t="shared" si="31"/>
        <v>2545.4501600000003</v>
      </c>
      <c r="M377" s="10">
        <f t="shared" si="32"/>
        <v>117.46878411910669</v>
      </c>
      <c r="N377" s="10">
        <f t="shared" si="33"/>
        <v>2576.6703700000003</v>
      </c>
      <c r="O377" s="10">
        <f t="shared" si="34"/>
        <v>17.140370000000011</v>
      </c>
      <c r="P377" s="10">
        <f t="shared" si="35"/>
        <v>78.734032258064502</v>
      </c>
    </row>
    <row r="378" spans="1:16" ht="25.5">
      <c r="A378" s="5" t="s">
        <v>242</v>
      </c>
      <c r="B378" s="6" t="s">
        <v>243</v>
      </c>
      <c r="C378" s="7">
        <v>45</v>
      </c>
      <c r="D378" s="7">
        <v>45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f t="shared" si="30"/>
        <v>0</v>
      </c>
      <c r="L378" s="7">
        <f t="shared" si="31"/>
        <v>45</v>
      </c>
      <c r="M378" s="7">
        <f t="shared" si="32"/>
        <v>0</v>
      </c>
      <c r="N378" s="7">
        <f t="shared" si="33"/>
        <v>45</v>
      </c>
      <c r="O378" s="7">
        <f t="shared" si="34"/>
        <v>0</v>
      </c>
      <c r="P378" s="7">
        <f t="shared" si="35"/>
        <v>0</v>
      </c>
    </row>
    <row r="379" spans="1:16">
      <c r="A379" s="8" t="s">
        <v>26</v>
      </c>
      <c r="B379" s="9" t="s">
        <v>27</v>
      </c>
      <c r="C379" s="10">
        <v>45</v>
      </c>
      <c r="D379" s="10">
        <v>45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45</v>
      </c>
      <c r="M379" s="10">
        <f t="shared" si="32"/>
        <v>0</v>
      </c>
      <c r="N379" s="10">
        <f t="shared" si="33"/>
        <v>45</v>
      </c>
      <c r="O379" s="10">
        <f t="shared" si="34"/>
        <v>0</v>
      </c>
      <c r="P379" s="10">
        <f t="shared" si="35"/>
        <v>0</v>
      </c>
    </row>
    <row r="380" spans="1:16" ht="25.5">
      <c r="A380" s="5" t="s">
        <v>244</v>
      </c>
      <c r="B380" s="6" t="s">
        <v>245</v>
      </c>
      <c r="C380" s="7">
        <v>25505.000000000004</v>
      </c>
      <c r="D380" s="7">
        <v>26865.000000000007</v>
      </c>
      <c r="E380" s="7">
        <v>1941.3000000000002</v>
      </c>
      <c r="F380" s="7">
        <v>843.90442999999993</v>
      </c>
      <c r="G380" s="7">
        <v>0</v>
      </c>
      <c r="H380" s="7">
        <v>543.12642000000005</v>
      </c>
      <c r="I380" s="7">
        <v>300.77800999999999</v>
      </c>
      <c r="J380" s="7">
        <v>402.43959000000012</v>
      </c>
      <c r="K380" s="7">
        <f t="shared" si="30"/>
        <v>1097.3955700000001</v>
      </c>
      <c r="L380" s="7">
        <f t="shared" si="31"/>
        <v>26021.095570000009</v>
      </c>
      <c r="M380" s="7">
        <f t="shared" si="32"/>
        <v>43.471098233142733</v>
      </c>
      <c r="N380" s="7">
        <f t="shared" si="33"/>
        <v>26321.873580000007</v>
      </c>
      <c r="O380" s="7">
        <f t="shared" si="34"/>
        <v>1398.1735800000001</v>
      </c>
      <c r="P380" s="7">
        <f t="shared" si="35"/>
        <v>27.977459434399631</v>
      </c>
    </row>
    <row r="381" spans="1:16" ht="25.5">
      <c r="A381" s="5" t="s">
        <v>246</v>
      </c>
      <c r="B381" s="6" t="s">
        <v>247</v>
      </c>
      <c r="C381" s="7">
        <v>3660.1000000000004</v>
      </c>
      <c r="D381" s="7">
        <v>3660.1000000000004</v>
      </c>
      <c r="E381" s="7">
        <v>312.40000000000003</v>
      </c>
      <c r="F381" s="7">
        <v>95.235999999999976</v>
      </c>
      <c r="G381" s="7">
        <v>0</v>
      </c>
      <c r="H381" s="7">
        <v>23.308129999999998</v>
      </c>
      <c r="I381" s="7">
        <v>71.927869999999999</v>
      </c>
      <c r="J381" s="7">
        <v>85.968720000000005</v>
      </c>
      <c r="K381" s="7">
        <f t="shared" si="30"/>
        <v>217.16400000000004</v>
      </c>
      <c r="L381" s="7">
        <f t="shared" si="31"/>
        <v>3564.8640000000005</v>
      </c>
      <c r="M381" s="7">
        <f t="shared" si="32"/>
        <v>30.485275288092179</v>
      </c>
      <c r="N381" s="7">
        <f t="shared" si="33"/>
        <v>3636.7918700000005</v>
      </c>
      <c r="O381" s="7">
        <f t="shared" si="34"/>
        <v>289.09187000000003</v>
      </c>
      <c r="P381" s="7">
        <f t="shared" si="35"/>
        <v>7.4609891165172844</v>
      </c>
    </row>
    <row r="382" spans="1:16" ht="25.5">
      <c r="A382" s="5" t="s">
        <v>248</v>
      </c>
      <c r="B382" s="6" t="s">
        <v>249</v>
      </c>
      <c r="C382" s="7">
        <v>3413.9000000000005</v>
      </c>
      <c r="D382" s="7">
        <v>3413.9000000000005</v>
      </c>
      <c r="E382" s="7">
        <v>278.40000000000003</v>
      </c>
      <c r="F382" s="7">
        <v>91.93859999999998</v>
      </c>
      <c r="G382" s="7">
        <v>0</v>
      </c>
      <c r="H382" s="7">
        <v>20.010729999999999</v>
      </c>
      <c r="I382" s="7">
        <v>71.927869999999999</v>
      </c>
      <c r="J382" s="7">
        <v>84.168720000000008</v>
      </c>
      <c r="K382" s="7">
        <f t="shared" si="30"/>
        <v>186.46140000000005</v>
      </c>
      <c r="L382" s="7">
        <f t="shared" si="31"/>
        <v>3321.9614000000006</v>
      </c>
      <c r="M382" s="7">
        <f t="shared" si="32"/>
        <v>33.023922413793095</v>
      </c>
      <c r="N382" s="7">
        <f t="shared" si="33"/>
        <v>3393.8892700000006</v>
      </c>
      <c r="O382" s="7">
        <f t="shared" si="34"/>
        <v>258.38927000000001</v>
      </c>
      <c r="P382" s="7">
        <f t="shared" si="35"/>
        <v>7.1877622126436762</v>
      </c>
    </row>
    <row r="383" spans="1:16">
      <c r="A383" s="8" t="s">
        <v>22</v>
      </c>
      <c r="B383" s="9" t="s">
        <v>23</v>
      </c>
      <c r="C383" s="10">
        <v>2442.6</v>
      </c>
      <c r="D383" s="10">
        <v>2442.6</v>
      </c>
      <c r="E383" s="10">
        <v>200</v>
      </c>
      <c r="F383" s="10">
        <v>59.444000000000003</v>
      </c>
      <c r="G383" s="10">
        <v>0</v>
      </c>
      <c r="H383" s="10">
        <v>0</v>
      </c>
      <c r="I383" s="10">
        <v>59.444000000000003</v>
      </c>
      <c r="J383" s="10">
        <v>59.444000000000003</v>
      </c>
      <c r="K383" s="10">
        <f t="shared" si="30"/>
        <v>140.55599999999998</v>
      </c>
      <c r="L383" s="10">
        <f t="shared" si="31"/>
        <v>2383.1559999999999</v>
      </c>
      <c r="M383" s="10">
        <f t="shared" si="32"/>
        <v>29.722000000000005</v>
      </c>
      <c r="N383" s="10">
        <f t="shared" si="33"/>
        <v>2442.6</v>
      </c>
      <c r="O383" s="10">
        <f t="shared" si="34"/>
        <v>200</v>
      </c>
      <c r="P383" s="10">
        <f t="shared" si="35"/>
        <v>0</v>
      </c>
    </row>
    <row r="384" spans="1:16">
      <c r="A384" s="8" t="s">
        <v>24</v>
      </c>
      <c r="B384" s="9" t="s">
        <v>25</v>
      </c>
      <c r="C384" s="10">
        <v>537.4</v>
      </c>
      <c r="D384" s="10">
        <v>537.4</v>
      </c>
      <c r="E384" s="10">
        <v>44</v>
      </c>
      <c r="F384" s="10">
        <v>12.483870000000001</v>
      </c>
      <c r="G384" s="10">
        <v>0</v>
      </c>
      <c r="H384" s="10">
        <v>0</v>
      </c>
      <c r="I384" s="10">
        <v>12.483870000000001</v>
      </c>
      <c r="J384" s="10">
        <v>12.483870000000001</v>
      </c>
      <c r="K384" s="10">
        <f t="shared" si="30"/>
        <v>31.516129999999997</v>
      </c>
      <c r="L384" s="10">
        <f t="shared" si="31"/>
        <v>524.91612999999995</v>
      </c>
      <c r="M384" s="10">
        <f t="shared" si="32"/>
        <v>28.37243181818182</v>
      </c>
      <c r="N384" s="10">
        <f t="shared" si="33"/>
        <v>537.4</v>
      </c>
      <c r="O384" s="10">
        <f t="shared" si="34"/>
        <v>44</v>
      </c>
      <c r="P384" s="10">
        <f t="shared" si="35"/>
        <v>0</v>
      </c>
    </row>
    <row r="385" spans="1:16">
      <c r="A385" s="8" t="s">
        <v>26</v>
      </c>
      <c r="B385" s="9" t="s">
        <v>27</v>
      </c>
      <c r="C385" s="10">
        <v>217.20000000000002</v>
      </c>
      <c r="D385" s="10">
        <v>217.20000000000002</v>
      </c>
      <c r="E385" s="10">
        <v>12</v>
      </c>
      <c r="F385" s="10">
        <v>5.4383900000000001</v>
      </c>
      <c r="G385" s="10">
        <v>0</v>
      </c>
      <c r="H385" s="10">
        <v>5.4383900000000001</v>
      </c>
      <c r="I385" s="10">
        <v>0</v>
      </c>
      <c r="J385" s="10">
        <v>11.885850000000001</v>
      </c>
      <c r="K385" s="10">
        <f t="shared" si="30"/>
        <v>6.5616099999999999</v>
      </c>
      <c r="L385" s="10">
        <f t="shared" si="31"/>
        <v>211.76161000000002</v>
      </c>
      <c r="M385" s="10">
        <f t="shared" si="32"/>
        <v>45.319916666666664</v>
      </c>
      <c r="N385" s="10">
        <f t="shared" si="33"/>
        <v>211.76161000000002</v>
      </c>
      <c r="O385" s="10">
        <f t="shared" si="34"/>
        <v>6.5616099999999999</v>
      </c>
      <c r="P385" s="10">
        <f t="shared" si="35"/>
        <v>45.319916666666664</v>
      </c>
    </row>
    <row r="386" spans="1:16">
      <c r="A386" s="8" t="s">
        <v>28</v>
      </c>
      <c r="B386" s="9" t="s">
        <v>29</v>
      </c>
      <c r="C386" s="10">
        <v>75</v>
      </c>
      <c r="D386" s="10">
        <v>75</v>
      </c>
      <c r="E386" s="10">
        <v>6</v>
      </c>
      <c r="F386" s="10">
        <v>0.39289000000000002</v>
      </c>
      <c r="G386" s="10">
        <v>0</v>
      </c>
      <c r="H386" s="10">
        <v>0.39289000000000002</v>
      </c>
      <c r="I386" s="10">
        <v>0</v>
      </c>
      <c r="J386" s="10">
        <v>0.13500000000000001</v>
      </c>
      <c r="K386" s="10">
        <f t="shared" si="30"/>
        <v>5.6071099999999996</v>
      </c>
      <c r="L386" s="10">
        <f t="shared" si="31"/>
        <v>74.607110000000006</v>
      </c>
      <c r="M386" s="10">
        <f t="shared" si="32"/>
        <v>6.5481666666666678</v>
      </c>
      <c r="N386" s="10">
        <f t="shared" si="33"/>
        <v>74.607110000000006</v>
      </c>
      <c r="O386" s="10">
        <f t="shared" si="34"/>
        <v>5.6071099999999996</v>
      </c>
      <c r="P386" s="10">
        <f t="shared" si="35"/>
        <v>6.5481666666666678</v>
      </c>
    </row>
    <row r="387" spans="1:16">
      <c r="A387" s="8" t="s">
        <v>30</v>
      </c>
      <c r="B387" s="9" t="s">
        <v>31</v>
      </c>
      <c r="C387" s="10">
        <v>42.300000000000004</v>
      </c>
      <c r="D387" s="10">
        <v>42.300000000000004</v>
      </c>
      <c r="E387" s="10">
        <v>3.6</v>
      </c>
      <c r="F387" s="10">
        <v>1.82</v>
      </c>
      <c r="G387" s="10">
        <v>0</v>
      </c>
      <c r="H387" s="10">
        <v>1.82</v>
      </c>
      <c r="I387" s="10">
        <v>0</v>
      </c>
      <c r="J387" s="10">
        <v>0.22</v>
      </c>
      <c r="K387" s="10">
        <f t="shared" si="30"/>
        <v>1.78</v>
      </c>
      <c r="L387" s="10">
        <f t="shared" si="31"/>
        <v>40.480000000000004</v>
      </c>
      <c r="M387" s="10">
        <f t="shared" si="32"/>
        <v>50.555555555555557</v>
      </c>
      <c r="N387" s="10">
        <f t="shared" si="33"/>
        <v>40.480000000000004</v>
      </c>
      <c r="O387" s="10">
        <f t="shared" si="34"/>
        <v>1.78</v>
      </c>
      <c r="P387" s="10">
        <f t="shared" si="35"/>
        <v>50.555555555555557</v>
      </c>
    </row>
    <row r="388" spans="1:16">
      <c r="A388" s="8" t="s">
        <v>32</v>
      </c>
      <c r="B388" s="9" t="s">
        <v>33</v>
      </c>
      <c r="C388" s="10">
        <v>71.900000000000006</v>
      </c>
      <c r="D388" s="10">
        <v>71.900000000000006</v>
      </c>
      <c r="E388" s="10">
        <v>10.5</v>
      </c>
      <c r="F388" s="10">
        <v>12.329190000000001</v>
      </c>
      <c r="G388" s="10">
        <v>0</v>
      </c>
      <c r="H388" s="10">
        <v>12.329190000000001</v>
      </c>
      <c r="I388" s="10">
        <v>0</v>
      </c>
      <c r="J388" s="10">
        <v>0</v>
      </c>
      <c r="K388" s="10">
        <f t="shared" si="30"/>
        <v>-1.8291900000000005</v>
      </c>
      <c r="L388" s="10">
        <f t="shared" si="31"/>
        <v>59.570810000000009</v>
      </c>
      <c r="M388" s="10">
        <f t="shared" si="32"/>
        <v>117.42085714285714</v>
      </c>
      <c r="N388" s="10">
        <f t="shared" si="33"/>
        <v>59.570810000000009</v>
      </c>
      <c r="O388" s="10">
        <f t="shared" si="34"/>
        <v>-1.8291900000000005</v>
      </c>
      <c r="P388" s="10">
        <f t="shared" si="35"/>
        <v>117.42085714285714</v>
      </c>
    </row>
    <row r="389" spans="1:16">
      <c r="A389" s="8" t="s">
        <v>34</v>
      </c>
      <c r="B389" s="9" t="s">
        <v>35</v>
      </c>
      <c r="C389" s="10">
        <v>4.8</v>
      </c>
      <c r="D389" s="10">
        <v>4.8</v>
      </c>
      <c r="E389" s="10">
        <v>0.5</v>
      </c>
      <c r="F389" s="10">
        <v>2.7320000000000001E-2</v>
      </c>
      <c r="G389" s="10">
        <v>0</v>
      </c>
      <c r="H389" s="10">
        <v>2.7320000000000001E-2</v>
      </c>
      <c r="I389" s="10">
        <v>0</v>
      </c>
      <c r="J389" s="10">
        <v>0</v>
      </c>
      <c r="K389" s="10">
        <f t="shared" si="30"/>
        <v>0.47267999999999999</v>
      </c>
      <c r="L389" s="10">
        <f t="shared" si="31"/>
        <v>4.7726800000000003</v>
      </c>
      <c r="M389" s="10">
        <f t="shared" si="32"/>
        <v>5.4640000000000004</v>
      </c>
      <c r="N389" s="10">
        <f t="shared" si="33"/>
        <v>4.7726800000000003</v>
      </c>
      <c r="O389" s="10">
        <f t="shared" si="34"/>
        <v>0.47267999999999999</v>
      </c>
      <c r="P389" s="10">
        <f t="shared" si="35"/>
        <v>5.4640000000000004</v>
      </c>
    </row>
    <row r="390" spans="1:16">
      <c r="A390" s="8" t="s">
        <v>36</v>
      </c>
      <c r="B390" s="9" t="s">
        <v>37</v>
      </c>
      <c r="C390" s="10">
        <v>21.900000000000002</v>
      </c>
      <c r="D390" s="10">
        <v>21.900000000000002</v>
      </c>
      <c r="E390" s="10">
        <v>1.7</v>
      </c>
      <c r="F390" s="10">
        <v>2.9399999999999999E-3</v>
      </c>
      <c r="G390" s="10">
        <v>0</v>
      </c>
      <c r="H390" s="10">
        <v>2.9399999999999999E-3</v>
      </c>
      <c r="I390" s="10">
        <v>0</v>
      </c>
      <c r="J390" s="10">
        <v>0</v>
      </c>
      <c r="K390" s="10">
        <f t="shared" ref="K390:K453" si="36">E390-F390</f>
        <v>1.69706</v>
      </c>
      <c r="L390" s="10">
        <f t="shared" ref="L390:L453" si="37">D390-F390</f>
        <v>21.897060000000003</v>
      </c>
      <c r="M390" s="10">
        <f t="shared" ref="M390:M453" si="38">IF(E390=0,0,(F390/E390)*100)</f>
        <v>0.17294117647058824</v>
      </c>
      <c r="N390" s="10">
        <f t="shared" ref="N390:N453" si="39">D390-H390</f>
        <v>21.897060000000003</v>
      </c>
      <c r="O390" s="10">
        <f t="shared" ref="O390:O453" si="40">E390-H390</f>
        <v>1.69706</v>
      </c>
      <c r="P390" s="10">
        <f t="shared" ref="P390:P453" si="41">IF(E390=0,0,(H390/E390)*100)</f>
        <v>0.17294117647058824</v>
      </c>
    </row>
    <row r="391" spans="1:16">
      <c r="A391" s="8" t="s">
        <v>42</v>
      </c>
      <c r="B391" s="9" t="s">
        <v>43</v>
      </c>
      <c r="C391" s="10">
        <v>0.8</v>
      </c>
      <c r="D391" s="10">
        <v>0.8</v>
      </c>
      <c r="E391" s="10">
        <v>0.1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0.1</v>
      </c>
      <c r="L391" s="10">
        <f t="shared" si="37"/>
        <v>0.8</v>
      </c>
      <c r="M391" s="10">
        <f t="shared" si="38"/>
        <v>0</v>
      </c>
      <c r="N391" s="10">
        <f t="shared" si="39"/>
        <v>0.8</v>
      </c>
      <c r="O391" s="10">
        <f t="shared" si="40"/>
        <v>0.1</v>
      </c>
      <c r="P391" s="10">
        <f t="shared" si="41"/>
        <v>0</v>
      </c>
    </row>
    <row r="392" spans="1:16">
      <c r="A392" s="5" t="s">
        <v>250</v>
      </c>
      <c r="B392" s="6" t="s">
        <v>251</v>
      </c>
      <c r="C392" s="7">
        <v>246.2</v>
      </c>
      <c r="D392" s="7">
        <v>246.2</v>
      </c>
      <c r="E392" s="7">
        <v>34</v>
      </c>
      <c r="F392" s="7">
        <v>3.2974000000000001</v>
      </c>
      <c r="G392" s="7">
        <v>0</v>
      </c>
      <c r="H392" s="7">
        <v>3.2974000000000001</v>
      </c>
      <c r="I392" s="7">
        <v>0</v>
      </c>
      <c r="J392" s="7">
        <v>1.8</v>
      </c>
      <c r="K392" s="7">
        <f t="shared" si="36"/>
        <v>30.7026</v>
      </c>
      <c r="L392" s="7">
        <f t="shared" si="37"/>
        <v>242.90259999999998</v>
      </c>
      <c r="M392" s="7">
        <f t="shared" si="38"/>
        <v>9.698235294117648</v>
      </c>
      <c r="N392" s="7">
        <f t="shared" si="39"/>
        <v>242.90259999999998</v>
      </c>
      <c r="O392" s="7">
        <f t="shared" si="40"/>
        <v>30.7026</v>
      </c>
      <c r="P392" s="7">
        <f t="shared" si="41"/>
        <v>9.698235294117648</v>
      </c>
    </row>
    <row r="393" spans="1:16">
      <c r="A393" s="8" t="s">
        <v>26</v>
      </c>
      <c r="B393" s="9" t="s">
        <v>27</v>
      </c>
      <c r="C393" s="10">
        <v>230.1</v>
      </c>
      <c r="D393" s="10">
        <v>230.1</v>
      </c>
      <c r="E393" s="10">
        <v>30</v>
      </c>
      <c r="F393" s="10">
        <v>3.2974000000000001</v>
      </c>
      <c r="G393" s="10">
        <v>0</v>
      </c>
      <c r="H393" s="10">
        <v>3.2974000000000001</v>
      </c>
      <c r="I393" s="10">
        <v>0</v>
      </c>
      <c r="J393" s="10">
        <v>0</v>
      </c>
      <c r="K393" s="10">
        <f t="shared" si="36"/>
        <v>26.7026</v>
      </c>
      <c r="L393" s="10">
        <f t="shared" si="37"/>
        <v>226.80259999999998</v>
      </c>
      <c r="M393" s="10">
        <f t="shared" si="38"/>
        <v>10.991333333333333</v>
      </c>
      <c r="N393" s="10">
        <f t="shared" si="39"/>
        <v>226.80259999999998</v>
      </c>
      <c r="O393" s="10">
        <f t="shared" si="40"/>
        <v>26.7026</v>
      </c>
      <c r="P393" s="10">
        <f t="shared" si="41"/>
        <v>10.991333333333333</v>
      </c>
    </row>
    <row r="394" spans="1:16">
      <c r="A394" s="8" t="s">
        <v>28</v>
      </c>
      <c r="B394" s="9" t="s">
        <v>29</v>
      </c>
      <c r="C394" s="10">
        <v>16.100000000000001</v>
      </c>
      <c r="D394" s="10">
        <v>16.100000000000001</v>
      </c>
      <c r="E394" s="10">
        <v>4</v>
      </c>
      <c r="F394" s="10">
        <v>0</v>
      </c>
      <c r="G394" s="10">
        <v>0</v>
      </c>
      <c r="H394" s="10">
        <v>0</v>
      </c>
      <c r="I394" s="10">
        <v>0</v>
      </c>
      <c r="J394" s="10">
        <v>1.8</v>
      </c>
      <c r="K394" s="10">
        <f t="shared" si="36"/>
        <v>4</v>
      </c>
      <c r="L394" s="10">
        <f t="shared" si="37"/>
        <v>16.100000000000001</v>
      </c>
      <c r="M394" s="10">
        <f t="shared" si="38"/>
        <v>0</v>
      </c>
      <c r="N394" s="10">
        <f t="shared" si="39"/>
        <v>16.100000000000001</v>
      </c>
      <c r="O394" s="10">
        <f t="shared" si="40"/>
        <v>4</v>
      </c>
      <c r="P394" s="10">
        <f t="shared" si="41"/>
        <v>0</v>
      </c>
    </row>
    <row r="395" spans="1:16">
      <c r="A395" s="5" t="s">
        <v>252</v>
      </c>
      <c r="B395" s="6" t="s">
        <v>253</v>
      </c>
      <c r="C395" s="7">
        <v>7904.0000000000009</v>
      </c>
      <c r="D395" s="7">
        <v>8064.0000000000009</v>
      </c>
      <c r="E395" s="7">
        <v>744.5</v>
      </c>
      <c r="F395" s="7">
        <v>451.76388999999995</v>
      </c>
      <c r="G395" s="7">
        <v>0</v>
      </c>
      <c r="H395" s="7">
        <v>449.84589</v>
      </c>
      <c r="I395" s="7">
        <v>1.9180000000000001</v>
      </c>
      <c r="J395" s="7">
        <v>26.932380000000002</v>
      </c>
      <c r="K395" s="7">
        <f t="shared" si="36"/>
        <v>292.73611000000005</v>
      </c>
      <c r="L395" s="7">
        <f t="shared" si="37"/>
        <v>7612.2361100000007</v>
      </c>
      <c r="M395" s="7">
        <f t="shared" si="38"/>
        <v>60.680173270651437</v>
      </c>
      <c r="N395" s="7">
        <f t="shared" si="39"/>
        <v>7614.1541100000013</v>
      </c>
      <c r="O395" s="7">
        <f t="shared" si="40"/>
        <v>294.65411</v>
      </c>
      <c r="P395" s="7">
        <f t="shared" si="41"/>
        <v>60.422550705171254</v>
      </c>
    </row>
    <row r="396" spans="1:16" ht="25.5">
      <c r="A396" s="5" t="s">
        <v>254</v>
      </c>
      <c r="B396" s="6" t="s">
        <v>255</v>
      </c>
      <c r="C396" s="7">
        <v>890.8</v>
      </c>
      <c r="D396" s="7">
        <v>890.8</v>
      </c>
      <c r="E396" s="7">
        <v>80</v>
      </c>
      <c r="F396" s="7">
        <v>41.6</v>
      </c>
      <c r="G396" s="7">
        <v>0</v>
      </c>
      <c r="H396" s="7">
        <v>41.6</v>
      </c>
      <c r="I396" s="7">
        <v>0</v>
      </c>
      <c r="J396" s="7">
        <v>14.15</v>
      </c>
      <c r="K396" s="7">
        <f t="shared" si="36"/>
        <v>38.4</v>
      </c>
      <c r="L396" s="7">
        <f t="shared" si="37"/>
        <v>849.19999999999993</v>
      </c>
      <c r="M396" s="7">
        <f t="shared" si="38"/>
        <v>52</v>
      </c>
      <c r="N396" s="7">
        <f t="shared" si="39"/>
        <v>849.19999999999993</v>
      </c>
      <c r="O396" s="7">
        <f t="shared" si="40"/>
        <v>38.4</v>
      </c>
      <c r="P396" s="7">
        <f t="shared" si="41"/>
        <v>52</v>
      </c>
    </row>
    <row r="397" spans="1:16">
      <c r="A397" s="8" t="s">
        <v>26</v>
      </c>
      <c r="B397" s="9" t="s">
        <v>27</v>
      </c>
      <c r="C397" s="10">
        <v>416.8</v>
      </c>
      <c r="D397" s="10">
        <v>316.8</v>
      </c>
      <c r="E397" s="10">
        <v>40</v>
      </c>
      <c r="F397" s="10">
        <v>20.6</v>
      </c>
      <c r="G397" s="10">
        <v>0</v>
      </c>
      <c r="H397" s="10">
        <v>20.6</v>
      </c>
      <c r="I397" s="10">
        <v>0</v>
      </c>
      <c r="J397" s="10">
        <v>14.15</v>
      </c>
      <c r="K397" s="10">
        <f t="shared" si="36"/>
        <v>19.399999999999999</v>
      </c>
      <c r="L397" s="10">
        <f t="shared" si="37"/>
        <v>296.2</v>
      </c>
      <c r="M397" s="10">
        <f t="shared" si="38"/>
        <v>51.5</v>
      </c>
      <c r="N397" s="10">
        <f t="shared" si="39"/>
        <v>296.2</v>
      </c>
      <c r="O397" s="10">
        <f t="shared" si="40"/>
        <v>19.399999999999999</v>
      </c>
      <c r="P397" s="10">
        <f t="shared" si="41"/>
        <v>51.5</v>
      </c>
    </row>
    <row r="398" spans="1:16">
      <c r="A398" s="8" t="s">
        <v>28</v>
      </c>
      <c r="B398" s="9" t="s">
        <v>29</v>
      </c>
      <c r="C398" s="10">
        <v>418.5</v>
      </c>
      <c r="D398" s="10">
        <v>394</v>
      </c>
      <c r="E398" s="10">
        <v>40</v>
      </c>
      <c r="F398" s="10">
        <v>21</v>
      </c>
      <c r="G398" s="10">
        <v>0</v>
      </c>
      <c r="H398" s="10">
        <v>21</v>
      </c>
      <c r="I398" s="10">
        <v>0</v>
      </c>
      <c r="J398" s="10">
        <v>0</v>
      </c>
      <c r="K398" s="10">
        <f t="shared" si="36"/>
        <v>19</v>
      </c>
      <c r="L398" s="10">
        <f t="shared" si="37"/>
        <v>373</v>
      </c>
      <c r="M398" s="10">
        <f t="shared" si="38"/>
        <v>52.5</v>
      </c>
      <c r="N398" s="10">
        <f t="shared" si="39"/>
        <v>373</v>
      </c>
      <c r="O398" s="10">
        <f t="shared" si="40"/>
        <v>19</v>
      </c>
      <c r="P398" s="10">
        <f t="shared" si="41"/>
        <v>52.5</v>
      </c>
    </row>
    <row r="399" spans="1:16">
      <c r="A399" s="8" t="s">
        <v>104</v>
      </c>
      <c r="B399" s="9" t="s">
        <v>105</v>
      </c>
      <c r="C399" s="10">
        <v>55.5</v>
      </c>
      <c r="D399" s="10">
        <v>180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180</v>
      </c>
      <c r="M399" s="10">
        <f t="shared" si="38"/>
        <v>0</v>
      </c>
      <c r="N399" s="10">
        <f t="shared" si="39"/>
        <v>180</v>
      </c>
      <c r="O399" s="10">
        <f t="shared" si="40"/>
        <v>0</v>
      </c>
      <c r="P399" s="10">
        <f t="shared" si="41"/>
        <v>0</v>
      </c>
    </row>
    <row r="400" spans="1:16">
      <c r="A400" s="5" t="s">
        <v>256</v>
      </c>
      <c r="B400" s="6" t="s">
        <v>257</v>
      </c>
      <c r="C400" s="7">
        <v>7013.2</v>
      </c>
      <c r="D400" s="7">
        <v>7173.2</v>
      </c>
      <c r="E400" s="7">
        <v>664.5</v>
      </c>
      <c r="F400" s="7">
        <v>410.16388999999998</v>
      </c>
      <c r="G400" s="7">
        <v>0</v>
      </c>
      <c r="H400" s="7">
        <v>408.24589000000003</v>
      </c>
      <c r="I400" s="7">
        <v>1.9180000000000001</v>
      </c>
      <c r="J400" s="7">
        <v>12.78238</v>
      </c>
      <c r="K400" s="7">
        <f t="shared" si="36"/>
        <v>254.33611000000002</v>
      </c>
      <c r="L400" s="7">
        <f t="shared" si="37"/>
        <v>6763.03611</v>
      </c>
      <c r="M400" s="7">
        <f t="shared" si="38"/>
        <v>61.725190368698271</v>
      </c>
      <c r="N400" s="7">
        <f t="shared" si="39"/>
        <v>6764.9541099999997</v>
      </c>
      <c r="O400" s="7">
        <f t="shared" si="40"/>
        <v>256.25410999999997</v>
      </c>
      <c r="P400" s="7">
        <f t="shared" si="41"/>
        <v>61.436552294958624</v>
      </c>
    </row>
    <row r="401" spans="1:16">
      <c r="A401" s="8" t="s">
        <v>22</v>
      </c>
      <c r="B401" s="9" t="s">
        <v>23</v>
      </c>
      <c r="C401" s="10">
        <v>4403.1000000000004</v>
      </c>
      <c r="D401" s="10">
        <v>4403.1000000000004</v>
      </c>
      <c r="E401" s="10">
        <v>340.3</v>
      </c>
      <c r="F401" s="10">
        <v>145.37835000000001</v>
      </c>
      <c r="G401" s="10">
        <v>0</v>
      </c>
      <c r="H401" s="10">
        <v>145.37835000000001</v>
      </c>
      <c r="I401" s="10">
        <v>0</v>
      </c>
      <c r="J401" s="10">
        <v>0</v>
      </c>
      <c r="K401" s="10">
        <f t="shared" si="36"/>
        <v>194.92165</v>
      </c>
      <c r="L401" s="10">
        <f t="shared" si="37"/>
        <v>4257.7216500000004</v>
      </c>
      <c r="M401" s="10">
        <f t="shared" si="38"/>
        <v>42.720643549808997</v>
      </c>
      <c r="N401" s="10">
        <f t="shared" si="39"/>
        <v>4257.7216500000004</v>
      </c>
      <c r="O401" s="10">
        <f t="shared" si="40"/>
        <v>194.92165</v>
      </c>
      <c r="P401" s="10">
        <f t="shared" si="41"/>
        <v>42.720643549808997</v>
      </c>
    </row>
    <row r="402" spans="1:16">
      <c r="A402" s="8" t="s">
        <v>24</v>
      </c>
      <c r="B402" s="9" t="s">
        <v>25</v>
      </c>
      <c r="C402" s="10">
        <v>968.7</v>
      </c>
      <c r="D402" s="10">
        <v>968.7</v>
      </c>
      <c r="E402" s="10">
        <v>76</v>
      </c>
      <c r="F402" s="10">
        <v>31.983250000000002</v>
      </c>
      <c r="G402" s="10">
        <v>0</v>
      </c>
      <c r="H402" s="10">
        <v>31.983250000000002</v>
      </c>
      <c r="I402" s="10">
        <v>0</v>
      </c>
      <c r="J402" s="10">
        <v>0</v>
      </c>
      <c r="K402" s="10">
        <f t="shared" si="36"/>
        <v>44.016750000000002</v>
      </c>
      <c r="L402" s="10">
        <f t="shared" si="37"/>
        <v>936.71675000000005</v>
      </c>
      <c r="M402" s="10">
        <f t="shared" si="38"/>
        <v>42.08322368421053</v>
      </c>
      <c r="N402" s="10">
        <f t="shared" si="39"/>
        <v>936.71675000000005</v>
      </c>
      <c r="O402" s="10">
        <f t="shared" si="40"/>
        <v>44.016750000000002</v>
      </c>
      <c r="P402" s="10">
        <f t="shared" si="41"/>
        <v>42.08322368421053</v>
      </c>
    </row>
    <row r="403" spans="1:16">
      <c r="A403" s="8" t="s">
        <v>26</v>
      </c>
      <c r="B403" s="9" t="s">
        <v>27</v>
      </c>
      <c r="C403" s="10">
        <v>88.600000000000009</v>
      </c>
      <c r="D403" s="10">
        <v>88.600000000000009</v>
      </c>
      <c r="E403" s="10">
        <v>30</v>
      </c>
      <c r="F403" s="10">
        <v>26.26493</v>
      </c>
      <c r="G403" s="10">
        <v>0</v>
      </c>
      <c r="H403" s="10">
        <v>25.226929999999999</v>
      </c>
      <c r="I403" s="10">
        <v>1.038</v>
      </c>
      <c r="J403" s="10">
        <v>4.7279999999999998</v>
      </c>
      <c r="K403" s="10">
        <f t="shared" si="36"/>
        <v>3.7350700000000003</v>
      </c>
      <c r="L403" s="10">
        <f t="shared" si="37"/>
        <v>62.335070000000009</v>
      </c>
      <c r="M403" s="10">
        <f t="shared" si="38"/>
        <v>87.549766666666656</v>
      </c>
      <c r="N403" s="10">
        <f t="shared" si="39"/>
        <v>63.373070000000013</v>
      </c>
      <c r="O403" s="10">
        <f t="shared" si="40"/>
        <v>4.7730700000000006</v>
      </c>
      <c r="P403" s="10">
        <f t="shared" si="41"/>
        <v>84.089766666666662</v>
      </c>
    </row>
    <row r="404" spans="1:16">
      <c r="A404" s="8" t="s">
        <v>28</v>
      </c>
      <c r="B404" s="9" t="s">
        <v>29</v>
      </c>
      <c r="C404" s="10">
        <v>339</v>
      </c>
      <c r="D404" s="10">
        <v>499</v>
      </c>
      <c r="E404" s="10">
        <v>30</v>
      </c>
      <c r="F404" s="10">
        <v>5.093</v>
      </c>
      <c r="G404" s="10">
        <v>0</v>
      </c>
      <c r="H404" s="10">
        <v>5.093</v>
      </c>
      <c r="I404" s="10">
        <v>0</v>
      </c>
      <c r="J404" s="10">
        <v>6.5611800000000002</v>
      </c>
      <c r="K404" s="10">
        <f t="shared" si="36"/>
        <v>24.907</v>
      </c>
      <c r="L404" s="10">
        <f t="shared" si="37"/>
        <v>493.90699999999998</v>
      </c>
      <c r="M404" s="10">
        <f t="shared" si="38"/>
        <v>16.976666666666667</v>
      </c>
      <c r="N404" s="10">
        <f t="shared" si="39"/>
        <v>493.90699999999998</v>
      </c>
      <c r="O404" s="10">
        <f t="shared" si="40"/>
        <v>24.907</v>
      </c>
      <c r="P404" s="10">
        <f t="shared" si="41"/>
        <v>16.976666666666667</v>
      </c>
    </row>
    <row r="405" spans="1:16">
      <c r="A405" s="8" t="s">
        <v>32</v>
      </c>
      <c r="B405" s="9" t="s">
        <v>33</v>
      </c>
      <c r="C405" s="10">
        <v>1059.0999999999999</v>
      </c>
      <c r="D405" s="10">
        <v>1059.0999999999999</v>
      </c>
      <c r="E405" s="10">
        <v>170</v>
      </c>
      <c r="F405" s="10">
        <v>201.44435999999999</v>
      </c>
      <c r="G405" s="10">
        <v>0</v>
      </c>
      <c r="H405" s="10">
        <v>201.44435999999999</v>
      </c>
      <c r="I405" s="10">
        <v>0</v>
      </c>
      <c r="J405" s="10">
        <v>0</v>
      </c>
      <c r="K405" s="10">
        <f t="shared" si="36"/>
        <v>-31.444359999999989</v>
      </c>
      <c r="L405" s="10">
        <f t="shared" si="37"/>
        <v>857.65563999999995</v>
      </c>
      <c r="M405" s="10">
        <f t="shared" si="38"/>
        <v>118.49668235294118</v>
      </c>
      <c r="N405" s="10">
        <f t="shared" si="39"/>
        <v>857.65563999999995</v>
      </c>
      <c r="O405" s="10">
        <f t="shared" si="40"/>
        <v>-31.444359999999989</v>
      </c>
      <c r="P405" s="10">
        <f t="shared" si="41"/>
        <v>118.49668235294118</v>
      </c>
    </row>
    <row r="406" spans="1:16">
      <c r="A406" s="8" t="s">
        <v>34</v>
      </c>
      <c r="B406" s="9" t="s">
        <v>35</v>
      </c>
      <c r="C406" s="10">
        <v>13.8</v>
      </c>
      <c r="D406" s="10">
        <v>13.8</v>
      </c>
      <c r="E406" s="10">
        <v>1.2</v>
      </c>
      <c r="F406" s="10">
        <v>0</v>
      </c>
      <c r="G406" s="10">
        <v>0</v>
      </c>
      <c r="H406" s="10">
        <v>-0.88</v>
      </c>
      <c r="I406" s="10">
        <v>0.88</v>
      </c>
      <c r="J406" s="10">
        <v>1.4932000000000001</v>
      </c>
      <c r="K406" s="10">
        <f t="shared" si="36"/>
        <v>1.2</v>
      </c>
      <c r="L406" s="10">
        <f t="shared" si="37"/>
        <v>13.8</v>
      </c>
      <c r="M406" s="10">
        <f t="shared" si="38"/>
        <v>0</v>
      </c>
      <c r="N406" s="10">
        <f t="shared" si="39"/>
        <v>14.680000000000001</v>
      </c>
      <c r="O406" s="10">
        <f t="shared" si="40"/>
        <v>2.08</v>
      </c>
      <c r="P406" s="10">
        <f t="shared" si="41"/>
        <v>-73.333333333333343</v>
      </c>
    </row>
    <row r="407" spans="1:16">
      <c r="A407" s="8" t="s">
        <v>36</v>
      </c>
      <c r="B407" s="9" t="s">
        <v>37</v>
      </c>
      <c r="C407" s="10">
        <v>140.9</v>
      </c>
      <c r="D407" s="10">
        <v>140.9</v>
      </c>
      <c r="E407" s="10">
        <v>17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17</v>
      </c>
      <c r="L407" s="10">
        <f t="shared" si="37"/>
        <v>140.9</v>
      </c>
      <c r="M407" s="10">
        <f t="shared" si="38"/>
        <v>0</v>
      </c>
      <c r="N407" s="10">
        <f t="shared" si="39"/>
        <v>140.9</v>
      </c>
      <c r="O407" s="10">
        <f t="shared" si="40"/>
        <v>17</v>
      </c>
      <c r="P407" s="10">
        <f t="shared" si="41"/>
        <v>0</v>
      </c>
    </row>
    <row r="408" spans="1:16" ht="51">
      <c r="A408" s="5" t="s">
        <v>258</v>
      </c>
      <c r="B408" s="6" t="s">
        <v>259</v>
      </c>
      <c r="C408" s="7">
        <v>4483.7</v>
      </c>
      <c r="D408" s="7">
        <v>4483.7</v>
      </c>
      <c r="E408" s="7">
        <v>100</v>
      </c>
      <c r="F408" s="7">
        <v>0</v>
      </c>
      <c r="G408" s="7">
        <v>0</v>
      </c>
      <c r="H408" s="7">
        <v>0</v>
      </c>
      <c r="I408" s="7">
        <v>0</v>
      </c>
      <c r="J408" s="7">
        <v>4.9333999999999998</v>
      </c>
      <c r="K408" s="7">
        <f t="shared" si="36"/>
        <v>100</v>
      </c>
      <c r="L408" s="7">
        <f t="shared" si="37"/>
        <v>4483.7</v>
      </c>
      <c r="M408" s="7">
        <f t="shared" si="38"/>
        <v>0</v>
      </c>
      <c r="N408" s="7">
        <f t="shared" si="39"/>
        <v>4483.7</v>
      </c>
      <c r="O408" s="7">
        <f t="shared" si="40"/>
        <v>100</v>
      </c>
      <c r="P408" s="7">
        <f t="shared" si="41"/>
        <v>0</v>
      </c>
    </row>
    <row r="409" spans="1:16" ht="25.5">
      <c r="A409" s="8" t="s">
        <v>52</v>
      </c>
      <c r="B409" s="9" t="s">
        <v>53</v>
      </c>
      <c r="C409" s="10">
        <v>4483.7</v>
      </c>
      <c r="D409" s="10">
        <v>4483.7</v>
      </c>
      <c r="E409" s="10">
        <v>100</v>
      </c>
      <c r="F409" s="10">
        <v>0</v>
      </c>
      <c r="G409" s="10">
        <v>0</v>
      </c>
      <c r="H409" s="10">
        <v>0</v>
      </c>
      <c r="I409" s="10">
        <v>0</v>
      </c>
      <c r="J409" s="10">
        <v>4.9333999999999998</v>
      </c>
      <c r="K409" s="10">
        <f t="shared" si="36"/>
        <v>100</v>
      </c>
      <c r="L409" s="10">
        <f t="shared" si="37"/>
        <v>4483.7</v>
      </c>
      <c r="M409" s="10">
        <f t="shared" si="38"/>
        <v>0</v>
      </c>
      <c r="N409" s="10">
        <f t="shared" si="39"/>
        <v>4483.7</v>
      </c>
      <c r="O409" s="10">
        <f t="shared" si="40"/>
        <v>100</v>
      </c>
      <c r="P409" s="10">
        <f t="shared" si="41"/>
        <v>0</v>
      </c>
    </row>
    <row r="410" spans="1:16">
      <c r="A410" s="5" t="s">
        <v>260</v>
      </c>
      <c r="B410" s="6" t="s">
        <v>261</v>
      </c>
      <c r="C410" s="7">
        <v>3317.4</v>
      </c>
      <c r="D410" s="7">
        <v>2817.4</v>
      </c>
      <c r="E410" s="7">
        <v>255</v>
      </c>
      <c r="F410" s="7">
        <v>67.032039999999995</v>
      </c>
      <c r="G410" s="7">
        <v>0</v>
      </c>
      <c r="H410" s="7">
        <v>67.032039999999995</v>
      </c>
      <c r="I410" s="7">
        <v>0</v>
      </c>
      <c r="J410" s="7">
        <v>118.29716999999999</v>
      </c>
      <c r="K410" s="7">
        <f t="shared" si="36"/>
        <v>187.96796000000001</v>
      </c>
      <c r="L410" s="7">
        <f t="shared" si="37"/>
        <v>2750.36796</v>
      </c>
      <c r="M410" s="7">
        <f t="shared" si="38"/>
        <v>26.287074509803922</v>
      </c>
      <c r="N410" s="7">
        <f t="shared" si="39"/>
        <v>2750.36796</v>
      </c>
      <c r="O410" s="7">
        <f t="shared" si="40"/>
        <v>187.96796000000001</v>
      </c>
      <c r="P410" s="7">
        <f t="shared" si="41"/>
        <v>26.287074509803922</v>
      </c>
    </row>
    <row r="411" spans="1:16" ht="25.5">
      <c r="A411" s="5" t="s">
        <v>262</v>
      </c>
      <c r="B411" s="6" t="s">
        <v>263</v>
      </c>
      <c r="C411" s="7">
        <v>1872.5</v>
      </c>
      <c r="D411" s="7">
        <v>1372.5</v>
      </c>
      <c r="E411" s="7">
        <v>135</v>
      </c>
      <c r="F411" s="7">
        <v>22.884039999999999</v>
      </c>
      <c r="G411" s="7">
        <v>0</v>
      </c>
      <c r="H411" s="7">
        <v>22.884039999999999</v>
      </c>
      <c r="I411" s="7">
        <v>0</v>
      </c>
      <c r="J411" s="7">
        <v>65.644850000000005</v>
      </c>
      <c r="K411" s="7">
        <f t="shared" si="36"/>
        <v>112.11596</v>
      </c>
      <c r="L411" s="7">
        <f t="shared" si="37"/>
        <v>1349.6159600000001</v>
      </c>
      <c r="M411" s="7">
        <f t="shared" si="38"/>
        <v>16.95114074074074</v>
      </c>
      <c r="N411" s="7">
        <f t="shared" si="39"/>
        <v>1349.6159600000001</v>
      </c>
      <c r="O411" s="7">
        <f t="shared" si="40"/>
        <v>112.11596</v>
      </c>
      <c r="P411" s="7">
        <f t="shared" si="41"/>
        <v>16.95114074074074</v>
      </c>
    </row>
    <row r="412" spans="1:16">
      <c r="A412" s="8" t="s">
        <v>26</v>
      </c>
      <c r="B412" s="9" t="s">
        <v>27</v>
      </c>
      <c r="C412" s="10">
        <v>404.1</v>
      </c>
      <c r="D412" s="10">
        <v>154.1</v>
      </c>
      <c r="E412" s="10">
        <v>30</v>
      </c>
      <c r="F412" s="10">
        <v>0</v>
      </c>
      <c r="G412" s="10">
        <v>0</v>
      </c>
      <c r="H412" s="10">
        <v>0</v>
      </c>
      <c r="I412" s="10">
        <v>0</v>
      </c>
      <c r="J412" s="10">
        <v>2.41</v>
      </c>
      <c r="K412" s="10">
        <f t="shared" si="36"/>
        <v>30</v>
      </c>
      <c r="L412" s="10">
        <f t="shared" si="37"/>
        <v>154.1</v>
      </c>
      <c r="M412" s="10">
        <f t="shared" si="38"/>
        <v>0</v>
      </c>
      <c r="N412" s="10">
        <f t="shared" si="39"/>
        <v>154.1</v>
      </c>
      <c r="O412" s="10">
        <f t="shared" si="40"/>
        <v>30</v>
      </c>
      <c r="P412" s="10">
        <f t="shared" si="41"/>
        <v>0</v>
      </c>
    </row>
    <row r="413" spans="1:16">
      <c r="A413" s="8" t="s">
        <v>28</v>
      </c>
      <c r="B413" s="9" t="s">
        <v>29</v>
      </c>
      <c r="C413" s="10">
        <v>1018</v>
      </c>
      <c r="D413" s="10">
        <v>768</v>
      </c>
      <c r="E413" s="10">
        <v>80</v>
      </c>
      <c r="F413" s="10">
        <v>21.52</v>
      </c>
      <c r="G413" s="10">
        <v>0</v>
      </c>
      <c r="H413" s="10">
        <v>21.52</v>
      </c>
      <c r="I413" s="10">
        <v>0</v>
      </c>
      <c r="J413" s="10">
        <v>61.18</v>
      </c>
      <c r="K413" s="10">
        <f t="shared" si="36"/>
        <v>58.480000000000004</v>
      </c>
      <c r="L413" s="10">
        <f t="shared" si="37"/>
        <v>746.48</v>
      </c>
      <c r="M413" s="10">
        <f t="shared" si="38"/>
        <v>26.900000000000002</v>
      </c>
      <c r="N413" s="10">
        <f t="shared" si="39"/>
        <v>746.48</v>
      </c>
      <c r="O413" s="10">
        <f t="shared" si="40"/>
        <v>58.480000000000004</v>
      </c>
      <c r="P413" s="10">
        <f t="shared" si="41"/>
        <v>26.900000000000002</v>
      </c>
    </row>
    <row r="414" spans="1:16">
      <c r="A414" s="8" t="s">
        <v>30</v>
      </c>
      <c r="B414" s="9" t="s">
        <v>31</v>
      </c>
      <c r="C414" s="10">
        <v>194</v>
      </c>
      <c r="D414" s="10">
        <v>194</v>
      </c>
      <c r="E414" s="10">
        <v>25</v>
      </c>
      <c r="F414" s="10">
        <v>1.3640399999999999</v>
      </c>
      <c r="G414" s="10">
        <v>0</v>
      </c>
      <c r="H414" s="10">
        <v>1.3640399999999999</v>
      </c>
      <c r="I414" s="10">
        <v>0</v>
      </c>
      <c r="J414" s="10">
        <v>2.0548500000000001</v>
      </c>
      <c r="K414" s="10">
        <f t="shared" si="36"/>
        <v>23.635960000000001</v>
      </c>
      <c r="L414" s="10">
        <f t="shared" si="37"/>
        <v>192.63596000000001</v>
      </c>
      <c r="M414" s="10">
        <f t="shared" si="38"/>
        <v>5.4561599999999997</v>
      </c>
      <c r="N414" s="10">
        <f t="shared" si="39"/>
        <v>192.63596000000001</v>
      </c>
      <c r="O414" s="10">
        <f t="shared" si="40"/>
        <v>23.635960000000001</v>
      </c>
      <c r="P414" s="10">
        <f t="shared" si="41"/>
        <v>5.4561599999999997</v>
      </c>
    </row>
    <row r="415" spans="1:16">
      <c r="A415" s="8" t="s">
        <v>104</v>
      </c>
      <c r="B415" s="9" t="s">
        <v>105</v>
      </c>
      <c r="C415" s="10">
        <v>256.39999999999998</v>
      </c>
      <c r="D415" s="10">
        <v>256.39999999999998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256.39999999999998</v>
      </c>
      <c r="M415" s="10">
        <f t="shared" si="38"/>
        <v>0</v>
      </c>
      <c r="N415" s="10">
        <f t="shared" si="39"/>
        <v>256.39999999999998</v>
      </c>
      <c r="O415" s="10">
        <f t="shared" si="40"/>
        <v>0</v>
      </c>
      <c r="P415" s="10">
        <f t="shared" si="41"/>
        <v>0</v>
      </c>
    </row>
    <row r="416" spans="1:16" ht="25.5">
      <c r="A416" s="5" t="s">
        <v>264</v>
      </c>
      <c r="B416" s="6" t="s">
        <v>265</v>
      </c>
      <c r="C416" s="7">
        <v>1444.8999999999999</v>
      </c>
      <c r="D416" s="7">
        <v>1444.8999999999999</v>
      </c>
      <c r="E416" s="7">
        <v>120</v>
      </c>
      <c r="F416" s="7">
        <v>44.147999999999996</v>
      </c>
      <c r="G416" s="7">
        <v>0</v>
      </c>
      <c r="H416" s="7">
        <v>44.147999999999996</v>
      </c>
      <c r="I416" s="7">
        <v>0</v>
      </c>
      <c r="J416" s="7">
        <v>52.652320000000003</v>
      </c>
      <c r="K416" s="7">
        <f t="shared" si="36"/>
        <v>75.852000000000004</v>
      </c>
      <c r="L416" s="7">
        <f t="shared" si="37"/>
        <v>1400.752</v>
      </c>
      <c r="M416" s="7">
        <f t="shared" si="38"/>
        <v>36.789999999999992</v>
      </c>
      <c r="N416" s="7">
        <f t="shared" si="39"/>
        <v>1400.752</v>
      </c>
      <c r="O416" s="7">
        <f t="shared" si="40"/>
        <v>75.852000000000004</v>
      </c>
      <c r="P416" s="7">
        <f t="shared" si="41"/>
        <v>36.789999999999992</v>
      </c>
    </row>
    <row r="417" spans="1:16">
      <c r="A417" s="8" t="s">
        <v>26</v>
      </c>
      <c r="B417" s="9" t="s">
        <v>27</v>
      </c>
      <c r="C417" s="10">
        <v>420.3</v>
      </c>
      <c r="D417" s="10">
        <v>420.3</v>
      </c>
      <c r="E417" s="10">
        <v>40</v>
      </c>
      <c r="F417" s="10">
        <v>10.818</v>
      </c>
      <c r="G417" s="10">
        <v>0</v>
      </c>
      <c r="H417" s="10">
        <v>10.818</v>
      </c>
      <c r="I417" s="10">
        <v>0</v>
      </c>
      <c r="J417" s="10">
        <v>19.510999999999999</v>
      </c>
      <c r="K417" s="10">
        <f t="shared" si="36"/>
        <v>29.182000000000002</v>
      </c>
      <c r="L417" s="10">
        <f t="shared" si="37"/>
        <v>409.48200000000003</v>
      </c>
      <c r="M417" s="10">
        <f t="shared" si="38"/>
        <v>27.044999999999998</v>
      </c>
      <c r="N417" s="10">
        <f t="shared" si="39"/>
        <v>409.48200000000003</v>
      </c>
      <c r="O417" s="10">
        <f t="shared" si="40"/>
        <v>29.182000000000002</v>
      </c>
      <c r="P417" s="10">
        <f t="shared" si="41"/>
        <v>27.044999999999998</v>
      </c>
    </row>
    <row r="418" spans="1:16">
      <c r="A418" s="8" t="s">
        <v>28</v>
      </c>
      <c r="B418" s="9" t="s">
        <v>29</v>
      </c>
      <c r="C418" s="10">
        <v>570</v>
      </c>
      <c r="D418" s="10">
        <v>570</v>
      </c>
      <c r="E418" s="10">
        <v>60</v>
      </c>
      <c r="F418" s="10">
        <v>17.93</v>
      </c>
      <c r="G418" s="10">
        <v>0</v>
      </c>
      <c r="H418" s="10">
        <v>17.93</v>
      </c>
      <c r="I418" s="10">
        <v>0</v>
      </c>
      <c r="J418" s="10">
        <v>12.66</v>
      </c>
      <c r="K418" s="10">
        <f t="shared" si="36"/>
        <v>42.07</v>
      </c>
      <c r="L418" s="10">
        <f t="shared" si="37"/>
        <v>552.07000000000005</v>
      </c>
      <c r="M418" s="10">
        <f t="shared" si="38"/>
        <v>29.883333333333333</v>
      </c>
      <c r="N418" s="10">
        <f t="shared" si="39"/>
        <v>552.07000000000005</v>
      </c>
      <c r="O418" s="10">
        <f t="shared" si="40"/>
        <v>42.07</v>
      </c>
      <c r="P418" s="10">
        <f t="shared" si="41"/>
        <v>29.883333333333333</v>
      </c>
    </row>
    <row r="419" spans="1:16">
      <c r="A419" s="8" t="s">
        <v>30</v>
      </c>
      <c r="B419" s="9" t="s">
        <v>31</v>
      </c>
      <c r="C419" s="10">
        <v>228</v>
      </c>
      <c r="D419" s="10">
        <v>228</v>
      </c>
      <c r="E419" s="10">
        <v>20</v>
      </c>
      <c r="F419" s="10">
        <v>15.4</v>
      </c>
      <c r="G419" s="10">
        <v>0</v>
      </c>
      <c r="H419" s="10">
        <v>15.4</v>
      </c>
      <c r="I419" s="10">
        <v>0</v>
      </c>
      <c r="J419" s="10">
        <v>20.48132</v>
      </c>
      <c r="K419" s="10">
        <f t="shared" si="36"/>
        <v>4.5999999999999996</v>
      </c>
      <c r="L419" s="10">
        <f t="shared" si="37"/>
        <v>212.6</v>
      </c>
      <c r="M419" s="10">
        <f t="shared" si="38"/>
        <v>77</v>
      </c>
      <c r="N419" s="10">
        <f t="shared" si="39"/>
        <v>212.6</v>
      </c>
      <c r="O419" s="10">
        <f t="shared" si="40"/>
        <v>4.5999999999999996</v>
      </c>
      <c r="P419" s="10">
        <f t="shared" si="41"/>
        <v>77</v>
      </c>
    </row>
    <row r="420" spans="1:16">
      <c r="A420" s="8" t="s">
        <v>104</v>
      </c>
      <c r="B420" s="9" t="s">
        <v>105</v>
      </c>
      <c r="C420" s="10">
        <v>226.6</v>
      </c>
      <c r="D420" s="10">
        <v>226.6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226.6</v>
      </c>
      <c r="M420" s="10">
        <f t="shared" si="38"/>
        <v>0</v>
      </c>
      <c r="N420" s="10">
        <f t="shared" si="39"/>
        <v>226.6</v>
      </c>
      <c r="O420" s="10">
        <f t="shared" si="40"/>
        <v>0</v>
      </c>
      <c r="P420" s="10">
        <f t="shared" si="41"/>
        <v>0</v>
      </c>
    </row>
    <row r="421" spans="1:16" ht="25.5">
      <c r="A421" s="5" t="s">
        <v>266</v>
      </c>
      <c r="B421" s="6" t="s">
        <v>267</v>
      </c>
      <c r="C421" s="7">
        <v>225.20000000000002</v>
      </c>
      <c r="D421" s="7">
        <v>225.20000000000002</v>
      </c>
      <c r="E421" s="7">
        <v>17.600000000000001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f t="shared" si="36"/>
        <v>17.600000000000001</v>
      </c>
      <c r="L421" s="7">
        <f t="shared" si="37"/>
        <v>225.20000000000002</v>
      </c>
      <c r="M421" s="7">
        <f t="shared" si="38"/>
        <v>0</v>
      </c>
      <c r="N421" s="7">
        <f t="shared" si="39"/>
        <v>225.20000000000002</v>
      </c>
      <c r="O421" s="7">
        <f t="shared" si="40"/>
        <v>17.600000000000001</v>
      </c>
      <c r="P421" s="7">
        <f t="shared" si="41"/>
        <v>0</v>
      </c>
    </row>
    <row r="422" spans="1:16" ht="25.5">
      <c r="A422" s="5" t="s">
        <v>268</v>
      </c>
      <c r="B422" s="6" t="s">
        <v>269</v>
      </c>
      <c r="C422" s="7">
        <v>225.20000000000002</v>
      </c>
      <c r="D422" s="7">
        <v>225.20000000000002</v>
      </c>
      <c r="E422" s="7">
        <v>17.600000000000001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f t="shared" si="36"/>
        <v>17.600000000000001</v>
      </c>
      <c r="L422" s="7">
        <f t="shared" si="37"/>
        <v>225.20000000000002</v>
      </c>
      <c r="M422" s="7">
        <f t="shared" si="38"/>
        <v>0</v>
      </c>
      <c r="N422" s="7">
        <f t="shared" si="39"/>
        <v>225.20000000000002</v>
      </c>
      <c r="O422" s="7">
        <f t="shared" si="40"/>
        <v>17.600000000000001</v>
      </c>
      <c r="P422" s="7">
        <f t="shared" si="41"/>
        <v>0</v>
      </c>
    </row>
    <row r="423" spans="1:16">
      <c r="A423" s="8" t="s">
        <v>26</v>
      </c>
      <c r="B423" s="9" t="s">
        <v>27</v>
      </c>
      <c r="C423" s="10">
        <v>90.9</v>
      </c>
      <c r="D423" s="10">
        <v>90.9</v>
      </c>
      <c r="E423" s="10">
        <v>7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7</v>
      </c>
      <c r="L423" s="10">
        <f t="shared" si="37"/>
        <v>90.9</v>
      </c>
      <c r="M423" s="10">
        <f t="shared" si="38"/>
        <v>0</v>
      </c>
      <c r="N423" s="10">
        <f t="shared" si="39"/>
        <v>90.9</v>
      </c>
      <c r="O423" s="10">
        <f t="shared" si="40"/>
        <v>7</v>
      </c>
      <c r="P423" s="10">
        <f t="shared" si="41"/>
        <v>0</v>
      </c>
    </row>
    <row r="424" spans="1:16">
      <c r="A424" s="8" t="s">
        <v>28</v>
      </c>
      <c r="B424" s="9" t="s">
        <v>29</v>
      </c>
      <c r="C424" s="10">
        <v>107.9</v>
      </c>
      <c r="D424" s="10">
        <v>107.9</v>
      </c>
      <c r="E424" s="10">
        <v>9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9</v>
      </c>
      <c r="L424" s="10">
        <f t="shared" si="37"/>
        <v>107.9</v>
      </c>
      <c r="M424" s="10">
        <f t="shared" si="38"/>
        <v>0</v>
      </c>
      <c r="N424" s="10">
        <f t="shared" si="39"/>
        <v>107.9</v>
      </c>
      <c r="O424" s="10">
        <f t="shared" si="40"/>
        <v>9</v>
      </c>
      <c r="P424" s="10">
        <f t="shared" si="41"/>
        <v>0</v>
      </c>
    </row>
    <row r="425" spans="1:16">
      <c r="A425" s="8" t="s">
        <v>30</v>
      </c>
      <c r="B425" s="9" t="s">
        <v>31</v>
      </c>
      <c r="C425" s="10">
        <v>16.399999999999999</v>
      </c>
      <c r="D425" s="10">
        <v>16.399999999999999</v>
      </c>
      <c r="E425" s="10">
        <v>1.6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1.6</v>
      </c>
      <c r="L425" s="10">
        <f t="shared" si="37"/>
        <v>16.399999999999999</v>
      </c>
      <c r="M425" s="10">
        <f t="shared" si="38"/>
        <v>0</v>
      </c>
      <c r="N425" s="10">
        <f t="shared" si="39"/>
        <v>16.399999999999999</v>
      </c>
      <c r="O425" s="10">
        <f t="shared" si="40"/>
        <v>1.6</v>
      </c>
      <c r="P425" s="10">
        <f t="shared" si="41"/>
        <v>0</v>
      </c>
    </row>
    <row r="426" spans="1:16">
      <c r="A426" s="8" t="s">
        <v>104</v>
      </c>
      <c r="B426" s="9" t="s">
        <v>105</v>
      </c>
      <c r="C426" s="10">
        <v>10</v>
      </c>
      <c r="D426" s="10">
        <v>10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</v>
      </c>
      <c r="L426" s="10">
        <f t="shared" si="37"/>
        <v>10</v>
      </c>
      <c r="M426" s="10">
        <f t="shared" si="38"/>
        <v>0</v>
      </c>
      <c r="N426" s="10">
        <f t="shared" si="39"/>
        <v>10</v>
      </c>
      <c r="O426" s="10">
        <f t="shared" si="40"/>
        <v>0</v>
      </c>
      <c r="P426" s="10">
        <f t="shared" si="41"/>
        <v>0</v>
      </c>
    </row>
    <row r="427" spans="1:16">
      <c r="A427" s="5" t="s">
        <v>270</v>
      </c>
      <c r="B427" s="6" t="s">
        <v>123</v>
      </c>
      <c r="C427" s="7">
        <v>4454.5999999999995</v>
      </c>
      <c r="D427" s="7">
        <v>4454.5999999999995</v>
      </c>
      <c r="E427" s="7">
        <v>386.79999999999995</v>
      </c>
      <c r="F427" s="7">
        <v>113.77736000000002</v>
      </c>
      <c r="G427" s="7">
        <v>0</v>
      </c>
      <c r="H427" s="7">
        <v>2.9403600000000001</v>
      </c>
      <c r="I427" s="7">
        <v>110.83700000000002</v>
      </c>
      <c r="J427" s="7">
        <v>166.30792</v>
      </c>
      <c r="K427" s="7">
        <f t="shared" si="36"/>
        <v>273.02263999999991</v>
      </c>
      <c r="L427" s="7">
        <f t="shared" si="37"/>
        <v>4340.8226399999994</v>
      </c>
      <c r="M427" s="7">
        <f t="shared" si="38"/>
        <v>29.415036194415727</v>
      </c>
      <c r="N427" s="7">
        <f t="shared" si="39"/>
        <v>4451.6596399999999</v>
      </c>
      <c r="O427" s="7">
        <f t="shared" si="40"/>
        <v>383.85963999999996</v>
      </c>
      <c r="P427" s="7">
        <f t="shared" si="41"/>
        <v>0.76017580144777674</v>
      </c>
    </row>
    <row r="428" spans="1:16" ht="25.5">
      <c r="A428" s="5" t="s">
        <v>271</v>
      </c>
      <c r="B428" s="6" t="s">
        <v>125</v>
      </c>
      <c r="C428" s="7">
        <v>4454.5999999999995</v>
      </c>
      <c r="D428" s="7">
        <v>4454.5999999999995</v>
      </c>
      <c r="E428" s="7">
        <v>386.79999999999995</v>
      </c>
      <c r="F428" s="7">
        <v>113.77736000000002</v>
      </c>
      <c r="G428" s="7">
        <v>0</v>
      </c>
      <c r="H428" s="7">
        <v>2.9403600000000001</v>
      </c>
      <c r="I428" s="7">
        <v>110.83700000000002</v>
      </c>
      <c r="J428" s="7">
        <v>166.30792</v>
      </c>
      <c r="K428" s="7">
        <f t="shared" si="36"/>
        <v>273.02263999999991</v>
      </c>
      <c r="L428" s="7">
        <f t="shared" si="37"/>
        <v>4340.8226399999994</v>
      </c>
      <c r="M428" s="7">
        <f t="shared" si="38"/>
        <v>29.415036194415727</v>
      </c>
      <c r="N428" s="7">
        <f t="shared" si="39"/>
        <v>4451.6596399999999</v>
      </c>
      <c r="O428" s="7">
        <f t="shared" si="40"/>
        <v>383.85963999999996</v>
      </c>
      <c r="P428" s="7">
        <f t="shared" si="41"/>
        <v>0.76017580144777674</v>
      </c>
    </row>
    <row r="429" spans="1:16">
      <c r="A429" s="8" t="s">
        <v>22</v>
      </c>
      <c r="B429" s="9" t="s">
        <v>23</v>
      </c>
      <c r="C429" s="10">
        <v>2785</v>
      </c>
      <c r="D429" s="10">
        <v>2785</v>
      </c>
      <c r="E429" s="10">
        <v>221</v>
      </c>
      <c r="F429" s="10">
        <v>90.850000000000009</v>
      </c>
      <c r="G429" s="10">
        <v>0</v>
      </c>
      <c r="H429" s="10">
        <v>0</v>
      </c>
      <c r="I429" s="10">
        <v>90.850000000000009</v>
      </c>
      <c r="J429" s="10">
        <v>90.850000000000009</v>
      </c>
      <c r="K429" s="10">
        <f t="shared" si="36"/>
        <v>130.14999999999998</v>
      </c>
      <c r="L429" s="10">
        <f t="shared" si="37"/>
        <v>2694.15</v>
      </c>
      <c r="M429" s="10">
        <f t="shared" si="38"/>
        <v>41.10859728506788</v>
      </c>
      <c r="N429" s="10">
        <f t="shared" si="39"/>
        <v>2785</v>
      </c>
      <c r="O429" s="10">
        <f t="shared" si="40"/>
        <v>221</v>
      </c>
      <c r="P429" s="10">
        <f t="shared" si="41"/>
        <v>0</v>
      </c>
    </row>
    <row r="430" spans="1:16">
      <c r="A430" s="8" t="s">
        <v>24</v>
      </c>
      <c r="B430" s="9" t="s">
        <v>25</v>
      </c>
      <c r="C430" s="10">
        <v>612.70000000000005</v>
      </c>
      <c r="D430" s="10">
        <v>612.70000000000005</v>
      </c>
      <c r="E430" s="10">
        <v>48</v>
      </c>
      <c r="F430" s="10">
        <v>19.987000000000002</v>
      </c>
      <c r="G430" s="10">
        <v>0</v>
      </c>
      <c r="H430" s="10">
        <v>0</v>
      </c>
      <c r="I430" s="10">
        <v>19.987000000000002</v>
      </c>
      <c r="J430" s="10">
        <v>19.987000000000002</v>
      </c>
      <c r="K430" s="10">
        <f t="shared" si="36"/>
        <v>28.012999999999998</v>
      </c>
      <c r="L430" s="10">
        <f t="shared" si="37"/>
        <v>592.71300000000008</v>
      </c>
      <c r="M430" s="10">
        <f t="shared" si="38"/>
        <v>41.639583333333334</v>
      </c>
      <c r="N430" s="10">
        <f t="shared" si="39"/>
        <v>612.70000000000005</v>
      </c>
      <c r="O430" s="10">
        <f t="shared" si="40"/>
        <v>48</v>
      </c>
      <c r="P430" s="10">
        <f t="shared" si="41"/>
        <v>0</v>
      </c>
    </row>
    <row r="431" spans="1:16">
      <c r="A431" s="8" t="s">
        <v>26</v>
      </c>
      <c r="B431" s="9" t="s">
        <v>27</v>
      </c>
      <c r="C431" s="10">
        <v>431</v>
      </c>
      <c r="D431" s="10">
        <v>431</v>
      </c>
      <c r="E431" s="10">
        <v>75</v>
      </c>
      <c r="F431" s="10">
        <v>4.7500000000000001E-2</v>
      </c>
      <c r="G431" s="10">
        <v>0</v>
      </c>
      <c r="H431" s="10">
        <v>4.7500000000000001E-2</v>
      </c>
      <c r="I431" s="10">
        <v>0</v>
      </c>
      <c r="J431" s="10">
        <v>1.07</v>
      </c>
      <c r="K431" s="10">
        <f t="shared" si="36"/>
        <v>74.952500000000001</v>
      </c>
      <c r="L431" s="10">
        <f t="shared" si="37"/>
        <v>430.95249999999999</v>
      </c>
      <c r="M431" s="10">
        <f t="shared" si="38"/>
        <v>6.3333333333333325E-2</v>
      </c>
      <c r="N431" s="10">
        <f t="shared" si="39"/>
        <v>430.95249999999999</v>
      </c>
      <c r="O431" s="10">
        <f t="shared" si="40"/>
        <v>74.952500000000001</v>
      </c>
      <c r="P431" s="10">
        <f t="shared" si="41"/>
        <v>6.3333333333333325E-2</v>
      </c>
    </row>
    <row r="432" spans="1:16">
      <c r="A432" s="8" t="s">
        <v>96</v>
      </c>
      <c r="B432" s="9" t="s">
        <v>97</v>
      </c>
      <c r="C432" s="10">
        <v>5</v>
      </c>
      <c r="D432" s="10">
        <v>5</v>
      </c>
      <c r="E432" s="10">
        <v>2.5</v>
      </c>
      <c r="F432" s="10">
        <v>0</v>
      </c>
      <c r="G432" s="10">
        <v>0</v>
      </c>
      <c r="H432" s="10">
        <v>0</v>
      </c>
      <c r="I432" s="10">
        <v>0</v>
      </c>
      <c r="J432" s="10">
        <v>2.5</v>
      </c>
      <c r="K432" s="10">
        <f t="shared" si="36"/>
        <v>2.5</v>
      </c>
      <c r="L432" s="10">
        <f t="shared" si="37"/>
        <v>5</v>
      </c>
      <c r="M432" s="10">
        <f t="shared" si="38"/>
        <v>0</v>
      </c>
      <c r="N432" s="10">
        <f t="shared" si="39"/>
        <v>5</v>
      </c>
      <c r="O432" s="10">
        <f t="shared" si="40"/>
        <v>2.5</v>
      </c>
      <c r="P432" s="10">
        <f t="shared" si="41"/>
        <v>0</v>
      </c>
    </row>
    <row r="433" spans="1:16">
      <c r="A433" s="8" t="s">
        <v>28</v>
      </c>
      <c r="B433" s="9" t="s">
        <v>29</v>
      </c>
      <c r="C433" s="10">
        <v>450.40000000000003</v>
      </c>
      <c r="D433" s="10">
        <v>450.40000000000003</v>
      </c>
      <c r="E433" s="10">
        <v>22.6</v>
      </c>
      <c r="F433" s="10">
        <v>0.89285999999999999</v>
      </c>
      <c r="G433" s="10">
        <v>0</v>
      </c>
      <c r="H433" s="10">
        <v>0.89285999999999999</v>
      </c>
      <c r="I433" s="10">
        <v>0</v>
      </c>
      <c r="J433" s="10">
        <v>49.233600000000003</v>
      </c>
      <c r="K433" s="10">
        <f t="shared" si="36"/>
        <v>21.707140000000003</v>
      </c>
      <c r="L433" s="10">
        <f t="shared" si="37"/>
        <v>449.50714000000005</v>
      </c>
      <c r="M433" s="10">
        <f t="shared" si="38"/>
        <v>3.95070796460177</v>
      </c>
      <c r="N433" s="10">
        <f t="shared" si="39"/>
        <v>449.50714000000005</v>
      </c>
      <c r="O433" s="10">
        <f t="shared" si="40"/>
        <v>21.707140000000003</v>
      </c>
      <c r="P433" s="10">
        <f t="shared" si="41"/>
        <v>3.95070796460177</v>
      </c>
    </row>
    <row r="434" spans="1:16">
      <c r="A434" s="8" t="s">
        <v>30</v>
      </c>
      <c r="B434" s="9" t="s">
        <v>31</v>
      </c>
      <c r="C434" s="10">
        <v>26.5</v>
      </c>
      <c r="D434" s="10">
        <v>26.5</v>
      </c>
      <c r="E434" s="10">
        <v>2</v>
      </c>
      <c r="F434" s="10">
        <v>2</v>
      </c>
      <c r="G434" s="10">
        <v>0</v>
      </c>
      <c r="H434" s="10">
        <v>2</v>
      </c>
      <c r="I434" s="10">
        <v>0</v>
      </c>
      <c r="J434" s="10">
        <v>0</v>
      </c>
      <c r="K434" s="10">
        <f t="shared" si="36"/>
        <v>0</v>
      </c>
      <c r="L434" s="10">
        <f t="shared" si="37"/>
        <v>24.5</v>
      </c>
      <c r="M434" s="10">
        <f t="shared" si="38"/>
        <v>100</v>
      </c>
      <c r="N434" s="10">
        <f t="shared" si="39"/>
        <v>24.5</v>
      </c>
      <c r="O434" s="10">
        <f t="shared" si="40"/>
        <v>0</v>
      </c>
      <c r="P434" s="10">
        <f t="shared" si="41"/>
        <v>100</v>
      </c>
    </row>
    <row r="435" spans="1:16">
      <c r="A435" s="8" t="s">
        <v>34</v>
      </c>
      <c r="B435" s="9" t="s">
        <v>35</v>
      </c>
      <c r="C435" s="10">
        <v>5.5</v>
      </c>
      <c r="D435" s="10">
        <v>5.5</v>
      </c>
      <c r="E435" s="10">
        <v>0.4</v>
      </c>
      <c r="F435" s="10">
        <v>0</v>
      </c>
      <c r="G435" s="10">
        <v>0</v>
      </c>
      <c r="H435" s="10">
        <v>0</v>
      </c>
      <c r="I435" s="10">
        <v>0</v>
      </c>
      <c r="J435" s="10">
        <v>7.3680000000000009E-2</v>
      </c>
      <c r="K435" s="10">
        <f t="shared" si="36"/>
        <v>0.4</v>
      </c>
      <c r="L435" s="10">
        <f t="shared" si="37"/>
        <v>5.5</v>
      </c>
      <c r="M435" s="10">
        <f t="shared" si="38"/>
        <v>0</v>
      </c>
      <c r="N435" s="10">
        <f t="shared" si="39"/>
        <v>5.5</v>
      </c>
      <c r="O435" s="10">
        <f t="shared" si="40"/>
        <v>0.4</v>
      </c>
      <c r="P435" s="10">
        <f t="shared" si="41"/>
        <v>0</v>
      </c>
    </row>
    <row r="436" spans="1:16">
      <c r="A436" s="8" t="s">
        <v>36</v>
      </c>
      <c r="B436" s="9" t="s">
        <v>37</v>
      </c>
      <c r="C436" s="10">
        <v>18.600000000000001</v>
      </c>
      <c r="D436" s="10">
        <v>18.600000000000001</v>
      </c>
      <c r="E436" s="10">
        <v>1.9000000000000001</v>
      </c>
      <c r="F436" s="10">
        <v>0</v>
      </c>
      <c r="G436" s="10">
        <v>0</v>
      </c>
      <c r="H436" s="10">
        <v>0</v>
      </c>
      <c r="I436" s="10">
        <v>0</v>
      </c>
      <c r="J436" s="10">
        <v>1.7144400000000002</v>
      </c>
      <c r="K436" s="10">
        <f t="shared" si="36"/>
        <v>1.9000000000000001</v>
      </c>
      <c r="L436" s="10">
        <f t="shared" si="37"/>
        <v>18.600000000000001</v>
      </c>
      <c r="M436" s="10">
        <f t="shared" si="38"/>
        <v>0</v>
      </c>
      <c r="N436" s="10">
        <f t="shared" si="39"/>
        <v>18.600000000000001</v>
      </c>
      <c r="O436" s="10">
        <f t="shared" si="40"/>
        <v>1.9000000000000001</v>
      </c>
      <c r="P436" s="10">
        <f t="shared" si="41"/>
        <v>0</v>
      </c>
    </row>
    <row r="437" spans="1:16">
      <c r="A437" s="8" t="s">
        <v>38</v>
      </c>
      <c r="B437" s="9" t="s">
        <v>39</v>
      </c>
      <c r="C437" s="10">
        <v>119.9</v>
      </c>
      <c r="D437" s="10">
        <v>119.9</v>
      </c>
      <c r="E437" s="10">
        <v>13.4</v>
      </c>
      <c r="F437" s="10">
        <v>0</v>
      </c>
      <c r="G437" s="10">
        <v>0</v>
      </c>
      <c r="H437" s="10">
        <v>0</v>
      </c>
      <c r="I437" s="10">
        <v>0</v>
      </c>
      <c r="J437" s="10">
        <v>0.87920000000000009</v>
      </c>
      <c r="K437" s="10">
        <f t="shared" si="36"/>
        <v>13.4</v>
      </c>
      <c r="L437" s="10">
        <f t="shared" si="37"/>
        <v>119.9</v>
      </c>
      <c r="M437" s="10">
        <f t="shared" si="38"/>
        <v>0</v>
      </c>
      <c r="N437" s="10">
        <f t="shared" si="39"/>
        <v>119.9</v>
      </c>
      <c r="O437" s="10">
        <f t="shared" si="40"/>
        <v>13.4</v>
      </c>
      <c r="P437" s="10">
        <f t="shared" si="41"/>
        <v>0</v>
      </c>
    </row>
    <row r="438" spans="1:16">
      <c r="A438" s="5" t="s">
        <v>272</v>
      </c>
      <c r="B438" s="6" t="s">
        <v>273</v>
      </c>
      <c r="C438" s="7">
        <v>1460.0000000000002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f t="shared" si="36"/>
        <v>0</v>
      </c>
      <c r="L438" s="7">
        <f t="shared" si="37"/>
        <v>0</v>
      </c>
      <c r="M438" s="7">
        <f t="shared" si="38"/>
        <v>0</v>
      </c>
      <c r="N438" s="7">
        <f t="shared" si="39"/>
        <v>0</v>
      </c>
      <c r="O438" s="7">
        <f t="shared" si="40"/>
        <v>0</v>
      </c>
      <c r="P438" s="7">
        <f t="shared" si="41"/>
        <v>0</v>
      </c>
    </row>
    <row r="439" spans="1:16" ht="51">
      <c r="A439" s="5" t="s">
        <v>274</v>
      </c>
      <c r="B439" s="6" t="s">
        <v>275</v>
      </c>
      <c r="C439" s="7">
        <v>1460.0000000000002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f t="shared" si="36"/>
        <v>0</v>
      </c>
      <c r="L439" s="7">
        <f t="shared" si="37"/>
        <v>0</v>
      </c>
      <c r="M439" s="7">
        <f t="shared" si="38"/>
        <v>0</v>
      </c>
      <c r="N439" s="7">
        <f t="shared" si="39"/>
        <v>0</v>
      </c>
      <c r="O439" s="7">
        <f t="shared" si="40"/>
        <v>0</v>
      </c>
      <c r="P439" s="7">
        <f t="shared" si="41"/>
        <v>0</v>
      </c>
    </row>
    <row r="440" spans="1:16">
      <c r="A440" s="8" t="s">
        <v>26</v>
      </c>
      <c r="B440" s="9" t="s">
        <v>27</v>
      </c>
      <c r="C440" s="10">
        <v>955.7</v>
      </c>
      <c r="D440" s="10">
        <v>0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0</v>
      </c>
      <c r="M440" s="10">
        <f t="shared" si="38"/>
        <v>0</v>
      </c>
      <c r="N440" s="10">
        <f t="shared" si="39"/>
        <v>0</v>
      </c>
      <c r="O440" s="10">
        <f t="shared" si="40"/>
        <v>0</v>
      </c>
      <c r="P440" s="10">
        <f t="shared" si="41"/>
        <v>0</v>
      </c>
    </row>
    <row r="441" spans="1:16">
      <c r="A441" s="8" t="s">
        <v>28</v>
      </c>
      <c r="B441" s="9" t="s">
        <v>29</v>
      </c>
      <c r="C441" s="10">
        <v>436.1</v>
      </c>
      <c r="D441" s="10">
        <v>0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0</v>
      </c>
      <c r="L441" s="10">
        <f t="shared" si="37"/>
        <v>0</v>
      </c>
      <c r="M441" s="10">
        <f t="shared" si="38"/>
        <v>0</v>
      </c>
      <c r="N441" s="10">
        <f t="shared" si="39"/>
        <v>0</v>
      </c>
      <c r="O441" s="10">
        <f t="shared" si="40"/>
        <v>0</v>
      </c>
      <c r="P441" s="10">
        <f t="shared" si="41"/>
        <v>0</v>
      </c>
    </row>
    <row r="442" spans="1:16">
      <c r="A442" s="8" t="s">
        <v>104</v>
      </c>
      <c r="B442" s="9" t="s">
        <v>105</v>
      </c>
      <c r="C442" s="10">
        <v>68.2</v>
      </c>
      <c r="D442" s="10">
        <v>0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0</v>
      </c>
      <c r="M442" s="10">
        <f t="shared" si="38"/>
        <v>0</v>
      </c>
      <c r="N442" s="10">
        <f t="shared" si="39"/>
        <v>0</v>
      </c>
      <c r="O442" s="10">
        <f t="shared" si="40"/>
        <v>0</v>
      </c>
      <c r="P442" s="10">
        <f t="shared" si="41"/>
        <v>0</v>
      </c>
    </row>
    <row r="443" spans="1:16">
      <c r="A443" s="5" t="s">
        <v>276</v>
      </c>
      <c r="B443" s="6" t="s">
        <v>277</v>
      </c>
      <c r="C443" s="7">
        <v>0</v>
      </c>
      <c r="D443" s="7">
        <v>3160</v>
      </c>
      <c r="E443" s="7">
        <v>125</v>
      </c>
      <c r="F443" s="7">
        <v>116.09514</v>
      </c>
      <c r="G443" s="7">
        <v>0</v>
      </c>
      <c r="H443" s="7">
        <v>0</v>
      </c>
      <c r="I443" s="7">
        <v>116.09514</v>
      </c>
      <c r="J443" s="7">
        <v>0</v>
      </c>
      <c r="K443" s="7">
        <f t="shared" si="36"/>
        <v>8.9048599999999993</v>
      </c>
      <c r="L443" s="7">
        <f t="shared" si="37"/>
        <v>3043.9048600000001</v>
      </c>
      <c r="M443" s="7">
        <f t="shared" si="38"/>
        <v>92.876112000000006</v>
      </c>
      <c r="N443" s="7">
        <f t="shared" si="39"/>
        <v>3160</v>
      </c>
      <c r="O443" s="7">
        <f t="shared" si="40"/>
        <v>125</v>
      </c>
      <c r="P443" s="7">
        <f t="shared" si="41"/>
        <v>0</v>
      </c>
    </row>
    <row r="444" spans="1:16" ht="38.25">
      <c r="A444" s="5" t="s">
        <v>278</v>
      </c>
      <c r="B444" s="6" t="s">
        <v>279</v>
      </c>
      <c r="C444" s="7">
        <v>0</v>
      </c>
      <c r="D444" s="7">
        <v>1460.0000000000002</v>
      </c>
      <c r="E444" s="7">
        <v>125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f t="shared" si="36"/>
        <v>125</v>
      </c>
      <c r="L444" s="7">
        <f t="shared" si="37"/>
        <v>1460.0000000000002</v>
      </c>
      <c r="M444" s="7">
        <f t="shared" si="38"/>
        <v>0</v>
      </c>
      <c r="N444" s="7">
        <f t="shared" si="39"/>
        <v>1460.0000000000002</v>
      </c>
      <c r="O444" s="7">
        <f t="shared" si="40"/>
        <v>125</v>
      </c>
      <c r="P444" s="7">
        <f t="shared" si="41"/>
        <v>0</v>
      </c>
    </row>
    <row r="445" spans="1:16">
      <c r="A445" s="8" t="s">
        <v>26</v>
      </c>
      <c r="B445" s="9" t="s">
        <v>27</v>
      </c>
      <c r="C445" s="10">
        <v>0</v>
      </c>
      <c r="D445" s="10">
        <v>955.7</v>
      </c>
      <c r="E445" s="10">
        <v>85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85</v>
      </c>
      <c r="L445" s="10">
        <f t="shared" si="37"/>
        <v>955.7</v>
      </c>
      <c r="M445" s="10">
        <f t="shared" si="38"/>
        <v>0</v>
      </c>
      <c r="N445" s="10">
        <f t="shared" si="39"/>
        <v>955.7</v>
      </c>
      <c r="O445" s="10">
        <f t="shared" si="40"/>
        <v>85</v>
      </c>
      <c r="P445" s="10">
        <f t="shared" si="41"/>
        <v>0</v>
      </c>
    </row>
    <row r="446" spans="1:16">
      <c r="A446" s="8" t="s">
        <v>28</v>
      </c>
      <c r="B446" s="9" t="s">
        <v>29</v>
      </c>
      <c r="C446" s="10">
        <v>0</v>
      </c>
      <c r="D446" s="10">
        <v>436.1</v>
      </c>
      <c r="E446" s="10">
        <v>40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40</v>
      </c>
      <c r="L446" s="10">
        <f t="shared" si="37"/>
        <v>436.1</v>
      </c>
      <c r="M446" s="10">
        <f t="shared" si="38"/>
        <v>0</v>
      </c>
      <c r="N446" s="10">
        <f t="shared" si="39"/>
        <v>436.1</v>
      </c>
      <c r="O446" s="10">
        <f t="shared" si="40"/>
        <v>40</v>
      </c>
      <c r="P446" s="10">
        <f t="shared" si="41"/>
        <v>0</v>
      </c>
    </row>
    <row r="447" spans="1:16">
      <c r="A447" s="8" t="s">
        <v>104</v>
      </c>
      <c r="B447" s="9" t="s">
        <v>105</v>
      </c>
      <c r="C447" s="10">
        <v>0</v>
      </c>
      <c r="D447" s="10">
        <v>68.2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68.2</v>
      </c>
      <c r="M447" s="10">
        <f t="shared" si="38"/>
        <v>0</v>
      </c>
      <c r="N447" s="10">
        <f t="shared" si="39"/>
        <v>68.2</v>
      </c>
      <c r="O447" s="10">
        <f t="shared" si="40"/>
        <v>0</v>
      </c>
      <c r="P447" s="10">
        <f t="shared" si="41"/>
        <v>0</v>
      </c>
    </row>
    <row r="448" spans="1:16" ht="25.5">
      <c r="A448" s="5" t="s">
        <v>280</v>
      </c>
      <c r="B448" s="6" t="s">
        <v>281</v>
      </c>
      <c r="C448" s="7">
        <v>0</v>
      </c>
      <c r="D448" s="7">
        <v>1700</v>
      </c>
      <c r="E448" s="7">
        <v>0</v>
      </c>
      <c r="F448" s="7">
        <v>116.09514</v>
      </c>
      <c r="G448" s="7">
        <v>0</v>
      </c>
      <c r="H448" s="7">
        <v>0</v>
      </c>
      <c r="I448" s="7">
        <v>116.09514</v>
      </c>
      <c r="J448" s="7">
        <v>0</v>
      </c>
      <c r="K448" s="7">
        <f t="shared" si="36"/>
        <v>-116.09514</v>
      </c>
      <c r="L448" s="7">
        <f t="shared" si="37"/>
        <v>1583.9048600000001</v>
      </c>
      <c r="M448" s="7">
        <f t="shared" si="38"/>
        <v>0</v>
      </c>
      <c r="N448" s="7">
        <f t="shared" si="39"/>
        <v>1700</v>
      </c>
      <c r="O448" s="7">
        <f t="shared" si="40"/>
        <v>0</v>
      </c>
      <c r="P448" s="7">
        <f t="shared" si="41"/>
        <v>0</v>
      </c>
    </row>
    <row r="449" spans="1:16" ht="25.5">
      <c r="A449" s="8" t="s">
        <v>52</v>
      </c>
      <c r="B449" s="9" t="s">
        <v>53</v>
      </c>
      <c r="C449" s="10">
        <v>0</v>
      </c>
      <c r="D449" s="10">
        <v>1700</v>
      </c>
      <c r="E449" s="10">
        <v>0</v>
      </c>
      <c r="F449" s="10">
        <v>116.09514</v>
      </c>
      <c r="G449" s="10">
        <v>0</v>
      </c>
      <c r="H449" s="10">
        <v>0</v>
      </c>
      <c r="I449" s="10">
        <v>116.09514</v>
      </c>
      <c r="J449" s="10">
        <v>0</v>
      </c>
      <c r="K449" s="10">
        <f t="shared" si="36"/>
        <v>-116.09514</v>
      </c>
      <c r="L449" s="10">
        <f t="shared" si="37"/>
        <v>1583.9048600000001</v>
      </c>
      <c r="M449" s="10">
        <f t="shared" si="38"/>
        <v>0</v>
      </c>
      <c r="N449" s="10">
        <f t="shared" si="39"/>
        <v>1700</v>
      </c>
      <c r="O449" s="10">
        <f t="shared" si="40"/>
        <v>0</v>
      </c>
      <c r="P449" s="10">
        <f t="shared" si="41"/>
        <v>0</v>
      </c>
    </row>
    <row r="450" spans="1:16" ht="25.5">
      <c r="A450" s="5" t="s">
        <v>282</v>
      </c>
      <c r="B450" s="6" t="s">
        <v>283</v>
      </c>
      <c r="C450" s="7">
        <v>15655.262999999997</v>
      </c>
      <c r="D450" s="7">
        <v>16523.888999999996</v>
      </c>
      <c r="E450" s="7">
        <v>2005.9620000000002</v>
      </c>
      <c r="F450" s="7">
        <v>142.55771999999999</v>
      </c>
      <c r="G450" s="7">
        <v>0</v>
      </c>
      <c r="H450" s="7">
        <v>130.77651999999998</v>
      </c>
      <c r="I450" s="7">
        <v>11.7812</v>
      </c>
      <c r="J450" s="7">
        <v>405.67443000000003</v>
      </c>
      <c r="K450" s="7">
        <f t="shared" si="36"/>
        <v>1863.4042800000002</v>
      </c>
      <c r="L450" s="7">
        <f t="shared" si="37"/>
        <v>16381.331279999995</v>
      </c>
      <c r="M450" s="7">
        <f t="shared" si="38"/>
        <v>7.1067009245439339</v>
      </c>
      <c r="N450" s="7">
        <f t="shared" si="39"/>
        <v>16393.112479999996</v>
      </c>
      <c r="O450" s="7">
        <f t="shared" si="40"/>
        <v>1875.1854800000003</v>
      </c>
      <c r="P450" s="7">
        <f t="shared" si="41"/>
        <v>6.5193916933620848</v>
      </c>
    </row>
    <row r="451" spans="1:16" ht="38.25">
      <c r="A451" s="5" t="s">
        <v>284</v>
      </c>
      <c r="B451" s="6" t="s">
        <v>93</v>
      </c>
      <c r="C451" s="7">
        <v>4757.896999999999</v>
      </c>
      <c r="D451" s="7">
        <v>4452.1769999999988</v>
      </c>
      <c r="E451" s="7">
        <v>312.93599999999998</v>
      </c>
      <c r="F451" s="7">
        <v>117.90105</v>
      </c>
      <c r="G451" s="7">
        <v>0</v>
      </c>
      <c r="H451" s="7">
        <v>117.90105</v>
      </c>
      <c r="I451" s="7">
        <v>0</v>
      </c>
      <c r="J451" s="7">
        <v>14.025</v>
      </c>
      <c r="K451" s="7">
        <f t="shared" si="36"/>
        <v>195.03494999999998</v>
      </c>
      <c r="L451" s="7">
        <f t="shared" si="37"/>
        <v>4334.2759499999984</v>
      </c>
      <c r="M451" s="7">
        <f t="shared" si="38"/>
        <v>37.675770764629192</v>
      </c>
      <c r="N451" s="7">
        <f t="shared" si="39"/>
        <v>4334.2759499999984</v>
      </c>
      <c r="O451" s="7">
        <f t="shared" si="40"/>
        <v>195.03494999999998</v>
      </c>
      <c r="P451" s="7">
        <f t="shared" si="41"/>
        <v>37.675770764629192</v>
      </c>
    </row>
    <row r="452" spans="1:16">
      <c r="A452" s="8" t="s">
        <v>22</v>
      </c>
      <c r="B452" s="9" t="s">
        <v>23</v>
      </c>
      <c r="C452" s="10">
        <v>3758.8</v>
      </c>
      <c r="D452" s="10">
        <v>3508.21</v>
      </c>
      <c r="E452" s="10">
        <v>242.3</v>
      </c>
      <c r="F452" s="10">
        <v>91.8</v>
      </c>
      <c r="G452" s="10">
        <v>0</v>
      </c>
      <c r="H452" s="10">
        <v>91.8</v>
      </c>
      <c r="I452" s="10">
        <v>0</v>
      </c>
      <c r="J452" s="10">
        <v>0</v>
      </c>
      <c r="K452" s="10">
        <f t="shared" si="36"/>
        <v>150.5</v>
      </c>
      <c r="L452" s="10">
        <f t="shared" si="37"/>
        <v>3416.41</v>
      </c>
      <c r="M452" s="10">
        <f t="shared" si="38"/>
        <v>37.886917044985552</v>
      </c>
      <c r="N452" s="10">
        <f t="shared" si="39"/>
        <v>3416.41</v>
      </c>
      <c r="O452" s="10">
        <f t="shared" si="40"/>
        <v>150.5</v>
      </c>
      <c r="P452" s="10">
        <f t="shared" si="41"/>
        <v>37.886917044985552</v>
      </c>
    </row>
    <row r="453" spans="1:16">
      <c r="A453" s="8" t="s">
        <v>24</v>
      </c>
      <c r="B453" s="9" t="s">
        <v>25</v>
      </c>
      <c r="C453" s="10">
        <v>826.93600000000004</v>
      </c>
      <c r="D453" s="10">
        <v>771.80600000000004</v>
      </c>
      <c r="E453" s="10">
        <v>53.306000000000004</v>
      </c>
      <c r="F453" s="10">
        <v>20.196000000000002</v>
      </c>
      <c r="G453" s="10">
        <v>0</v>
      </c>
      <c r="H453" s="10">
        <v>20.196000000000002</v>
      </c>
      <c r="I453" s="10">
        <v>0</v>
      </c>
      <c r="J453" s="10">
        <v>0</v>
      </c>
      <c r="K453" s="10">
        <f t="shared" si="36"/>
        <v>33.11</v>
      </c>
      <c r="L453" s="10">
        <f t="shared" si="37"/>
        <v>751.61</v>
      </c>
      <c r="M453" s="10">
        <f t="shared" si="38"/>
        <v>37.886917044985559</v>
      </c>
      <c r="N453" s="10">
        <f t="shared" si="39"/>
        <v>751.61</v>
      </c>
      <c r="O453" s="10">
        <f t="shared" si="40"/>
        <v>33.11</v>
      </c>
      <c r="P453" s="10">
        <f t="shared" si="41"/>
        <v>37.886917044985559</v>
      </c>
    </row>
    <row r="454" spans="1:16">
      <c r="A454" s="8" t="s">
        <v>26</v>
      </c>
      <c r="B454" s="9" t="s">
        <v>27</v>
      </c>
      <c r="C454" s="10">
        <v>91.575000000000003</v>
      </c>
      <c r="D454" s="10">
        <v>91.575000000000003</v>
      </c>
      <c r="E454" s="10">
        <v>8</v>
      </c>
      <c r="F454" s="10">
        <v>5.0927200000000008</v>
      </c>
      <c r="G454" s="10">
        <v>0</v>
      </c>
      <c r="H454" s="10">
        <v>5.0927200000000008</v>
      </c>
      <c r="I454" s="10">
        <v>0</v>
      </c>
      <c r="J454" s="10">
        <v>14.025</v>
      </c>
      <c r="K454" s="10">
        <f t="shared" ref="K454:K517" si="42">E454-F454</f>
        <v>2.9072799999999992</v>
      </c>
      <c r="L454" s="10">
        <f t="shared" ref="L454:L517" si="43">D454-F454</f>
        <v>86.482280000000003</v>
      </c>
      <c r="M454" s="10">
        <f t="shared" ref="M454:M517" si="44">IF(E454=0,0,(F454/E454)*100)</f>
        <v>63.659000000000013</v>
      </c>
      <c r="N454" s="10">
        <f t="shared" ref="N454:N517" si="45">D454-H454</f>
        <v>86.482280000000003</v>
      </c>
      <c r="O454" s="10">
        <f t="shared" ref="O454:O517" si="46">E454-H454</f>
        <v>2.9072799999999992</v>
      </c>
      <c r="P454" s="10">
        <f t="shared" ref="P454:P517" si="47">IF(E454=0,0,(H454/E454)*100)</f>
        <v>63.659000000000013</v>
      </c>
    </row>
    <row r="455" spans="1:16">
      <c r="A455" s="8" t="s">
        <v>28</v>
      </c>
      <c r="B455" s="9" t="s">
        <v>29</v>
      </c>
      <c r="C455" s="10">
        <v>64.823999999999998</v>
      </c>
      <c r="D455" s="10">
        <v>64.823999999999998</v>
      </c>
      <c r="E455" s="10">
        <v>5</v>
      </c>
      <c r="F455" s="10">
        <v>0.53233000000000008</v>
      </c>
      <c r="G455" s="10">
        <v>0</v>
      </c>
      <c r="H455" s="10">
        <v>0.53233000000000008</v>
      </c>
      <c r="I455" s="10">
        <v>0</v>
      </c>
      <c r="J455" s="10">
        <v>0</v>
      </c>
      <c r="K455" s="10">
        <f t="shared" si="42"/>
        <v>4.46767</v>
      </c>
      <c r="L455" s="10">
        <f t="shared" si="43"/>
        <v>64.291669999999996</v>
      </c>
      <c r="M455" s="10">
        <f t="shared" si="44"/>
        <v>10.646600000000001</v>
      </c>
      <c r="N455" s="10">
        <f t="shared" si="45"/>
        <v>64.291669999999996</v>
      </c>
      <c r="O455" s="10">
        <f t="shared" si="46"/>
        <v>4.46767</v>
      </c>
      <c r="P455" s="10">
        <f t="shared" si="47"/>
        <v>10.646600000000001</v>
      </c>
    </row>
    <row r="456" spans="1:16">
      <c r="A456" s="8" t="s">
        <v>30</v>
      </c>
      <c r="B456" s="9" t="s">
        <v>31</v>
      </c>
      <c r="C456" s="10">
        <v>12.432</v>
      </c>
      <c r="D456" s="10">
        <v>12.432</v>
      </c>
      <c r="E456" s="10">
        <v>1</v>
      </c>
      <c r="F456" s="10">
        <v>0.28000000000000003</v>
      </c>
      <c r="G456" s="10">
        <v>0</v>
      </c>
      <c r="H456" s="10">
        <v>0.28000000000000003</v>
      </c>
      <c r="I456" s="10">
        <v>0</v>
      </c>
      <c r="J456" s="10">
        <v>0</v>
      </c>
      <c r="K456" s="10">
        <f t="shared" si="42"/>
        <v>0.72</v>
      </c>
      <c r="L456" s="10">
        <f t="shared" si="43"/>
        <v>12.152000000000001</v>
      </c>
      <c r="M456" s="10">
        <f t="shared" si="44"/>
        <v>28.000000000000004</v>
      </c>
      <c r="N456" s="10">
        <f t="shared" si="45"/>
        <v>12.152000000000001</v>
      </c>
      <c r="O456" s="10">
        <f t="shared" si="46"/>
        <v>0.72</v>
      </c>
      <c r="P456" s="10">
        <f t="shared" si="47"/>
        <v>28.000000000000004</v>
      </c>
    </row>
    <row r="457" spans="1:16" ht="25.5">
      <c r="A457" s="8" t="s">
        <v>40</v>
      </c>
      <c r="B457" s="9" t="s">
        <v>41</v>
      </c>
      <c r="C457" s="10">
        <v>3.33</v>
      </c>
      <c r="D457" s="10">
        <v>3.33</v>
      </c>
      <c r="E457" s="10">
        <v>3.33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3.33</v>
      </c>
      <c r="L457" s="10">
        <f t="shared" si="43"/>
        <v>3.33</v>
      </c>
      <c r="M457" s="10">
        <f t="shared" si="44"/>
        <v>0</v>
      </c>
      <c r="N457" s="10">
        <f t="shared" si="45"/>
        <v>3.33</v>
      </c>
      <c r="O457" s="10">
        <f t="shared" si="46"/>
        <v>3.33</v>
      </c>
      <c r="P457" s="10">
        <f t="shared" si="47"/>
        <v>0</v>
      </c>
    </row>
    <row r="458" spans="1:16" ht="25.5">
      <c r="A458" s="5" t="s">
        <v>285</v>
      </c>
      <c r="B458" s="6" t="s">
        <v>286</v>
      </c>
      <c r="C458" s="7">
        <v>7269.9000000000005</v>
      </c>
      <c r="D458" s="7">
        <v>8539.246000000001</v>
      </c>
      <c r="E458" s="7">
        <v>1284.346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f t="shared" si="42"/>
        <v>1284.346</v>
      </c>
      <c r="L458" s="7">
        <f t="shared" si="43"/>
        <v>8539.246000000001</v>
      </c>
      <c r="M458" s="7">
        <f t="shared" si="44"/>
        <v>0</v>
      </c>
      <c r="N458" s="7">
        <f t="shared" si="45"/>
        <v>8539.246000000001</v>
      </c>
      <c r="O458" s="7">
        <f t="shared" si="46"/>
        <v>1284.346</v>
      </c>
      <c r="P458" s="7">
        <f t="shared" si="47"/>
        <v>0</v>
      </c>
    </row>
    <row r="459" spans="1:16">
      <c r="A459" s="5" t="s">
        <v>287</v>
      </c>
      <c r="B459" s="6" t="s">
        <v>288</v>
      </c>
      <c r="C459" s="7">
        <v>0</v>
      </c>
      <c r="D459" s="7">
        <v>169.346</v>
      </c>
      <c r="E459" s="7">
        <v>84.346000000000004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f t="shared" si="42"/>
        <v>84.346000000000004</v>
      </c>
      <c r="L459" s="7">
        <f t="shared" si="43"/>
        <v>169.346</v>
      </c>
      <c r="M459" s="7">
        <f t="shared" si="44"/>
        <v>0</v>
      </c>
      <c r="N459" s="7">
        <f t="shared" si="45"/>
        <v>169.346</v>
      </c>
      <c r="O459" s="7">
        <f t="shared" si="46"/>
        <v>84.346000000000004</v>
      </c>
      <c r="P459" s="7">
        <f t="shared" si="47"/>
        <v>0</v>
      </c>
    </row>
    <row r="460" spans="1:16" ht="25.5">
      <c r="A460" s="8" t="s">
        <v>52</v>
      </c>
      <c r="B460" s="9" t="s">
        <v>53</v>
      </c>
      <c r="C460" s="10">
        <v>0</v>
      </c>
      <c r="D460" s="10">
        <v>169.346</v>
      </c>
      <c r="E460" s="10">
        <v>84.346000000000004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84.346000000000004</v>
      </c>
      <c r="L460" s="10">
        <f t="shared" si="43"/>
        <v>169.346</v>
      </c>
      <c r="M460" s="10">
        <f t="shared" si="44"/>
        <v>0</v>
      </c>
      <c r="N460" s="10">
        <f t="shared" si="45"/>
        <v>169.346</v>
      </c>
      <c r="O460" s="10">
        <f t="shared" si="46"/>
        <v>84.346000000000004</v>
      </c>
      <c r="P460" s="10">
        <f t="shared" si="47"/>
        <v>0</v>
      </c>
    </row>
    <row r="461" spans="1:16">
      <c r="A461" s="5" t="s">
        <v>289</v>
      </c>
      <c r="B461" s="6" t="s">
        <v>290</v>
      </c>
      <c r="C461" s="7">
        <v>0</v>
      </c>
      <c r="D461" s="7">
        <v>1000</v>
      </c>
      <c r="E461" s="7">
        <v>1000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f t="shared" si="42"/>
        <v>1000</v>
      </c>
      <c r="L461" s="7">
        <f t="shared" si="43"/>
        <v>1000</v>
      </c>
      <c r="M461" s="7">
        <f t="shared" si="44"/>
        <v>0</v>
      </c>
      <c r="N461" s="7">
        <f t="shared" si="45"/>
        <v>1000</v>
      </c>
      <c r="O461" s="7">
        <f t="shared" si="46"/>
        <v>1000</v>
      </c>
      <c r="P461" s="7">
        <f t="shared" si="47"/>
        <v>0</v>
      </c>
    </row>
    <row r="462" spans="1:16" ht="25.5">
      <c r="A462" s="8" t="s">
        <v>52</v>
      </c>
      <c r="B462" s="9" t="s">
        <v>53</v>
      </c>
      <c r="C462" s="10">
        <v>0</v>
      </c>
      <c r="D462" s="10">
        <v>1000</v>
      </c>
      <c r="E462" s="10">
        <v>1000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1000</v>
      </c>
      <c r="L462" s="10">
        <f t="shared" si="43"/>
        <v>1000</v>
      </c>
      <c r="M462" s="10">
        <f t="shared" si="44"/>
        <v>0</v>
      </c>
      <c r="N462" s="10">
        <f t="shared" si="45"/>
        <v>1000</v>
      </c>
      <c r="O462" s="10">
        <f t="shared" si="46"/>
        <v>1000</v>
      </c>
      <c r="P462" s="10">
        <f t="shared" si="47"/>
        <v>0</v>
      </c>
    </row>
    <row r="463" spans="1:16" ht="25.5">
      <c r="A463" s="5" t="s">
        <v>291</v>
      </c>
      <c r="B463" s="6" t="s">
        <v>292</v>
      </c>
      <c r="C463" s="7">
        <v>7269.9000000000005</v>
      </c>
      <c r="D463" s="7">
        <v>7369.9000000000005</v>
      </c>
      <c r="E463" s="7">
        <v>200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f t="shared" si="42"/>
        <v>200</v>
      </c>
      <c r="L463" s="7">
        <f t="shared" si="43"/>
        <v>7369.9000000000005</v>
      </c>
      <c r="M463" s="7">
        <f t="shared" si="44"/>
        <v>0</v>
      </c>
      <c r="N463" s="7">
        <f t="shared" si="45"/>
        <v>7369.9000000000005</v>
      </c>
      <c r="O463" s="7">
        <f t="shared" si="46"/>
        <v>200</v>
      </c>
      <c r="P463" s="7">
        <f t="shared" si="47"/>
        <v>0</v>
      </c>
    </row>
    <row r="464" spans="1:16">
      <c r="A464" s="8" t="s">
        <v>26</v>
      </c>
      <c r="B464" s="9" t="s">
        <v>27</v>
      </c>
      <c r="C464" s="10">
        <v>300</v>
      </c>
      <c r="D464" s="10">
        <v>400</v>
      </c>
      <c r="E464" s="10">
        <v>200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200</v>
      </c>
      <c r="L464" s="10">
        <f t="shared" si="43"/>
        <v>400</v>
      </c>
      <c r="M464" s="10">
        <f t="shared" si="44"/>
        <v>0</v>
      </c>
      <c r="N464" s="10">
        <f t="shared" si="45"/>
        <v>400</v>
      </c>
      <c r="O464" s="10">
        <f t="shared" si="46"/>
        <v>200</v>
      </c>
      <c r="P464" s="10">
        <f t="shared" si="47"/>
        <v>0</v>
      </c>
    </row>
    <row r="465" spans="1:16">
      <c r="A465" s="8" t="s">
        <v>28</v>
      </c>
      <c r="B465" s="9" t="s">
        <v>29</v>
      </c>
      <c r="C465" s="10">
        <v>140</v>
      </c>
      <c r="D465" s="10">
        <v>140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</v>
      </c>
      <c r="L465" s="10">
        <f t="shared" si="43"/>
        <v>140</v>
      </c>
      <c r="M465" s="10">
        <f t="shared" si="44"/>
        <v>0</v>
      </c>
      <c r="N465" s="10">
        <f t="shared" si="45"/>
        <v>140</v>
      </c>
      <c r="O465" s="10">
        <f t="shared" si="46"/>
        <v>0</v>
      </c>
      <c r="P465" s="10">
        <f t="shared" si="47"/>
        <v>0</v>
      </c>
    </row>
    <row r="466" spans="1:16" ht="25.5">
      <c r="A466" s="8" t="s">
        <v>52</v>
      </c>
      <c r="B466" s="9" t="s">
        <v>53</v>
      </c>
      <c r="C466" s="10">
        <v>6829.9000000000005</v>
      </c>
      <c r="D466" s="10">
        <v>6829.9000000000005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</v>
      </c>
      <c r="L466" s="10">
        <f t="shared" si="43"/>
        <v>6829.9000000000005</v>
      </c>
      <c r="M466" s="10">
        <f t="shared" si="44"/>
        <v>0</v>
      </c>
      <c r="N466" s="10">
        <f t="shared" si="45"/>
        <v>6829.9000000000005</v>
      </c>
      <c r="O466" s="10">
        <f t="shared" si="46"/>
        <v>0</v>
      </c>
      <c r="P466" s="10">
        <f t="shared" si="47"/>
        <v>0</v>
      </c>
    </row>
    <row r="467" spans="1:16">
      <c r="A467" s="5" t="s">
        <v>293</v>
      </c>
      <c r="B467" s="6" t="s">
        <v>55</v>
      </c>
      <c r="C467" s="7">
        <v>2059.6999999999998</v>
      </c>
      <c r="D467" s="7">
        <v>2059.6999999999998</v>
      </c>
      <c r="E467" s="7">
        <v>200</v>
      </c>
      <c r="F467" s="7">
        <v>11.7812</v>
      </c>
      <c r="G467" s="7">
        <v>0</v>
      </c>
      <c r="H467" s="7">
        <v>0</v>
      </c>
      <c r="I467" s="7">
        <v>11.7812</v>
      </c>
      <c r="J467" s="7">
        <v>207.44720000000001</v>
      </c>
      <c r="K467" s="7">
        <f t="shared" si="42"/>
        <v>188.21879999999999</v>
      </c>
      <c r="L467" s="7">
        <f t="shared" si="43"/>
        <v>2047.9187999999999</v>
      </c>
      <c r="M467" s="7">
        <f t="shared" si="44"/>
        <v>5.8906000000000001</v>
      </c>
      <c r="N467" s="7">
        <f t="shared" si="45"/>
        <v>2059.6999999999998</v>
      </c>
      <c r="O467" s="7">
        <f t="shared" si="46"/>
        <v>200</v>
      </c>
      <c r="P467" s="7">
        <f t="shared" si="47"/>
        <v>0</v>
      </c>
    </row>
    <row r="468" spans="1:16" ht="25.5">
      <c r="A468" s="8" t="s">
        <v>52</v>
      </c>
      <c r="B468" s="9" t="s">
        <v>53</v>
      </c>
      <c r="C468" s="10">
        <v>2059.6999999999998</v>
      </c>
      <c r="D468" s="10">
        <v>2059.6999999999998</v>
      </c>
      <c r="E468" s="10">
        <v>200</v>
      </c>
      <c r="F468" s="10">
        <v>11.7812</v>
      </c>
      <c r="G468" s="10">
        <v>0</v>
      </c>
      <c r="H468" s="10">
        <v>0</v>
      </c>
      <c r="I468" s="10">
        <v>11.7812</v>
      </c>
      <c r="J468" s="10">
        <v>207.44720000000001</v>
      </c>
      <c r="K468" s="10">
        <f t="shared" si="42"/>
        <v>188.21879999999999</v>
      </c>
      <c r="L468" s="10">
        <f t="shared" si="43"/>
        <v>2047.9187999999999</v>
      </c>
      <c r="M468" s="10">
        <f t="shared" si="44"/>
        <v>5.8906000000000001</v>
      </c>
      <c r="N468" s="10">
        <f t="shared" si="45"/>
        <v>2059.6999999999998</v>
      </c>
      <c r="O468" s="10">
        <f t="shared" si="46"/>
        <v>200</v>
      </c>
      <c r="P468" s="10">
        <f t="shared" si="47"/>
        <v>0</v>
      </c>
    </row>
    <row r="469" spans="1:16" ht="25.5">
      <c r="A469" s="5" t="s">
        <v>294</v>
      </c>
      <c r="B469" s="6" t="s">
        <v>150</v>
      </c>
      <c r="C469" s="7">
        <v>827.26600000000008</v>
      </c>
      <c r="D469" s="7">
        <v>732.26600000000008</v>
      </c>
      <c r="E469" s="7">
        <v>146.98000000000002</v>
      </c>
      <c r="F469" s="7">
        <v>12.875470000000002</v>
      </c>
      <c r="G469" s="7">
        <v>0</v>
      </c>
      <c r="H469" s="7">
        <v>12.875470000000002</v>
      </c>
      <c r="I469" s="7">
        <v>0</v>
      </c>
      <c r="J469" s="7">
        <v>0</v>
      </c>
      <c r="K469" s="7">
        <f t="shared" si="42"/>
        <v>134.10453000000001</v>
      </c>
      <c r="L469" s="7">
        <f t="shared" si="43"/>
        <v>719.39053000000013</v>
      </c>
      <c r="M469" s="7">
        <f t="shared" si="44"/>
        <v>8.7600149680228601</v>
      </c>
      <c r="N469" s="7">
        <f t="shared" si="45"/>
        <v>719.39053000000013</v>
      </c>
      <c r="O469" s="7">
        <f t="shared" si="46"/>
        <v>134.10453000000001</v>
      </c>
      <c r="P469" s="7">
        <f t="shared" si="47"/>
        <v>8.7600149680228601</v>
      </c>
    </row>
    <row r="470" spans="1:16">
      <c r="A470" s="8" t="s">
        <v>22</v>
      </c>
      <c r="B470" s="9" t="s">
        <v>23</v>
      </c>
      <c r="C470" s="10">
        <v>417.00200000000001</v>
      </c>
      <c r="D470" s="10">
        <v>417.00200000000001</v>
      </c>
      <c r="E470" s="10">
        <v>37</v>
      </c>
      <c r="F470" s="10">
        <v>9.65</v>
      </c>
      <c r="G470" s="10">
        <v>0</v>
      </c>
      <c r="H470" s="10">
        <v>9.65</v>
      </c>
      <c r="I470" s="10">
        <v>0</v>
      </c>
      <c r="J470" s="10">
        <v>0</v>
      </c>
      <c r="K470" s="10">
        <f t="shared" si="42"/>
        <v>27.35</v>
      </c>
      <c r="L470" s="10">
        <f t="shared" si="43"/>
        <v>407.35200000000003</v>
      </c>
      <c r="M470" s="10">
        <f t="shared" si="44"/>
        <v>26.081081081081081</v>
      </c>
      <c r="N470" s="10">
        <f t="shared" si="45"/>
        <v>407.35200000000003</v>
      </c>
      <c r="O470" s="10">
        <f t="shared" si="46"/>
        <v>27.35</v>
      </c>
      <c r="P470" s="10">
        <f t="shared" si="47"/>
        <v>26.081081081081081</v>
      </c>
    </row>
    <row r="471" spans="1:16">
      <c r="A471" s="8" t="s">
        <v>24</v>
      </c>
      <c r="B471" s="9" t="s">
        <v>25</v>
      </c>
      <c r="C471" s="10">
        <v>91.74</v>
      </c>
      <c r="D471" s="10">
        <v>91.74</v>
      </c>
      <c r="E471" s="10">
        <v>8.14</v>
      </c>
      <c r="F471" s="10">
        <v>2.1230000000000002</v>
      </c>
      <c r="G471" s="10">
        <v>0</v>
      </c>
      <c r="H471" s="10">
        <v>2.1230000000000002</v>
      </c>
      <c r="I471" s="10">
        <v>0</v>
      </c>
      <c r="J471" s="10">
        <v>0</v>
      </c>
      <c r="K471" s="10">
        <f t="shared" si="42"/>
        <v>6.0170000000000003</v>
      </c>
      <c r="L471" s="10">
        <f t="shared" si="43"/>
        <v>89.61699999999999</v>
      </c>
      <c r="M471" s="10">
        <f t="shared" si="44"/>
        <v>26.081081081081081</v>
      </c>
      <c r="N471" s="10">
        <f t="shared" si="45"/>
        <v>89.61699999999999</v>
      </c>
      <c r="O471" s="10">
        <f t="shared" si="46"/>
        <v>6.0170000000000003</v>
      </c>
      <c r="P471" s="10">
        <f t="shared" si="47"/>
        <v>26.081081081081081</v>
      </c>
    </row>
    <row r="472" spans="1:16">
      <c r="A472" s="8" t="s">
        <v>26</v>
      </c>
      <c r="B472" s="9" t="s">
        <v>27</v>
      </c>
      <c r="C472" s="10">
        <v>2.863</v>
      </c>
      <c r="D472" s="10">
        <v>2.863</v>
      </c>
      <c r="E472" s="10">
        <v>0.3</v>
      </c>
      <c r="F472" s="10">
        <v>0.89802000000000004</v>
      </c>
      <c r="G472" s="10">
        <v>0</v>
      </c>
      <c r="H472" s="10">
        <v>0.89802000000000004</v>
      </c>
      <c r="I472" s="10">
        <v>0</v>
      </c>
      <c r="J472" s="10">
        <v>0</v>
      </c>
      <c r="K472" s="10">
        <f t="shared" si="42"/>
        <v>-0.59802</v>
      </c>
      <c r="L472" s="10">
        <f t="shared" si="43"/>
        <v>1.9649799999999999</v>
      </c>
      <c r="M472" s="10">
        <f t="shared" si="44"/>
        <v>299.34000000000003</v>
      </c>
      <c r="N472" s="10">
        <f t="shared" si="45"/>
        <v>1.9649799999999999</v>
      </c>
      <c r="O472" s="10">
        <f t="shared" si="46"/>
        <v>-0.59802</v>
      </c>
      <c r="P472" s="10">
        <f t="shared" si="47"/>
        <v>299.34000000000003</v>
      </c>
    </row>
    <row r="473" spans="1:16">
      <c r="A473" s="8" t="s">
        <v>28</v>
      </c>
      <c r="B473" s="9" t="s">
        <v>29</v>
      </c>
      <c r="C473" s="10">
        <v>3.5910000000000002</v>
      </c>
      <c r="D473" s="10">
        <v>103.59100000000001</v>
      </c>
      <c r="E473" s="10">
        <v>100.4</v>
      </c>
      <c r="F473" s="10">
        <v>6.4450000000000007E-2</v>
      </c>
      <c r="G473" s="10">
        <v>0</v>
      </c>
      <c r="H473" s="10">
        <v>6.4450000000000007E-2</v>
      </c>
      <c r="I473" s="10">
        <v>0</v>
      </c>
      <c r="J473" s="10">
        <v>0</v>
      </c>
      <c r="K473" s="10">
        <f t="shared" si="42"/>
        <v>100.33555000000001</v>
      </c>
      <c r="L473" s="10">
        <f t="shared" si="43"/>
        <v>103.52655000000001</v>
      </c>
      <c r="M473" s="10">
        <f t="shared" si="44"/>
        <v>6.419322709163347E-2</v>
      </c>
      <c r="N473" s="10">
        <f t="shared" si="45"/>
        <v>103.52655000000001</v>
      </c>
      <c r="O473" s="10">
        <f t="shared" si="46"/>
        <v>100.33555000000001</v>
      </c>
      <c r="P473" s="10">
        <f t="shared" si="47"/>
        <v>6.419322709163347E-2</v>
      </c>
    </row>
    <row r="474" spans="1:16">
      <c r="A474" s="8" t="s">
        <v>30</v>
      </c>
      <c r="B474" s="9" t="s">
        <v>31</v>
      </c>
      <c r="C474" s="10">
        <v>2.7240000000000002</v>
      </c>
      <c r="D474" s="10">
        <v>2.7240000000000002</v>
      </c>
      <c r="E474" s="10">
        <v>0.3</v>
      </c>
      <c r="F474" s="10">
        <v>0.14000000000000001</v>
      </c>
      <c r="G474" s="10">
        <v>0</v>
      </c>
      <c r="H474" s="10">
        <v>0.14000000000000001</v>
      </c>
      <c r="I474" s="10">
        <v>0</v>
      </c>
      <c r="J474" s="10">
        <v>0</v>
      </c>
      <c r="K474" s="10">
        <f t="shared" si="42"/>
        <v>0.15999999999999998</v>
      </c>
      <c r="L474" s="10">
        <f t="shared" si="43"/>
        <v>2.5840000000000001</v>
      </c>
      <c r="M474" s="10">
        <f t="shared" si="44"/>
        <v>46.666666666666671</v>
      </c>
      <c r="N474" s="10">
        <f t="shared" si="45"/>
        <v>2.5840000000000001</v>
      </c>
      <c r="O474" s="10">
        <f t="shared" si="46"/>
        <v>0.15999999999999998</v>
      </c>
      <c r="P474" s="10">
        <f t="shared" si="47"/>
        <v>46.666666666666671</v>
      </c>
    </row>
    <row r="475" spans="1:16">
      <c r="A475" s="8" t="s">
        <v>32</v>
      </c>
      <c r="B475" s="9" t="s">
        <v>33</v>
      </c>
      <c r="C475" s="10">
        <v>4.13</v>
      </c>
      <c r="D475" s="10">
        <v>4.13</v>
      </c>
      <c r="E475" s="10">
        <v>0.4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0.4</v>
      </c>
      <c r="L475" s="10">
        <f t="shared" si="43"/>
        <v>4.13</v>
      </c>
      <c r="M475" s="10">
        <f t="shared" si="44"/>
        <v>0</v>
      </c>
      <c r="N475" s="10">
        <f t="shared" si="45"/>
        <v>4.13</v>
      </c>
      <c r="O475" s="10">
        <f t="shared" si="46"/>
        <v>0.4</v>
      </c>
      <c r="P475" s="10">
        <f t="shared" si="47"/>
        <v>0</v>
      </c>
    </row>
    <row r="476" spans="1:16">
      <c r="A476" s="8" t="s">
        <v>34</v>
      </c>
      <c r="B476" s="9" t="s">
        <v>35</v>
      </c>
      <c r="C476" s="10">
        <v>0.47900000000000004</v>
      </c>
      <c r="D476" s="10">
        <v>0.47900000000000004</v>
      </c>
      <c r="E476" s="10">
        <v>0.04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0.04</v>
      </c>
      <c r="L476" s="10">
        <f t="shared" si="43"/>
        <v>0.47900000000000004</v>
      </c>
      <c r="M476" s="10">
        <f t="shared" si="44"/>
        <v>0</v>
      </c>
      <c r="N476" s="10">
        <f t="shared" si="45"/>
        <v>0.47900000000000004</v>
      </c>
      <c r="O476" s="10">
        <f t="shared" si="46"/>
        <v>0.04</v>
      </c>
      <c r="P476" s="10">
        <f t="shared" si="47"/>
        <v>0</v>
      </c>
    </row>
    <row r="477" spans="1:16">
      <c r="A477" s="8" t="s">
        <v>36</v>
      </c>
      <c r="B477" s="9" t="s">
        <v>37</v>
      </c>
      <c r="C477" s="10">
        <v>4.7370000000000001</v>
      </c>
      <c r="D477" s="10">
        <v>4.7370000000000001</v>
      </c>
      <c r="E477" s="10">
        <v>0.4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0.4</v>
      </c>
      <c r="L477" s="10">
        <f t="shared" si="43"/>
        <v>4.7370000000000001</v>
      </c>
      <c r="M477" s="10">
        <f t="shared" si="44"/>
        <v>0</v>
      </c>
      <c r="N477" s="10">
        <f t="shared" si="45"/>
        <v>4.7370000000000001</v>
      </c>
      <c r="O477" s="10">
        <f t="shared" si="46"/>
        <v>0.4</v>
      </c>
      <c r="P477" s="10">
        <f t="shared" si="47"/>
        <v>0</v>
      </c>
    </row>
    <row r="478" spans="1:16" ht="25.5">
      <c r="A478" s="8" t="s">
        <v>52</v>
      </c>
      <c r="B478" s="9" t="s">
        <v>53</v>
      </c>
      <c r="C478" s="10">
        <v>300</v>
      </c>
      <c r="D478" s="10">
        <v>105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</v>
      </c>
      <c r="L478" s="10">
        <f t="shared" si="43"/>
        <v>105</v>
      </c>
      <c r="M478" s="10">
        <f t="shared" si="44"/>
        <v>0</v>
      </c>
      <c r="N478" s="10">
        <f t="shared" si="45"/>
        <v>105</v>
      </c>
      <c r="O478" s="10">
        <f t="shared" si="46"/>
        <v>0</v>
      </c>
      <c r="P478" s="10">
        <f t="shared" si="47"/>
        <v>0</v>
      </c>
    </row>
    <row r="479" spans="1:16" ht="25.5">
      <c r="A479" s="5" t="s">
        <v>295</v>
      </c>
      <c r="B479" s="6" t="s">
        <v>243</v>
      </c>
      <c r="C479" s="7">
        <v>740.5</v>
      </c>
      <c r="D479" s="7">
        <v>740.5</v>
      </c>
      <c r="E479" s="7">
        <v>61.7</v>
      </c>
      <c r="F479" s="7">
        <v>0</v>
      </c>
      <c r="G479" s="7">
        <v>0</v>
      </c>
      <c r="H479" s="7">
        <v>0</v>
      </c>
      <c r="I479" s="7">
        <v>0</v>
      </c>
      <c r="J479" s="7">
        <v>184.20223000000001</v>
      </c>
      <c r="K479" s="7">
        <f t="shared" si="42"/>
        <v>61.7</v>
      </c>
      <c r="L479" s="7">
        <f t="shared" si="43"/>
        <v>740.5</v>
      </c>
      <c r="M479" s="7">
        <f t="shared" si="44"/>
        <v>0</v>
      </c>
      <c r="N479" s="7">
        <f t="shared" si="45"/>
        <v>740.5</v>
      </c>
      <c r="O479" s="7">
        <f t="shared" si="46"/>
        <v>61.7</v>
      </c>
      <c r="P479" s="7">
        <f t="shared" si="47"/>
        <v>0</v>
      </c>
    </row>
    <row r="480" spans="1:16" ht="25.5">
      <c r="A480" s="8" t="s">
        <v>52</v>
      </c>
      <c r="B480" s="9" t="s">
        <v>53</v>
      </c>
      <c r="C480" s="10">
        <v>740.5</v>
      </c>
      <c r="D480" s="10">
        <v>740.5</v>
      </c>
      <c r="E480" s="10">
        <v>61.7</v>
      </c>
      <c r="F480" s="10">
        <v>0</v>
      </c>
      <c r="G480" s="10">
        <v>0</v>
      </c>
      <c r="H480" s="10">
        <v>0</v>
      </c>
      <c r="I480" s="10">
        <v>0</v>
      </c>
      <c r="J480" s="10">
        <v>184.20223000000001</v>
      </c>
      <c r="K480" s="10">
        <f t="shared" si="42"/>
        <v>61.7</v>
      </c>
      <c r="L480" s="10">
        <f t="shared" si="43"/>
        <v>740.5</v>
      </c>
      <c r="M480" s="10">
        <f t="shared" si="44"/>
        <v>0</v>
      </c>
      <c r="N480" s="10">
        <f t="shared" si="45"/>
        <v>740.5</v>
      </c>
      <c r="O480" s="10">
        <f t="shared" si="46"/>
        <v>61.7</v>
      </c>
      <c r="P480" s="10">
        <f t="shared" si="47"/>
        <v>0</v>
      </c>
    </row>
    <row r="481" spans="1:16" ht="25.5">
      <c r="A481" s="5" t="s">
        <v>296</v>
      </c>
      <c r="B481" s="6" t="s">
        <v>297</v>
      </c>
      <c r="C481" s="7">
        <v>183048.38799999998</v>
      </c>
      <c r="D481" s="7">
        <v>188013.98799999998</v>
      </c>
      <c r="E481" s="7">
        <v>13389.88805</v>
      </c>
      <c r="F481" s="7">
        <v>3265.27538</v>
      </c>
      <c r="G481" s="7">
        <v>3.1962800000000002</v>
      </c>
      <c r="H481" s="7">
        <v>3265.0776900000001</v>
      </c>
      <c r="I481" s="7">
        <v>0.83311000000000002</v>
      </c>
      <c r="J481" s="7">
        <v>476.30953000000005</v>
      </c>
      <c r="K481" s="7">
        <f t="shared" si="42"/>
        <v>10124.612669999999</v>
      </c>
      <c r="L481" s="7">
        <f t="shared" si="43"/>
        <v>184748.71261999998</v>
      </c>
      <c r="M481" s="7">
        <f t="shared" si="44"/>
        <v>24.386129053558445</v>
      </c>
      <c r="N481" s="7">
        <f t="shared" si="45"/>
        <v>184748.91030999998</v>
      </c>
      <c r="O481" s="7">
        <f t="shared" si="46"/>
        <v>10124.810359999999</v>
      </c>
      <c r="P481" s="7">
        <f t="shared" si="47"/>
        <v>24.384652640915846</v>
      </c>
    </row>
    <row r="482" spans="1:16" ht="38.25">
      <c r="A482" s="5" t="s">
        <v>298</v>
      </c>
      <c r="B482" s="6" t="s">
        <v>93</v>
      </c>
      <c r="C482" s="7">
        <v>5069.8279999999995</v>
      </c>
      <c r="D482" s="7">
        <v>5069.8279999999995</v>
      </c>
      <c r="E482" s="7">
        <v>454.66</v>
      </c>
      <c r="F482" s="7">
        <v>217.04311000000001</v>
      </c>
      <c r="G482" s="7">
        <v>0</v>
      </c>
      <c r="H482" s="7">
        <v>216.61</v>
      </c>
      <c r="I482" s="7">
        <v>0.83311000000000002</v>
      </c>
      <c r="J482" s="7">
        <v>1.59161</v>
      </c>
      <c r="K482" s="7">
        <f t="shared" si="42"/>
        <v>237.61689000000001</v>
      </c>
      <c r="L482" s="7">
        <f t="shared" si="43"/>
        <v>4852.7848899999999</v>
      </c>
      <c r="M482" s="7">
        <f t="shared" si="44"/>
        <v>47.737454361500902</v>
      </c>
      <c r="N482" s="7">
        <f t="shared" si="45"/>
        <v>4853.2179999999998</v>
      </c>
      <c r="O482" s="7">
        <f t="shared" si="46"/>
        <v>238.05</v>
      </c>
      <c r="P482" s="7">
        <f t="shared" si="47"/>
        <v>47.642194167069903</v>
      </c>
    </row>
    <row r="483" spans="1:16">
      <c r="A483" s="8" t="s">
        <v>22</v>
      </c>
      <c r="B483" s="9" t="s">
        <v>23</v>
      </c>
      <c r="C483" s="10">
        <v>3974.6550000000002</v>
      </c>
      <c r="D483" s="10">
        <v>3974.6550000000002</v>
      </c>
      <c r="E483" s="10">
        <v>355</v>
      </c>
      <c r="F483" s="10">
        <v>177.21</v>
      </c>
      <c r="G483" s="10">
        <v>0</v>
      </c>
      <c r="H483" s="10">
        <v>177.21</v>
      </c>
      <c r="I483" s="10">
        <v>0</v>
      </c>
      <c r="J483" s="10">
        <v>0</v>
      </c>
      <c r="K483" s="10">
        <f t="shared" si="42"/>
        <v>177.79</v>
      </c>
      <c r="L483" s="10">
        <f t="shared" si="43"/>
        <v>3797.4450000000002</v>
      </c>
      <c r="M483" s="10">
        <f t="shared" si="44"/>
        <v>49.918309859154931</v>
      </c>
      <c r="N483" s="10">
        <f t="shared" si="45"/>
        <v>3797.4450000000002</v>
      </c>
      <c r="O483" s="10">
        <f t="shared" si="46"/>
        <v>177.79</v>
      </c>
      <c r="P483" s="10">
        <f t="shared" si="47"/>
        <v>49.918309859154931</v>
      </c>
    </row>
    <row r="484" spans="1:16">
      <c r="A484" s="8" t="s">
        <v>24</v>
      </c>
      <c r="B484" s="9" t="s">
        <v>25</v>
      </c>
      <c r="C484" s="10">
        <v>874.42399999999998</v>
      </c>
      <c r="D484" s="10">
        <v>874.42399999999998</v>
      </c>
      <c r="E484" s="10">
        <v>78.100000000000009</v>
      </c>
      <c r="F484" s="10">
        <v>39</v>
      </c>
      <c r="G484" s="10">
        <v>0</v>
      </c>
      <c r="H484" s="10">
        <v>39</v>
      </c>
      <c r="I484" s="10">
        <v>0</v>
      </c>
      <c r="J484" s="10">
        <v>0</v>
      </c>
      <c r="K484" s="10">
        <f t="shared" si="42"/>
        <v>39.100000000000009</v>
      </c>
      <c r="L484" s="10">
        <f t="shared" si="43"/>
        <v>835.42399999999998</v>
      </c>
      <c r="M484" s="10">
        <f t="shared" si="44"/>
        <v>49.935979513444295</v>
      </c>
      <c r="N484" s="10">
        <f t="shared" si="45"/>
        <v>835.42399999999998</v>
      </c>
      <c r="O484" s="10">
        <f t="shared" si="46"/>
        <v>39.100000000000009</v>
      </c>
      <c r="P484" s="10">
        <f t="shared" si="47"/>
        <v>49.935979513444295</v>
      </c>
    </row>
    <row r="485" spans="1:16">
      <c r="A485" s="8" t="s">
        <v>26</v>
      </c>
      <c r="B485" s="9" t="s">
        <v>27</v>
      </c>
      <c r="C485" s="10">
        <v>119.76600000000001</v>
      </c>
      <c r="D485" s="10">
        <v>119.76600000000001</v>
      </c>
      <c r="E485" s="10">
        <v>9.98</v>
      </c>
      <c r="F485" s="10">
        <v>0</v>
      </c>
      <c r="G485" s="10">
        <v>0</v>
      </c>
      <c r="H485" s="10">
        <v>0</v>
      </c>
      <c r="I485" s="10">
        <v>0</v>
      </c>
      <c r="J485" s="10">
        <v>5.8500000000000003E-2</v>
      </c>
      <c r="K485" s="10">
        <f t="shared" si="42"/>
        <v>9.98</v>
      </c>
      <c r="L485" s="10">
        <f t="shared" si="43"/>
        <v>119.76600000000001</v>
      </c>
      <c r="M485" s="10">
        <f t="shared" si="44"/>
        <v>0</v>
      </c>
      <c r="N485" s="10">
        <f t="shared" si="45"/>
        <v>119.76600000000001</v>
      </c>
      <c r="O485" s="10">
        <f t="shared" si="46"/>
        <v>9.98</v>
      </c>
      <c r="P485" s="10">
        <f t="shared" si="47"/>
        <v>0</v>
      </c>
    </row>
    <row r="486" spans="1:16">
      <c r="A486" s="8" t="s">
        <v>28</v>
      </c>
      <c r="B486" s="9" t="s">
        <v>29</v>
      </c>
      <c r="C486" s="10">
        <v>86.463999999999999</v>
      </c>
      <c r="D486" s="10">
        <v>86.463999999999999</v>
      </c>
      <c r="E486" s="10">
        <v>7.2</v>
      </c>
      <c r="F486" s="10">
        <v>0.83311000000000002</v>
      </c>
      <c r="G486" s="10">
        <v>0</v>
      </c>
      <c r="H486" s="10">
        <v>0.4</v>
      </c>
      <c r="I486" s="10">
        <v>0.83311000000000002</v>
      </c>
      <c r="J486" s="10">
        <v>1.53311</v>
      </c>
      <c r="K486" s="10">
        <f t="shared" si="42"/>
        <v>6.3668899999999997</v>
      </c>
      <c r="L486" s="10">
        <f t="shared" si="43"/>
        <v>85.630889999999994</v>
      </c>
      <c r="M486" s="10">
        <f t="shared" si="44"/>
        <v>11.570972222222222</v>
      </c>
      <c r="N486" s="10">
        <f t="shared" si="45"/>
        <v>86.063999999999993</v>
      </c>
      <c r="O486" s="10">
        <f t="shared" si="46"/>
        <v>6.8</v>
      </c>
      <c r="P486" s="10">
        <f t="shared" si="47"/>
        <v>5.5555555555555562</v>
      </c>
    </row>
    <row r="487" spans="1:16">
      <c r="A487" s="8" t="s">
        <v>30</v>
      </c>
      <c r="B487" s="9" t="s">
        <v>31</v>
      </c>
      <c r="C487" s="10">
        <v>11.189</v>
      </c>
      <c r="D487" s="10">
        <v>11.189</v>
      </c>
      <c r="E487" s="10">
        <v>1.05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1.05</v>
      </c>
      <c r="L487" s="10">
        <f t="shared" si="43"/>
        <v>11.189</v>
      </c>
      <c r="M487" s="10">
        <f t="shared" si="44"/>
        <v>0</v>
      </c>
      <c r="N487" s="10">
        <f t="shared" si="45"/>
        <v>11.189</v>
      </c>
      <c r="O487" s="10">
        <f t="shared" si="46"/>
        <v>1.05</v>
      </c>
      <c r="P487" s="10">
        <f t="shared" si="47"/>
        <v>0</v>
      </c>
    </row>
    <row r="488" spans="1:16" ht="25.5">
      <c r="A488" s="8" t="s">
        <v>40</v>
      </c>
      <c r="B488" s="9" t="s">
        <v>41</v>
      </c>
      <c r="C488" s="10">
        <v>3.33</v>
      </c>
      <c r="D488" s="10">
        <v>3.33</v>
      </c>
      <c r="E488" s="10">
        <v>3.33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3.33</v>
      </c>
      <c r="L488" s="10">
        <f t="shared" si="43"/>
        <v>3.33</v>
      </c>
      <c r="M488" s="10">
        <f t="shared" si="44"/>
        <v>0</v>
      </c>
      <c r="N488" s="10">
        <f t="shared" si="45"/>
        <v>3.33</v>
      </c>
      <c r="O488" s="10">
        <f t="shared" si="46"/>
        <v>3.33</v>
      </c>
      <c r="P488" s="10">
        <f t="shared" si="47"/>
        <v>0</v>
      </c>
    </row>
    <row r="489" spans="1:16" ht="25.5">
      <c r="A489" s="5" t="s">
        <v>299</v>
      </c>
      <c r="B489" s="6" t="s">
        <v>286</v>
      </c>
      <c r="C489" s="7">
        <v>78820.212</v>
      </c>
      <c r="D489" s="7">
        <v>82775.811999999991</v>
      </c>
      <c r="E489" s="7">
        <v>3489.18433</v>
      </c>
      <c r="F489" s="7">
        <v>572.5176899999999</v>
      </c>
      <c r="G489" s="7">
        <v>0</v>
      </c>
      <c r="H489" s="7">
        <v>572.5176899999999</v>
      </c>
      <c r="I489" s="7">
        <v>0</v>
      </c>
      <c r="J489" s="7">
        <v>0</v>
      </c>
      <c r="K489" s="7">
        <f t="shared" si="42"/>
        <v>2916.6666400000004</v>
      </c>
      <c r="L489" s="7">
        <f t="shared" si="43"/>
        <v>82203.294309999997</v>
      </c>
      <c r="M489" s="7">
        <f t="shared" si="44"/>
        <v>16.40835323824809</v>
      </c>
      <c r="N489" s="7">
        <f t="shared" si="45"/>
        <v>82203.294309999997</v>
      </c>
      <c r="O489" s="7">
        <f t="shared" si="46"/>
        <v>2916.6666400000004</v>
      </c>
      <c r="P489" s="7">
        <f t="shared" si="47"/>
        <v>16.40835323824809</v>
      </c>
    </row>
    <row r="490" spans="1:16" ht="25.5">
      <c r="A490" s="5" t="s">
        <v>300</v>
      </c>
      <c r="B490" s="6" t="s">
        <v>301</v>
      </c>
      <c r="C490" s="7">
        <v>45820.211999999992</v>
      </c>
      <c r="D490" s="7">
        <v>49775.811999999991</v>
      </c>
      <c r="E490" s="7">
        <v>3489.18433</v>
      </c>
      <c r="F490" s="7">
        <v>572.5176899999999</v>
      </c>
      <c r="G490" s="7">
        <v>0</v>
      </c>
      <c r="H490" s="7">
        <v>572.5176899999999</v>
      </c>
      <c r="I490" s="7">
        <v>0</v>
      </c>
      <c r="J490" s="7">
        <v>0</v>
      </c>
      <c r="K490" s="7">
        <f t="shared" si="42"/>
        <v>2916.6666400000004</v>
      </c>
      <c r="L490" s="7">
        <f t="shared" si="43"/>
        <v>49203.29430999999</v>
      </c>
      <c r="M490" s="7">
        <f t="shared" si="44"/>
        <v>16.40835323824809</v>
      </c>
      <c r="N490" s="7">
        <f t="shared" si="45"/>
        <v>49203.29430999999</v>
      </c>
      <c r="O490" s="7">
        <f t="shared" si="46"/>
        <v>2916.6666400000004</v>
      </c>
      <c r="P490" s="7">
        <f t="shared" si="47"/>
        <v>16.40835323824809</v>
      </c>
    </row>
    <row r="491" spans="1:16" ht="25.5">
      <c r="A491" s="8" t="s">
        <v>52</v>
      </c>
      <c r="B491" s="9" t="s">
        <v>53</v>
      </c>
      <c r="C491" s="10">
        <v>45820.211999999992</v>
      </c>
      <c r="D491" s="10">
        <v>49775.811999999991</v>
      </c>
      <c r="E491" s="10">
        <v>3489.18433</v>
      </c>
      <c r="F491" s="10">
        <v>572.5176899999999</v>
      </c>
      <c r="G491" s="10">
        <v>0</v>
      </c>
      <c r="H491" s="10">
        <v>572.5176899999999</v>
      </c>
      <c r="I491" s="10">
        <v>0</v>
      </c>
      <c r="J491" s="10">
        <v>0</v>
      </c>
      <c r="K491" s="10">
        <f t="shared" si="42"/>
        <v>2916.6666400000004</v>
      </c>
      <c r="L491" s="10">
        <f t="shared" si="43"/>
        <v>49203.29430999999</v>
      </c>
      <c r="M491" s="10">
        <f t="shared" si="44"/>
        <v>16.40835323824809</v>
      </c>
      <c r="N491" s="10">
        <f t="shared" si="45"/>
        <v>49203.29430999999</v>
      </c>
      <c r="O491" s="10">
        <f t="shared" si="46"/>
        <v>2916.6666400000004</v>
      </c>
      <c r="P491" s="10">
        <f t="shared" si="47"/>
        <v>16.40835323824809</v>
      </c>
    </row>
    <row r="492" spans="1:16" ht="25.5">
      <c r="A492" s="5" t="s">
        <v>302</v>
      </c>
      <c r="B492" s="6" t="s">
        <v>303</v>
      </c>
      <c r="C492" s="7">
        <v>33000</v>
      </c>
      <c r="D492" s="7">
        <v>33000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f t="shared" si="42"/>
        <v>0</v>
      </c>
      <c r="L492" s="7">
        <f t="shared" si="43"/>
        <v>33000</v>
      </c>
      <c r="M492" s="7">
        <f t="shared" si="44"/>
        <v>0</v>
      </c>
      <c r="N492" s="7">
        <f t="shared" si="45"/>
        <v>33000</v>
      </c>
      <c r="O492" s="7">
        <f t="shared" si="46"/>
        <v>0</v>
      </c>
      <c r="P492" s="7">
        <f t="shared" si="47"/>
        <v>0</v>
      </c>
    </row>
    <row r="493" spans="1:16" ht="25.5">
      <c r="A493" s="8" t="s">
        <v>52</v>
      </c>
      <c r="B493" s="9" t="s">
        <v>53</v>
      </c>
      <c r="C493" s="10">
        <v>33000</v>
      </c>
      <c r="D493" s="10">
        <v>33000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</v>
      </c>
      <c r="L493" s="10">
        <f t="shared" si="43"/>
        <v>33000</v>
      </c>
      <c r="M493" s="10">
        <f t="shared" si="44"/>
        <v>0</v>
      </c>
      <c r="N493" s="10">
        <f t="shared" si="45"/>
        <v>33000</v>
      </c>
      <c r="O493" s="10">
        <f t="shared" si="46"/>
        <v>0</v>
      </c>
      <c r="P493" s="10">
        <f t="shared" si="47"/>
        <v>0</v>
      </c>
    </row>
    <row r="494" spans="1:16" ht="38.25">
      <c r="A494" s="5" t="s">
        <v>304</v>
      </c>
      <c r="B494" s="6" t="s">
        <v>305</v>
      </c>
      <c r="C494" s="7">
        <v>729.36</v>
      </c>
      <c r="D494" s="7">
        <v>729.36</v>
      </c>
      <c r="E494" s="7">
        <v>48.5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f t="shared" si="42"/>
        <v>48.5</v>
      </c>
      <c r="L494" s="7">
        <f t="shared" si="43"/>
        <v>729.36</v>
      </c>
      <c r="M494" s="7">
        <f t="shared" si="44"/>
        <v>0</v>
      </c>
      <c r="N494" s="7">
        <f t="shared" si="45"/>
        <v>729.36</v>
      </c>
      <c r="O494" s="7">
        <f t="shared" si="46"/>
        <v>48.5</v>
      </c>
      <c r="P494" s="7">
        <f t="shared" si="47"/>
        <v>0</v>
      </c>
    </row>
    <row r="495" spans="1:16" ht="25.5">
      <c r="A495" s="8" t="s">
        <v>52</v>
      </c>
      <c r="B495" s="9" t="s">
        <v>53</v>
      </c>
      <c r="C495" s="10">
        <v>729.36</v>
      </c>
      <c r="D495" s="10">
        <v>729.36</v>
      </c>
      <c r="E495" s="10">
        <v>48.5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48.5</v>
      </c>
      <c r="L495" s="10">
        <f t="shared" si="43"/>
        <v>729.36</v>
      </c>
      <c r="M495" s="10">
        <f t="shared" si="44"/>
        <v>0</v>
      </c>
      <c r="N495" s="10">
        <f t="shared" si="45"/>
        <v>729.36</v>
      </c>
      <c r="O495" s="10">
        <f t="shared" si="46"/>
        <v>48.5</v>
      </c>
      <c r="P495" s="10">
        <f t="shared" si="47"/>
        <v>0</v>
      </c>
    </row>
    <row r="496" spans="1:16">
      <c r="A496" s="5" t="s">
        <v>306</v>
      </c>
      <c r="B496" s="6" t="s">
        <v>55</v>
      </c>
      <c r="C496" s="7">
        <v>53429.321000000004</v>
      </c>
      <c r="D496" s="7">
        <v>53439.321000000004</v>
      </c>
      <c r="E496" s="7">
        <v>4862.0907200000001</v>
      </c>
      <c r="F496" s="7">
        <v>446.09723000000002</v>
      </c>
      <c r="G496" s="7">
        <v>0</v>
      </c>
      <c r="H496" s="7">
        <v>446.33265</v>
      </c>
      <c r="I496" s="7">
        <v>0</v>
      </c>
      <c r="J496" s="7">
        <v>400</v>
      </c>
      <c r="K496" s="7">
        <f t="shared" si="42"/>
        <v>4415.9934899999998</v>
      </c>
      <c r="L496" s="7">
        <f t="shared" si="43"/>
        <v>52993.223770000004</v>
      </c>
      <c r="M496" s="7">
        <f t="shared" si="44"/>
        <v>9.1750083593668528</v>
      </c>
      <c r="N496" s="7">
        <f t="shared" si="45"/>
        <v>52992.988350000007</v>
      </c>
      <c r="O496" s="7">
        <f t="shared" si="46"/>
        <v>4415.7580699999999</v>
      </c>
      <c r="P496" s="7">
        <f t="shared" si="47"/>
        <v>9.1798503093335935</v>
      </c>
    </row>
    <row r="497" spans="1:16">
      <c r="A497" s="8" t="s">
        <v>34</v>
      </c>
      <c r="B497" s="9" t="s">
        <v>35</v>
      </c>
      <c r="C497" s="10">
        <v>110.46600000000001</v>
      </c>
      <c r="D497" s="10">
        <v>110.46600000000001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0</v>
      </c>
      <c r="L497" s="10">
        <f t="shared" si="43"/>
        <v>110.46600000000001</v>
      </c>
      <c r="M497" s="10">
        <f t="shared" si="44"/>
        <v>0</v>
      </c>
      <c r="N497" s="10">
        <f t="shared" si="45"/>
        <v>110.46600000000001</v>
      </c>
      <c r="O497" s="10">
        <f t="shared" si="46"/>
        <v>0</v>
      </c>
      <c r="P497" s="10">
        <f t="shared" si="47"/>
        <v>0</v>
      </c>
    </row>
    <row r="498" spans="1:16">
      <c r="A498" s="8" t="s">
        <v>36</v>
      </c>
      <c r="B498" s="9" t="s">
        <v>37</v>
      </c>
      <c r="C498" s="10">
        <v>10000</v>
      </c>
      <c r="D498" s="10">
        <v>10000</v>
      </c>
      <c r="E498" s="10">
        <v>928.1579200000001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928.1579200000001</v>
      </c>
      <c r="L498" s="10">
        <f t="shared" si="43"/>
        <v>10000</v>
      </c>
      <c r="M498" s="10">
        <f t="shared" si="44"/>
        <v>0</v>
      </c>
      <c r="N498" s="10">
        <f t="shared" si="45"/>
        <v>10000</v>
      </c>
      <c r="O498" s="10">
        <f t="shared" si="46"/>
        <v>928.1579200000001</v>
      </c>
      <c r="P498" s="10">
        <f t="shared" si="47"/>
        <v>0</v>
      </c>
    </row>
    <row r="499" spans="1:16">
      <c r="A499" s="8" t="s">
        <v>38</v>
      </c>
      <c r="B499" s="9" t="s">
        <v>39</v>
      </c>
      <c r="C499" s="10">
        <v>186.00399999999999</v>
      </c>
      <c r="D499" s="10">
        <v>186.00399999999999</v>
      </c>
      <c r="E499" s="10">
        <v>20.017800000000001</v>
      </c>
      <c r="F499" s="10">
        <v>3.1796100000000003</v>
      </c>
      <c r="G499" s="10">
        <v>0</v>
      </c>
      <c r="H499" s="10">
        <v>3.4150300000000002</v>
      </c>
      <c r="I499" s="10">
        <v>0</v>
      </c>
      <c r="J499" s="10">
        <v>0</v>
      </c>
      <c r="K499" s="10">
        <f t="shared" si="42"/>
        <v>16.838190000000001</v>
      </c>
      <c r="L499" s="10">
        <f t="shared" si="43"/>
        <v>182.82438999999999</v>
      </c>
      <c r="M499" s="10">
        <f t="shared" si="44"/>
        <v>15.883913317147739</v>
      </c>
      <c r="N499" s="10">
        <f t="shared" si="45"/>
        <v>182.58896999999999</v>
      </c>
      <c r="O499" s="10">
        <f t="shared" si="46"/>
        <v>16.60277</v>
      </c>
      <c r="P499" s="10">
        <f t="shared" si="47"/>
        <v>17.05996662969957</v>
      </c>
    </row>
    <row r="500" spans="1:16" ht="25.5">
      <c r="A500" s="8" t="s">
        <v>52</v>
      </c>
      <c r="B500" s="9" t="s">
        <v>53</v>
      </c>
      <c r="C500" s="10">
        <v>43132.851000000002</v>
      </c>
      <c r="D500" s="10">
        <v>43142.851000000002</v>
      </c>
      <c r="E500" s="10">
        <v>3913.915</v>
      </c>
      <c r="F500" s="10">
        <v>442.91762</v>
      </c>
      <c r="G500" s="10">
        <v>0</v>
      </c>
      <c r="H500" s="10">
        <v>442.91762</v>
      </c>
      <c r="I500" s="10">
        <v>0</v>
      </c>
      <c r="J500" s="10">
        <v>400</v>
      </c>
      <c r="K500" s="10">
        <f t="shared" si="42"/>
        <v>3470.9973799999998</v>
      </c>
      <c r="L500" s="10">
        <f t="shared" si="43"/>
        <v>42699.933380000002</v>
      </c>
      <c r="M500" s="10">
        <f t="shared" si="44"/>
        <v>11.316485411665813</v>
      </c>
      <c r="N500" s="10">
        <f t="shared" si="45"/>
        <v>42699.933380000002</v>
      </c>
      <c r="O500" s="10">
        <f t="shared" si="46"/>
        <v>3470.9973799999998</v>
      </c>
      <c r="P500" s="10">
        <f t="shared" si="47"/>
        <v>11.316485411665813</v>
      </c>
    </row>
    <row r="501" spans="1:16" ht="25.5">
      <c r="A501" s="5" t="s">
        <v>307</v>
      </c>
      <c r="B501" s="6" t="s">
        <v>150</v>
      </c>
      <c r="C501" s="7">
        <v>2800.9409999999998</v>
      </c>
      <c r="D501" s="7">
        <v>3800.9410000000003</v>
      </c>
      <c r="E501" s="7">
        <v>1226.4260000000002</v>
      </c>
      <c r="F501" s="7">
        <v>116.18422000000001</v>
      </c>
      <c r="G501" s="7">
        <v>0</v>
      </c>
      <c r="H501" s="7">
        <v>116.18422000000001</v>
      </c>
      <c r="I501" s="7">
        <v>0</v>
      </c>
      <c r="J501" s="7">
        <v>0</v>
      </c>
      <c r="K501" s="7">
        <f t="shared" si="42"/>
        <v>1110.2417800000001</v>
      </c>
      <c r="L501" s="7">
        <f t="shared" si="43"/>
        <v>3684.7567800000002</v>
      </c>
      <c r="M501" s="7">
        <f t="shared" si="44"/>
        <v>9.4733983134734583</v>
      </c>
      <c r="N501" s="7">
        <f t="shared" si="45"/>
        <v>3684.7567800000002</v>
      </c>
      <c r="O501" s="7">
        <f t="shared" si="46"/>
        <v>1110.2417800000001</v>
      </c>
      <c r="P501" s="7">
        <f t="shared" si="47"/>
        <v>9.4733983134734583</v>
      </c>
    </row>
    <row r="502" spans="1:16">
      <c r="A502" s="8" t="s">
        <v>22</v>
      </c>
      <c r="B502" s="9" t="s">
        <v>23</v>
      </c>
      <c r="C502" s="10">
        <v>416.96500000000003</v>
      </c>
      <c r="D502" s="10">
        <v>416.96500000000003</v>
      </c>
      <c r="E502" s="10">
        <v>36.887999999999998</v>
      </c>
      <c r="F502" s="10">
        <v>17.57</v>
      </c>
      <c r="G502" s="10">
        <v>0</v>
      </c>
      <c r="H502" s="10">
        <v>17.57</v>
      </c>
      <c r="I502" s="10">
        <v>0</v>
      </c>
      <c r="J502" s="10">
        <v>0</v>
      </c>
      <c r="K502" s="10">
        <f t="shared" si="42"/>
        <v>19.317999999999998</v>
      </c>
      <c r="L502" s="10">
        <f t="shared" si="43"/>
        <v>399.39500000000004</v>
      </c>
      <c r="M502" s="10">
        <f t="shared" si="44"/>
        <v>47.630665799175887</v>
      </c>
      <c r="N502" s="10">
        <f t="shared" si="45"/>
        <v>399.39500000000004</v>
      </c>
      <c r="O502" s="10">
        <f t="shared" si="46"/>
        <v>19.317999999999998</v>
      </c>
      <c r="P502" s="10">
        <f t="shared" si="47"/>
        <v>47.630665799175887</v>
      </c>
    </row>
    <row r="503" spans="1:16">
      <c r="A503" s="8" t="s">
        <v>24</v>
      </c>
      <c r="B503" s="9" t="s">
        <v>25</v>
      </c>
      <c r="C503" s="10">
        <v>91.731999999999999</v>
      </c>
      <c r="D503" s="10">
        <v>91.731999999999999</v>
      </c>
      <c r="E503" s="10">
        <v>8.1150000000000002</v>
      </c>
      <c r="F503" s="10">
        <v>3.9</v>
      </c>
      <c r="G503" s="10">
        <v>0</v>
      </c>
      <c r="H503" s="10">
        <v>3.9</v>
      </c>
      <c r="I503" s="10">
        <v>0</v>
      </c>
      <c r="J503" s="10">
        <v>0</v>
      </c>
      <c r="K503" s="10">
        <f t="shared" si="42"/>
        <v>4.2149999999999999</v>
      </c>
      <c r="L503" s="10">
        <f t="shared" si="43"/>
        <v>87.831999999999994</v>
      </c>
      <c r="M503" s="10">
        <f t="shared" si="44"/>
        <v>48.059149722735675</v>
      </c>
      <c r="N503" s="10">
        <f t="shared" si="45"/>
        <v>87.831999999999994</v>
      </c>
      <c r="O503" s="10">
        <f t="shared" si="46"/>
        <v>4.2149999999999999</v>
      </c>
      <c r="P503" s="10">
        <f t="shared" si="47"/>
        <v>48.059149722735675</v>
      </c>
    </row>
    <row r="504" spans="1:16">
      <c r="A504" s="8" t="s">
        <v>26</v>
      </c>
      <c r="B504" s="9" t="s">
        <v>27</v>
      </c>
      <c r="C504" s="10">
        <v>4.6550000000000002</v>
      </c>
      <c r="D504" s="10">
        <v>4.6550000000000002</v>
      </c>
      <c r="E504" s="10">
        <v>0.4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0.4</v>
      </c>
      <c r="L504" s="10">
        <f t="shared" si="43"/>
        <v>4.6550000000000002</v>
      </c>
      <c r="M504" s="10">
        <f t="shared" si="44"/>
        <v>0</v>
      </c>
      <c r="N504" s="10">
        <f t="shared" si="45"/>
        <v>4.6550000000000002</v>
      </c>
      <c r="O504" s="10">
        <f t="shared" si="46"/>
        <v>0.4</v>
      </c>
      <c r="P504" s="10">
        <f t="shared" si="47"/>
        <v>0</v>
      </c>
    </row>
    <row r="505" spans="1:16">
      <c r="A505" s="8" t="s">
        <v>28</v>
      </c>
      <c r="B505" s="9" t="s">
        <v>29</v>
      </c>
      <c r="C505" s="10">
        <v>1.4530000000000001</v>
      </c>
      <c r="D505" s="10">
        <v>1.4530000000000001</v>
      </c>
      <c r="E505" s="10">
        <v>0.121</v>
      </c>
      <c r="F505" s="10">
        <v>6.4450000000000007E-2</v>
      </c>
      <c r="G505" s="10">
        <v>0</v>
      </c>
      <c r="H505" s="10">
        <v>6.4450000000000007E-2</v>
      </c>
      <c r="I505" s="10">
        <v>0</v>
      </c>
      <c r="J505" s="10">
        <v>0</v>
      </c>
      <c r="K505" s="10">
        <f t="shared" si="42"/>
        <v>5.6549999999999989E-2</v>
      </c>
      <c r="L505" s="10">
        <f t="shared" si="43"/>
        <v>1.38855</v>
      </c>
      <c r="M505" s="10">
        <f t="shared" si="44"/>
        <v>53.264462809917369</v>
      </c>
      <c r="N505" s="10">
        <f t="shared" si="45"/>
        <v>1.38855</v>
      </c>
      <c r="O505" s="10">
        <f t="shared" si="46"/>
        <v>5.6549999999999989E-2</v>
      </c>
      <c r="P505" s="10">
        <f t="shared" si="47"/>
        <v>53.264462809917369</v>
      </c>
    </row>
    <row r="506" spans="1:16">
      <c r="A506" s="8" t="s">
        <v>30</v>
      </c>
      <c r="B506" s="9" t="s">
        <v>31</v>
      </c>
      <c r="C506" s="10">
        <v>2.3140000000000001</v>
      </c>
      <c r="D506" s="10">
        <v>2.3140000000000001</v>
      </c>
      <c r="E506" s="10">
        <v>0.193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0.193</v>
      </c>
      <c r="L506" s="10">
        <f t="shared" si="43"/>
        <v>2.3140000000000001</v>
      </c>
      <c r="M506" s="10">
        <f t="shared" si="44"/>
        <v>0</v>
      </c>
      <c r="N506" s="10">
        <f t="shared" si="45"/>
        <v>2.3140000000000001</v>
      </c>
      <c r="O506" s="10">
        <f t="shared" si="46"/>
        <v>0.193</v>
      </c>
      <c r="P506" s="10">
        <f t="shared" si="47"/>
        <v>0</v>
      </c>
    </row>
    <row r="507" spans="1:16">
      <c r="A507" s="8" t="s">
        <v>32</v>
      </c>
      <c r="B507" s="9" t="s">
        <v>33</v>
      </c>
      <c r="C507" s="10">
        <v>6.1050000000000004</v>
      </c>
      <c r="D507" s="10">
        <v>6.1050000000000004</v>
      </c>
      <c r="E507" s="10">
        <v>1.0170000000000001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1.0170000000000001</v>
      </c>
      <c r="L507" s="10">
        <f t="shared" si="43"/>
        <v>6.1050000000000004</v>
      </c>
      <c r="M507" s="10">
        <f t="shared" si="44"/>
        <v>0</v>
      </c>
      <c r="N507" s="10">
        <f t="shared" si="45"/>
        <v>6.1050000000000004</v>
      </c>
      <c r="O507" s="10">
        <f t="shared" si="46"/>
        <v>1.0170000000000001</v>
      </c>
      <c r="P507" s="10">
        <f t="shared" si="47"/>
        <v>0</v>
      </c>
    </row>
    <row r="508" spans="1:16">
      <c r="A508" s="8" t="s">
        <v>34</v>
      </c>
      <c r="B508" s="9" t="s">
        <v>35</v>
      </c>
      <c r="C508" s="10">
        <v>0.42399999999999999</v>
      </c>
      <c r="D508" s="10">
        <v>0.42399999999999999</v>
      </c>
      <c r="E508" s="10">
        <v>3.5000000000000003E-2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3.5000000000000003E-2</v>
      </c>
      <c r="L508" s="10">
        <f t="shared" si="43"/>
        <v>0.42399999999999999</v>
      </c>
      <c r="M508" s="10">
        <f t="shared" si="44"/>
        <v>0</v>
      </c>
      <c r="N508" s="10">
        <f t="shared" si="45"/>
        <v>0.42399999999999999</v>
      </c>
      <c r="O508" s="10">
        <f t="shared" si="46"/>
        <v>3.5000000000000003E-2</v>
      </c>
      <c r="P508" s="10">
        <f t="shared" si="47"/>
        <v>0</v>
      </c>
    </row>
    <row r="509" spans="1:16">
      <c r="A509" s="8" t="s">
        <v>36</v>
      </c>
      <c r="B509" s="9" t="s">
        <v>37</v>
      </c>
      <c r="C509" s="10">
        <v>3.093</v>
      </c>
      <c r="D509" s="10">
        <v>3.093</v>
      </c>
      <c r="E509" s="10">
        <v>0.25700000000000001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0.25700000000000001</v>
      </c>
      <c r="L509" s="10">
        <f t="shared" si="43"/>
        <v>3.093</v>
      </c>
      <c r="M509" s="10">
        <f t="shared" si="44"/>
        <v>0</v>
      </c>
      <c r="N509" s="10">
        <f t="shared" si="45"/>
        <v>3.093</v>
      </c>
      <c r="O509" s="10">
        <f t="shared" si="46"/>
        <v>0.25700000000000001</v>
      </c>
      <c r="P509" s="10">
        <f t="shared" si="47"/>
        <v>0</v>
      </c>
    </row>
    <row r="510" spans="1:16" ht="25.5">
      <c r="A510" s="8" t="s">
        <v>52</v>
      </c>
      <c r="B510" s="9" t="s">
        <v>53</v>
      </c>
      <c r="C510" s="10">
        <v>2015.2</v>
      </c>
      <c r="D510" s="10">
        <v>3015.2000000000003</v>
      </c>
      <c r="E510" s="10">
        <v>1179.4000000000001</v>
      </c>
      <c r="F510" s="10">
        <v>94.649770000000004</v>
      </c>
      <c r="G510" s="10">
        <v>0</v>
      </c>
      <c r="H510" s="10">
        <v>94.649770000000004</v>
      </c>
      <c r="I510" s="10">
        <v>0</v>
      </c>
      <c r="J510" s="10">
        <v>0</v>
      </c>
      <c r="K510" s="10">
        <f t="shared" si="42"/>
        <v>1084.7502300000001</v>
      </c>
      <c r="L510" s="10">
        <f t="shared" si="43"/>
        <v>2920.5502300000003</v>
      </c>
      <c r="M510" s="10">
        <f t="shared" si="44"/>
        <v>8.0252475835170429</v>
      </c>
      <c r="N510" s="10">
        <f t="shared" si="45"/>
        <v>2920.5502300000003</v>
      </c>
      <c r="O510" s="10">
        <f t="shared" si="46"/>
        <v>1084.7502300000001</v>
      </c>
      <c r="P510" s="10">
        <f t="shared" si="47"/>
        <v>8.0252475835170429</v>
      </c>
    </row>
    <row r="511" spans="1:16">
      <c r="A511" s="8" t="s">
        <v>42</v>
      </c>
      <c r="B511" s="9" t="s">
        <v>43</v>
      </c>
      <c r="C511" s="10">
        <v>259</v>
      </c>
      <c r="D511" s="10">
        <v>259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</v>
      </c>
      <c r="L511" s="10">
        <f t="shared" si="43"/>
        <v>259</v>
      </c>
      <c r="M511" s="10">
        <f t="shared" si="44"/>
        <v>0</v>
      </c>
      <c r="N511" s="10">
        <f t="shared" si="45"/>
        <v>259</v>
      </c>
      <c r="O511" s="10">
        <f t="shared" si="46"/>
        <v>0</v>
      </c>
      <c r="P511" s="10">
        <f t="shared" si="47"/>
        <v>0</v>
      </c>
    </row>
    <row r="512" spans="1:16">
      <c r="A512" s="5" t="s">
        <v>308</v>
      </c>
      <c r="B512" s="6" t="s">
        <v>67</v>
      </c>
      <c r="C512" s="7">
        <v>39205.915000000001</v>
      </c>
      <c r="D512" s="7">
        <v>0</v>
      </c>
      <c r="E512" s="7">
        <v>0</v>
      </c>
      <c r="F512" s="7">
        <v>-4064.1004900000003</v>
      </c>
      <c r="G512" s="7">
        <v>0</v>
      </c>
      <c r="H512" s="7">
        <v>-4064.1004900000003</v>
      </c>
      <c r="I512" s="7">
        <v>0</v>
      </c>
      <c r="J512" s="7">
        <v>0</v>
      </c>
      <c r="K512" s="7">
        <f t="shared" si="42"/>
        <v>4064.1004900000003</v>
      </c>
      <c r="L512" s="7">
        <f t="shared" si="43"/>
        <v>4064.1004900000003</v>
      </c>
      <c r="M512" s="7">
        <f t="shared" si="44"/>
        <v>0</v>
      </c>
      <c r="N512" s="7">
        <f t="shared" si="45"/>
        <v>4064.1004900000003</v>
      </c>
      <c r="O512" s="7">
        <f t="shared" si="46"/>
        <v>4064.1004900000003</v>
      </c>
      <c r="P512" s="7">
        <f t="shared" si="47"/>
        <v>0</v>
      </c>
    </row>
    <row r="513" spans="1:16" ht="25.5">
      <c r="A513" s="5" t="s">
        <v>309</v>
      </c>
      <c r="B513" s="6" t="s">
        <v>69</v>
      </c>
      <c r="C513" s="7">
        <v>39205.915000000001</v>
      </c>
      <c r="D513" s="7">
        <v>0</v>
      </c>
      <c r="E513" s="7">
        <v>0</v>
      </c>
      <c r="F513" s="7">
        <v>-4064.1004900000003</v>
      </c>
      <c r="G513" s="7">
        <v>0</v>
      </c>
      <c r="H513" s="7">
        <v>-4064.1004900000003</v>
      </c>
      <c r="I513" s="7">
        <v>0</v>
      </c>
      <c r="J513" s="7">
        <v>0</v>
      </c>
      <c r="K513" s="7">
        <f t="shared" si="42"/>
        <v>4064.1004900000003</v>
      </c>
      <c r="L513" s="7">
        <f t="shared" si="43"/>
        <v>4064.1004900000003</v>
      </c>
      <c r="M513" s="7">
        <f t="shared" si="44"/>
        <v>0</v>
      </c>
      <c r="N513" s="7">
        <f t="shared" si="45"/>
        <v>4064.1004900000003</v>
      </c>
      <c r="O513" s="7">
        <f t="shared" si="46"/>
        <v>4064.1004900000003</v>
      </c>
      <c r="P513" s="7">
        <f t="shared" si="47"/>
        <v>0</v>
      </c>
    </row>
    <row r="514" spans="1:16" ht="25.5">
      <c r="A514" s="8" t="s">
        <v>52</v>
      </c>
      <c r="B514" s="9" t="s">
        <v>53</v>
      </c>
      <c r="C514" s="10">
        <v>39205.915000000001</v>
      </c>
      <c r="D514" s="10">
        <v>0</v>
      </c>
      <c r="E514" s="10">
        <v>0</v>
      </c>
      <c r="F514" s="10">
        <v>-4064.1004900000003</v>
      </c>
      <c r="G514" s="10">
        <v>0</v>
      </c>
      <c r="H514" s="10">
        <v>-4064.1004900000003</v>
      </c>
      <c r="I514" s="10">
        <v>0</v>
      </c>
      <c r="J514" s="10">
        <v>0</v>
      </c>
      <c r="K514" s="10">
        <f t="shared" si="42"/>
        <v>4064.1004900000003</v>
      </c>
      <c r="L514" s="10">
        <f t="shared" si="43"/>
        <v>4064.1004900000003</v>
      </c>
      <c r="M514" s="10">
        <f t="shared" si="44"/>
        <v>0</v>
      </c>
      <c r="N514" s="10">
        <f t="shared" si="45"/>
        <v>4064.1004900000003</v>
      </c>
      <c r="O514" s="10">
        <f t="shared" si="46"/>
        <v>4064.1004900000003</v>
      </c>
      <c r="P514" s="10">
        <f t="shared" si="47"/>
        <v>0</v>
      </c>
    </row>
    <row r="515" spans="1:16" ht="25.5">
      <c r="A515" s="5" t="s">
        <v>310</v>
      </c>
      <c r="B515" s="6" t="s">
        <v>311</v>
      </c>
      <c r="C515" s="7">
        <v>0</v>
      </c>
      <c r="D515" s="7">
        <v>39205.915000000001</v>
      </c>
      <c r="E515" s="7">
        <v>3104.0050000000001</v>
      </c>
      <c r="F515" s="7">
        <v>5903.08043</v>
      </c>
      <c r="G515" s="7">
        <v>0</v>
      </c>
      <c r="H515" s="7">
        <v>5903.08043</v>
      </c>
      <c r="I515" s="7">
        <v>0</v>
      </c>
      <c r="J515" s="7">
        <v>54.166800000000002</v>
      </c>
      <c r="K515" s="7">
        <f t="shared" si="42"/>
        <v>-2799.0754299999999</v>
      </c>
      <c r="L515" s="7">
        <f t="shared" si="43"/>
        <v>33302.834569999999</v>
      </c>
      <c r="M515" s="7">
        <f t="shared" si="44"/>
        <v>190.17625390423015</v>
      </c>
      <c r="N515" s="7">
        <f t="shared" si="45"/>
        <v>33302.834569999999</v>
      </c>
      <c r="O515" s="7">
        <f t="shared" si="46"/>
        <v>-2799.0754299999999</v>
      </c>
      <c r="P515" s="7">
        <f t="shared" si="47"/>
        <v>190.17625390423015</v>
      </c>
    </row>
    <row r="516" spans="1:16" ht="25.5">
      <c r="A516" s="5" t="s">
        <v>312</v>
      </c>
      <c r="B516" s="6" t="s">
        <v>313</v>
      </c>
      <c r="C516" s="7">
        <v>0</v>
      </c>
      <c r="D516" s="7">
        <v>39205.915000000001</v>
      </c>
      <c r="E516" s="7">
        <v>3104.0050000000001</v>
      </c>
      <c r="F516" s="7">
        <v>5903.08043</v>
      </c>
      <c r="G516" s="7">
        <v>0</v>
      </c>
      <c r="H516" s="7">
        <v>5903.08043</v>
      </c>
      <c r="I516" s="7">
        <v>0</v>
      </c>
      <c r="J516" s="7">
        <v>54.166800000000002</v>
      </c>
      <c r="K516" s="7">
        <f t="shared" si="42"/>
        <v>-2799.0754299999999</v>
      </c>
      <c r="L516" s="7">
        <f t="shared" si="43"/>
        <v>33302.834569999999</v>
      </c>
      <c r="M516" s="7">
        <f t="shared" si="44"/>
        <v>190.17625390423015</v>
      </c>
      <c r="N516" s="7">
        <f t="shared" si="45"/>
        <v>33302.834569999999</v>
      </c>
      <c r="O516" s="7">
        <f t="shared" si="46"/>
        <v>-2799.0754299999999</v>
      </c>
      <c r="P516" s="7">
        <f t="shared" si="47"/>
        <v>190.17625390423015</v>
      </c>
    </row>
    <row r="517" spans="1:16" ht="25.5">
      <c r="A517" s="8" t="s">
        <v>52</v>
      </c>
      <c r="B517" s="9" t="s">
        <v>53</v>
      </c>
      <c r="C517" s="10">
        <v>0</v>
      </c>
      <c r="D517" s="10">
        <v>39205.915000000001</v>
      </c>
      <c r="E517" s="10">
        <v>3104.0050000000001</v>
      </c>
      <c r="F517" s="10">
        <v>5903.08043</v>
      </c>
      <c r="G517" s="10">
        <v>0</v>
      </c>
      <c r="H517" s="10">
        <v>5903.08043</v>
      </c>
      <c r="I517" s="10">
        <v>0</v>
      </c>
      <c r="J517" s="10">
        <v>54.166800000000002</v>
      </c>
      <c r="K517" s="10">
        <f t="shared" si="42"/>
        <v>-2799.0754299999999</v>
      </c>
      <c r="L517" s="10">
        <f t="shared" si="43"/>
        <v>33302.834569999999</v>
      </c>
      <c r="M517" s="10">
        <f t="shared" si="44"/>
        <v>190.17625390423015</v>
      </c>
      <c r="N517" s="10">
        <f t="shared" si="45"/>
        <v>33302.834569999999</v>
      </c>
      <c r="O517" s="10">
        <f t="shared" si="46"/>
        <v>-2799.0754299999999</v>
      </c>
      <c r="P517" s="10">
        <f t="shared" si="47"/>
        <v>190.17625390423015</v>
      </c>
    </row>
    <row r="518" spans="1:16">
      <c r="A518" s="5" t="s">
        <v>314</v>
      </c>
      <c r="B518" s="6" t="s">
        <v>315</v>
      </c>
      <c r="C518" s="7">
        <v>1251.1109999999999</v>
      </c>
      <c r="D518" s="7">
        <v>1251.1109999999999</v>
      </c>
      <c r="E518" s="7">
        <v>126.22199999999999</v>
      </c>
      <c r="F518" s="7">
        <v>52.844299999999997</v>
      </c>
      <c r="G518" s="7">
        <v>3.1962800000000002</v>
      </c>
      <c r="H518" s="7">
        <v>52.844299999999997</v>
      </c>
      <c r="I518" s="7">
        <v>0</v>
      </c>
      <c r="J518" s="7">
        <v>20.551120000000001</v>
      </c>
      <c r="K518" s="7">
        <f t="shared" ref="K518:K583" si="48">E518-F518</f>
        <v>73.377700000000004</v>
      </c>
      <c r="L518" s="7">
        <f t="shared" ref="L518:L583" si="49">D518-F518</f>
        <v>1198.2666999999999</v>
      </c>
      <c r="M518" s="7">
        <f t="shared" ref="M518:M583" si="50">IF(E518=0,0,(F518/E518)*100)</f>
        <v>41.866156454500796</v>
      </c>
      <c r="N518" s="7">
        <f t="shared" ref="N518:N583" si="51">D518-H518</f>
        <v>1198.2666999999999</v>
      </c>
      <c r="O518" s="7">
        <f t="shared" ref="O518:O583" si="52">E518-H518</f>
        <v>73.377700000000004</v>
      </c>
      <c r="P518" s="7">
        <f t="shared" ref="P518:P583" si="53">IF(E518=0,0,(H518/E518)*100)</f>
        <v>41.866156454500796</v>
      </c>
    </row>
    <row r="519" spans="1:16">
      <c r="A519" s="8" t="s">
        <v>22</v>
      </c>
      <c r="B519" s="9" t="s">
        <v>23</v>
      </c>
      <c r="C519" s="10">
        <v>851.5</v>
      </c>
      <c r="D519" s="10">
        <v>851.5</v>
      </c>
      <c r="E519" s="10">
        <v>80</v>
      </c>
      <c r="F519" s="10">
        <v>44.601440000000004</v>
      </c>
      <c r="G519" s="10">
        <v>0</v>
      </c>
      <c r="H519" s="10">
        <v>44.601440000000004</v>
      </c>
      <c r="I519" s="10">
        <v>0</v>
      </c>
      <c r="J519" s="10">
        <v>0</v>
      </c>
      <c r="K519" s="10">
        <f t="shared" si="48"/>
        <v>35.398559999999996</v>
      </c>
      <c r="L519" s="10">
        <f t="shared" si="49"/>
        <v>806.89855999999997</v>
      </c>
      <c r="M519" s="10">
        <f t="shared" si="50"/>
        <v>55.75180000000001</v>
      </c>
      <c r="N519" s="10">
        <f t="shared" si="51"/>
        <v>806.89855999999997</v>
      </c>
      <c r="O519" s="10">
        <f t="shared" si="52"/>
        <v>35.398559999999996</v>
      </c>
      <c r="P519" s="10">
        <f t="shared" si="53"/>
        <v>55.75180000000001</v>
      </c>
    </row>
    <row r="520" spans="1:16">
      <c r="A520" s="8" t="s">
        <v>24</v>
      </c>
      <c r="B520" s="9" t="s">
        <v>25</v>
      </c>
      <c r="C520" s="10">
        <v>187.33</v>
      </c>
      <c r="D520" s="10">
        <v>187.33</v>
      </c>
      <c r="E520" s="10">
        <v>17.600000000000001</v>
      </c>
      <c r="F520" s="10">
        <v>8.1168599999999991</v>
      </c>
      <c r="G520" s="10">
        <v>0</v>
      </c>
      <c r="H520" s="10">
        <v>8.1168599999999991</v>
      </c>
      <c r="I520" s="10">
        <v>0</v>
      </c>
      <c r="J520" s="10">
        <v>0</v>
      </c>
      <c r="K520" s="10">
        <f t="shared" si="48"/>
        <v>9.4831400000000023</v>
      </c>
      <c r="L520" s="10">
        <f t="shared" si="49"/>
        <v>179.21314000000001</v>
      </c>
      <c r="M520" s="10">
        <f t="shared" si="50"/>
        <v>46.118522727272719</v>
      </c>
      <c r="N520" s="10">
        <f t="shared" si="51"/>
        <v>179.21314000000001</v>
      </c>
      <c r="O520" s="10">
        <f t="shared" si="52"/>
        <v>9.4831400000000023</v>
      </c>
      <c r="P520" s="10">
        <f t="shared" si="53"/>
        <v>46.118522727272719</v>
      </c>
    </row>
    <row r="521" spans="1:16">
      <c r="A521" s="8" t="s">
        <v>26</v>
      </c>
      <c r="B521" s="9" t="s">
        <v>27</v>
      </c>
      <c r="C521" s="10">
        <v>76.25</v>
      </c>
      <c r="D521" s="10">
        <v>76.25</v>
      </c>
      <c r="E521" s="10">
        <v>5.2</v>
      </c>
      <c r="F521" s="10">
        <v>0</v>
      </c>
      <c r="G521" s="10">
        <v>0</v>
      </c>
      <c r="H521" s="10">
        <v>0</v>
      </c>
      <c r="I521" s="10">
        <v>0</v>
      </c>
      <c r="J521" s="10">
        <v>4.8659700000000008</v>
      </c>
      <c r="K521" s="10">
        <f t="shared" si="48"/>
        <v>5.2</v>
      </c>
      <c r="L521" s="10">
        <f t="shared" si="49"/>
        <v>76.25</v>
      </c>
      <c r="M521" s="10">
        <f t="shared" si="50"/>
        <v>0</v>
      </c>
      <c r="N521" s="10">
        <f t="shared" si="51"/>
        <v>76.25</v>
      </c>
      <c r="O521" s="10">
        <f t="shared" si="52"/>
        <v>5.2</v>
      </c>
      <c r="P521" s="10">
        <f t="shared" si="53"/>
        <v>0</v>
      </c>
    </row>
    <row r="522" spans="1:16">
      <c r="A522" s="8" t="s">
        <v>96</v>
      </c>
      <c r="B522" s="9" t="s">
        <v>97</v>
      </c>
      <c r="C522" s="10">
        <v>1.9000000000000001</v>
      </c>
      <c r="D522" s="10">
        <v>1.9000000000000001</v>
      </c>
      <c r="E522" s="10">
        <v>1.9000000000000001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1.9000000000000001</v>
      </c>
      <c r="L522" s="10">
        <f t="shared" si="49"/>
        <v>1.9000000000000001</v>
      </c>
      <c r="M522" s="10">
        <f t="shared" si="50"/>
        <v>0</v>
      </c>
      <c r="N522" s="10">
        <f t="shared" si="51"/>
        <v>1.9000000000000001</v>
      </c>
      <c r="O522" s="10">
        <f t="shared" si="52"/>
        <v>1.9000000000000001</v>
      </c>
      <c r="P522" s="10">
        <f t="shared" si="53"/>
        <v>0</v>
      </c>
    </row>
    <row r="523" spans="1:16">
      <c r="A523" s="8" t="s">
        <v>28</v>
      </c>
      <c r="B523" s="9" t="s">
        <v>29</v>
      </c>
      <c r="C523" s="10">
        <v>16.899999999999999</v>
      </c>
      <c r="D523" s="10">
        <v>16.899999999999999</v>
      </c>
      <c r="E523" s="10">
        <v>1.5130000000000001</v>
      </c>
      <c r="F523" s="10">
        <v>0</v>
      </c>
      <c r="G523" s="10">
        <v>0</v>
      </c>
      <c r="H523" s="10">
        <v>0</v>
      </c>
      <c r="I523" s="10">
        <v>0</v>
      </c>
      <c r="J523" s="10">
        <v>0.43723000000000001</v>
      </c>
      <c r="K523" s="10">
        <f t="shared" si="48"/>
        <v>1.5130000000000001</v>
      </c>
      <c r="L523" s="10">
        <f t="shared" si="49"/>
        <v>16.899999999999999</v>
      </c>
      <c r="M523" s="10">
        <f t="shared" si="50"/>
        <v>0</v>
      </c>
      <c r="N523" s="10">
        <f t="shared" si="51"/>
        <v>16.899999999999999</v>
      </c>
      <c r="O523" s="10">
        <f t="shared" si="52"/>
        <v>1.5130000000000001</v>
      </c>
      <c r="P523" s="10">
        <f t="shared" si="53"/>
        <v>0</v>
      </c>
    </row>
    <row r="524" spans="1:16">
      <c r="A524" s="8" t="s">
        <v>30</v>
      </c>
      <c r="B524" s="9" t="s">
        <v>31</v>
      </c>
      <c r="C524" s="10">
        <v>6.84</v>
      </c>
      <c r="D524" s="10">
        <v>6.84</v>
      </c>
      <c r="E524" s="10">
        <v>2.1270000000000002</v>
      </c>
      <c r="F524" s="10">
        <v>0.126</v>
      </c>
      <c r="G524" s="10">
        <v>0</v>
      </c>
      <c r="H524" s="10">
        <v>0.126</v>
      </c>
      <c r="I524" s="10">
        <v>0</v>
      </c>
      <c r="J524" s="10">
        <v>0</v>
      </c>
      <c r="K524" s="10">
        <f t="shared" si="48"/>
        <v>2.0010000000000003</v>
      </c>
      <c r="L524" s="10">
        <f t="shared" si="49"/>
        <v>6.7139999999999995</v>
      </c>
      <c r="M524" s="10">
        <f t="shared" si="50"/>
        <v>5.9238363892806758</v>
      </c>
      <c r="N524" s="10">
        <f t="shared" si="51"/>
        <v>6.7139999999999995</v>
      </c>
      <c r="O524" s="10">
        <f t="shared" si="52"/>
        <v>2.0010000000000003</v>
      </c>
      <c r="P524" s="10">
        <f t="shared" si="53"/>
        <v>5.9238363892806758</v>
      </c>
    </row>
    <row r="525" spans="1:16">
      <c r="A525" s="8" t="s">
        <v>34</v>
      </c>
      <c r="B525" s="9" t="s">
        <v>35</v>
      </c>
      <c r="C525" s="10">
        <v>0.60899999999999999</v>
      </c>
      <c r="D525" s="10">
        <v>0.60899999999999999</v>
      </c>
      <c r="E525" s="10">
        <v>0.1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0.1</v>
      </c>
      <c r="L525" s="10">
        <f t="shared" si="49"/>
        <v>0.60899999999999999</v>
      </c>
      <c r="M525" s="10">
        <f t="shared" si="50"/>
        <v>0</v>
      </c>
      <c r="N525" s="10">
        <f t="shared" si="51"/>
        <v>0.60899999999999999</v>
      </c>
      <c r="O525" s="10">
        <f t="shared" si="52"/>
        <v>0.1</v>
      </c>
      <c r="P525" s="10">
        <f t="shared" si="53"/>
        <v>0</v>
      </c>
    </row>
    <row r="526" spans="1:16">
      <c r="A526" s="8" t="s">
        <v>36</v>
      </c>
      <c r="B526" s="9" t="s">
        <v>37</v>
      </c>
      <c r="C526" s="10">
        <v>100.932</v>
      </c>
      <c r="D526" s="10">
        <v>100.932</v>
      </c>
      <c r="E526" s="10">
        <v>14.432</v>
      </c>
      <c r="F526" s="10">
        <v>0</v>
      </c>
      <c r="G526" s="10">
        <v>3.1962800000000002</v>
      </c>
      <c r="H526" s="10">
        <v>0</v>
      </c>
      <c r="I526" s="10">
        <v>0</v>
      </c>
      <c r="J526" s="10">
        <v>15.247920000000001</v>
      </c>
      <c r="K526" s="10">
        <f t="shared" si="48"/>
        <v>14.432</v>
      </c>
      <c r="L526" s="10">
        <f t="shared" si="49"/>
        <v>100.932</v>
      </c>
      <c r="M526" s="10">
        <f t="shared" si="50"/>
        <v>0</v>
      </c>
      <c r="N526" s="10">
        <f t="shared" si="51"/>
        <v>100.932</v>
      </c>
      <c r="O526" s="10">
        <f t="shared" si="52"/>
        <v>14.432</v>
      </c>
      <c r="P526" s="10">
        <f t="shared" si="53"/>
        <v>0</v>
      </c>
    </row>
    <row r="527" spans="1:16" ht="25.5">
      <c r="A527" s="8" t="s">
        <v>40</v>
      </c>
      <c r="B527" s="9" t="s">
        <v>41</v>
      </c>
      <c r="C527" s="10">
        <v>8.85</v>
      </c>
      <c r="D527" s="10">
        <v>8.85</v>
      </c>
      <c r="E527" s="10">
        <v>3.35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3.35</v>
      </c>
      <c r="L527" s="10">
        <f t="shared" si="49"/>
        <v>8.85</v>
      </c>
      <c r="M527" s="10">
        <f t="shared" si="50"/>
        <v>0</v>
      </c>
      <c r="N527" s="10">
        <f t="shared" si="51"/>
        <v>8.85</v>
      </c>
      <c r="O527" s="10">
        <f t="shared" si="52"/>
        <v>3.35</v>
      </c>
      <c r="P527" s="10">
        <f t="shared" si="53"/>
        <v>0</v>
      </c>
    </row>
    <row r="528" spans="1:16" ht="25.5">
      <c r="A528" s="5" t="s">
        <v>316</v>
      </c>
      <c r="B528" s="6" t="s">
        <v>317</v>
      </c>
      <c r="C528" s="7">
        <v>721.80000000000007</v>
      </c>
      <c r="D528" s="7">
        <v>721.80000000000007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f t="shared" si="48"/>
        <v>0</v>
      </c>
      <c r="L528" s="7">
        <f t="shared" si="49"/>
        <v>721.80000000000007</v>
      </c>
      <c r="M528" s="7">
        <f t="shared" si="50"/>
        <v>0</v>
      </c>
      <c r="N528" s="7">
        <f t="shared" si="51"/>
        <v>721.80000000000007</v>
      </c>
      <c r="O528" s="7">
        <f t="shared" si="52"/>
        <v>0</v>
      </c>
      <c r="P528" s="7">
        <f t="shared" si="53"/>
        <v>0</v>
      </c>
    </row>
    <row r="529" spans="1:16">
      <c r="A529" s="5" t="s">
        <v>318</v>
      </c>
      <c r="B529" s="6" t="s">
        <v>319</v>
      </c>
      <c r="C529" s="7">
        <v>721.80000000000007</v>
      </c>
      <c r="D529" s="7">
        <v>721.80000000000007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f t="shared" si="48"/>
        <v>0</v>
      </c>
      <c r="L529" s="7">
        <f t="shared" si="49"/>
        <v>721.80000000000007</v>
      </c>
      <c r="M529" s="7">
        <f t="shared" si="50"/>
        <v>0</v>
      </c>
      <c r="N529" s="7">
        <f t="shared" si="51"/>
        <v>721.80000000000007</v>
      </c>
      <c r="O529" s="7">
        <f t="shared" si="52"/>
        <v>0</v>
      </c>
      <c r="P529" s="7">
        <f t="shared" si="53"/>
        <v>0</v>
      </c>
    </row>
    <row r="530" spans="1:16" ht="25.5">
      <c r="A530" s="8" t="s">
        <v>52</v>
      </c>
      <c r="B530" s="9" t="s">
        <v>53</v>
      </c>
      <c r="C530" s="10">
        <v>721.80000000000007</v>
      </c>
      <c r="D530" s="10">
        <v>721.80000000000007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0</v>
      </c>
      <c r="L530" s="10">
        <f t="shared" si="49"/>
        <v>721.80000000000007</v>
      </c>
      <c r="M530" s="10">
        <f t="shared" si="50"/>
        <v>0</v>
      </c>
      <c r="N530" s="10">
        <f t="shared" si="51"/>
        <v>721.80000000000007</v>
      </c>
      <c r="O530" s="10">
        <f t="shared" si="52"/>
        <v>0</v>
      </c>
      <c r="P530" s="10">
        <f t="shared" si="53"/>
        <v>0</v>
      </c>
    </row>
    <row r="531" spans="1:16">
      <c r="A531" s="5" t="s">
        <v>320</v>
      </c>
      <c r="B531" s="6" t="s">
        <v>321</v>
      </c>
      <c r="C531" s="7">
        <v>55.4</v>
      </c>
      <c r="D531" s="7">
        <v>55.4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f t="shared" si="48"/>
        <v>0</v>
      </c>
      <c r="L531" s="7">
        <f t="shared" si="49"/>
        <v>55.4</v>
      </c>
      <c r="M531" s="7">
        <f t="shared" si="50"/>
        <v>0</v>
      </c>
      <c r="N531" s="7">
        <f t="shared" si="51"/>
        <v>55.4</v>
      </c>
      <c r="O531" s="7">
        <f t="shared" si="52"/>
        <v>0</v>
      </c>
      <c r="P531" s="7">
        <f t="shared" si="53"/>
        <v>0</v>
      </c>
    </row>
    <row r="532" spans="1:16" ht="25.5">
      <c r="A532" s="8" t="s">
        <v>52</v>
      </c>
      <c r="B532" s="9" t="s">
        <v>53</v>
      </c>
      <c r="C532" s="10">
        <v>55.4</v>
      </c>
      <c r="D532" s="10">
        <v>55.4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</v>
      </c>
      <c r="L532" s="10">
        <f t="shared" si="49"/>
        <v>55.4</v>
      </c>
      <c r="M532" s="10">
        <f t="shared" si="50"/>
        <v>0</v>
      </c>
      <c r="N532" s="10">
        <f t="shared" si="51"/>
        <v>55.4</v>
      </c>
      <c r="O532" s="10">
        <f t="shared" si="52"/>
        <v>0</v>
      </c>
      <c r="P532" s="10">
        <f t="shared" si="53"/>
        <v>0</v>
      </c>
    </row>
    <row r="533" spans="1:16" ht="25.5">
      <c r="A533" s="5" t="s">
        <v>322</v>
      </c>
      <c r="B533" s="6" t="s">
        <v>243</v>
      </c>
      <c r="C533" s="7">
        <v>964.5</v>
      </c>
      <c r="D533" s="7">
        <v>964.5</v>
      </c>
      <c r="E533" s="7">
        <v>78.8</v>
      </c>
      <c r="F533" s="7">
        <v>21.608889999999999</v>
      </c>
      <c r="G533" s="7">
        <v>0</v>
      </c>
      <c r="H533" s="7">
        <v>21.608889999999999</v>
      </c>
      <c r="I533" s="7">
        <v>0</v>
      </c>
      <c r="J533" s="7">
        <v>0</v>
      </c>
      <c r="K533" s="7">
        <f t="shared" si="48"/>
        <v>57.191109999999995</v>
      </c>
      <c r="L533" s="7">
        <f t="shared" si="49"/>
        <v>942.89111000000003</v>
      </c>
      <c r="M533" s="7">
        <f t="shared" si="50"/>
        <v>27.422449238578679</v>
      </c>
      <c r="N533" s="7">
        <f t="shared" si="51"/>
        <v>942.89111000000003</v>
      </c>
      <c r="O533" s="7">
        <f t="shared" si="52"/>
        <v>57.191109999999995</v>
      </c>
      <c r="P533" s="7">
        <f t="shared" si="53"/>
        <v>27.422449238578679</v>
      </c>
    </row>
    <row r="534" spans="1:16" ht="25.5">
      <c r="A534" s="8" t="s">
        <v>52</v>
      </c>
      <c r="B534" s="9" t="s">
        <v>53</v>
      </c>
      <c r="C534" s="10">
        <v>964.5</v>
      </c>
      <c r="D534" s="10">
        <v>964.5</v>
      </c>
      <c r="E534" s="10">
        <v>78.8</v>
      </c>
      <c r="F534" s="10">
        <v>21.608889999999999</v>
      </c>
      <c r="G534" s="10">
        <v>0</v>
      </c>
      <c r="H534" s="10">
        <v>21.608889999999999</v>
      </c>
      <c r="I534" s="10">
        <v>0</v>
      </c>
      <c r="J534" s="10">
        <v>0</v>
      </c>
      <c r="K534" s="10">
        <f t="shared" si="48"/>
        <v>57.191109999999995</v>
      </c>
      <c r="L534" s="10">
        <f t="shared" si="49"/>
        <v>942.89111000000003</v>
      </c>
      <c r="M534" s="10">
        <f t="shared" si="50"/>
        <v>27.422449238578679</v>
      </c>
      <c r="N534" s="10">
        <f t="shared" si="51"/>
        <v>942.89111000000003</v>
      </c>
      <c r="O534" s="10">
        <f t="shared" si="52"/>
        <v>57.191109999999995</v>
      </c>
      <c r="P534" s="10">
        <f t="shared" si="53"/>
        <v>27.422449238578679</v>
      </c>
    </row>
    <row r="535" spans="1:16" ht="25.5">
      <c r="A535" s="5" t="s">
        <v>323</v>
      </c>
      <c r="B535" s="6" t="s">
        <v>324</v>
      </c>
      <c r="C535" s="7">
        <v>4442.2630000000008</v>
      </c>
      <c r="D535" s="7">
        <v>4717.8398000000007</v>
      </c>
      <c r="E535" s="7">
        <v>635.10480000000007</v>
      </c>
      <c r="F535" s="7">
        <v>44.265000000000001</v>
      </c>
      <c r="G535" s="7">
        <v>0</v>
      </c>
      <c r="H535" s="7">
        <v>44.265000000000001</v>
      </c>
      <c r="I535" s="7">
        <v>0</v>
      </c>
      <c r="J535" s="7">
        <v>1.4126700000000001</v>
      </c>
      <c r="K535" s="7">
        <f t="shared" si="48"/>
        <v>590.83980000000008</v>
      </c>
      <c r="L535" s="7">
        <f t="shared" si="49"/>
        <v>4673.5748000000003</v>
      </c>
      <c r="M535" s="7">
        <f t="shared" si="50"/>
        <v>6.9697158642164245</v>
      </c>
      <c r="N535" s="7">
        <f t="shared" si="51"/>
        <v>4673.5748000000003</v>
      </c>
      <c r="O535" s="7">
        <f t="shared" si="52"/>
        <v>590.83980000000008</v>
      </c>
      <c r="P535" s="7">
        <f t="shared" si="53"/>
        <v>6.9697158642164245</v>
      </c>
    </row>
    <row r="536" spans="1:16" ht="38.25">
      <c r="A536" s="5" t="s">
        <v>325</v>
      </c>
      <c r="B536" s="6" t="s">
        <v>93</v>
      </c>
      <c r="C536" s="7">
        <v>4442.2630000000008</v>
      </c>
      <c r="D536" s="7">
        <v>4717.8398000000007</v>
      </c>
      <c r="E536" s="7">
        <v>635.10480000000007</v>
      </c>
      <c r="F536" s="7">
        <v>44.265000000000001</v>
      </c>
      <c r="G536" s="7">
        <v>0</v>
      </c>
      <c r="H536" s="7">
        <v>44.265000000000001</v>
      </c>
      <c r="I536" s="7">
        <v>0</v>
      </c>
      <c r="J536" s="7">
        <v>1.4126700000000001</v>
      </c>
      <c r="K536" s="7">
        <f t="shared" si="48"/>
        <v>590.83980000000008</v>
      </c>
      <c r="L536" s="7">
        <f t="shared" si="49"/>
        <v>4673.5748000000003</v>
      </c>
      <c r="M536" s="7">
        <f t="shared" si="50"/>
        <v>6.9697158642164245</v>
      </c>
      <c r="N536" s="7">
        <f t="shared" si="51"/>
        <v>4673.5748000000003</v>
      </c>
      <c r="O536" s="7">
        <f t="shared" si="52"/>
        <v>590.83980000000008</v>
      </c>
      <c r="P536" s="7">
        <f t="shared" si="53"/>
        <v>6.9697158642164245</v>
      </c>
    </row>
    <row r="537" spans="1:16">
      <c r="A537" s="8" t="s">
        <v>22</v>
      </c>
      <c r="B537" s="9" t="s">
        <v>23</v>
      </c>
      <c r="C537" s="10">
        <v>3445.2860000000001</v>
      </c>
      <c r="D537" s="10">
        <v>3445.2860000000001</v>
      </c>
      <c r="E537" s="10">
        <v>229.685</v>
      </c>
      <c r="F537" s="10">
        <v>36.28</v>
      </c>
      <c r="G537" s="10">
        <v>0</v>
      </c>
      <c r="H537" s="10">
        <v>36.28</v>
      </c>
      <c r="I537" s="10">
        <v>0</v>
      </c>
      <c r="J537" s="10">
        <v>0</v>
      </c>
      <c r="K537" s="10">
        <f t="shared" si="48"/>
        <v>193.405</v>
      </c>
      <c r="L537" s="10">
        <f t="shared" si="49"/>
        <v>3409.0059999999999</v>
      </c>
      <c r="M537" s="10">
        <f t="shared" si="50"/>
        <v>15.795546073970874</v>
      </c>
      <c r="N537" s="10">
        <f t="shared" si="51"/>
        <v>3409.0059999999999</v>
      </c>
      <c r="O537" s="10">
        <f t="shared" si="52"/>
        <v>193.405</v>
      </c>
      <c r="P537" s="10">
        <f t="shared" si="53"/>
        <v>15.795546073970874</v>
      </c>
    </row>
    <row r="538" spans="1:16">
      <c r="A538" s="8" t="s">
        <v>24</v>
      </c>
      <c r="B538" s="9" t="s">
        <v>25</v>
      </c>
      <c r="C538" s="10">
        <v>757.96299999999997</v>
      </c>
      <c r="D538" s="10">
        <v>757.96299999999997</v>
      </c>
      <c r="E538" s="10">
        <v>50.53</v>
      </c>
      <c r="F538" s="10">
        <v>7.9850000000000003</v>
      </c>
      <c r="G538" s="10">
        <v>0</v>
      </c>
      <c r="H538" s="10">
        <v>7.9850000000000003</v>
      </c>
      <c r="I538" s="10">
        <v>0</v>
      </c>
      <c r="J538" s="10">
        <v>0</v>
      </c>
      <c r="K538" s="10">
        <f t="shared" si="48"/>
        <v>42.545000000000002</v>
      </c>
      <c r="L538" s="10">
        <f t="shared" si="49"/>
        <v>749.97799999999995</v>
      </c>
      <c r="M538" s="10">
        <f t="shared" si="50"/>
        <v>15.80249356817732</v>
      </c>
      <c r="N538" s="10">
        <f t="shared" si="51"/>
        <v>749.97799999999995</v>
      </c>
      <c r="O538" s="10">
        <f t="shared" si="52"/>
        <v>42.545000000000002</v>
      </c>
      <c r="P538" s="10">
        <f t="shared" si="53"/>
        <v>15.80249356817732</v>
      </c>
    </row>
    <row r="539" spans="1:16">
      <c r="A539" s="8" t="s">
        <v>26</v>
      </c>
      <c r="B539" s="9" t="s">
        <v>27</v>
      </c>
      <c r="C539" s="10">
        <v>26.47</v>
      </c>
      <c r="D539" s="10">
        <v>26.47</v>
      </c>
      <c r="E539" s="10">
        <v>1.6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1.6</v>
      </c>
      <c r="L539" s="10">
        <f t="shared" si="49"/>
        <v>26.47</v>
      </c>
      <c r="M539" s="10">
        <f t="shared" si="50"/>
        <v>0</v>
      </c>
      <c r="N539" s="10">
        <f t="shared" si="51"/>
        <v>26.47</v>
      </c>
      <c r="O539" s="10">
        <f t="shared" si="52"/>
        <v>1.6</v>
      </c>
      <c r="P539" s="10">
        <f t="shared" si="53"/>
        <v>0</v>
      </c>
    </row>
    <row r="540" spans="1:16">
      <c r="A540" s="8" t="s">
        <v>28</v>
      </c>
      <c r="B540" s="9" t="s">
        <v>29</v>
      </c>
      <c r="C540" s="10">
        <v>119.87</v>
      </c>
      <c r="D540" s="10">
        <v>119.87</v>
      </c>
      <c r="E540" s="10">
        <v>63.974000000000004</v>
      </c>
      <c r="F540" s="10">
        <v>0</v>
      </c>
      <c r="G540" s="10">
        <v>0</v>
      </c>
      <c r="H540" s="10">
        <v>0</v>
      </c>
      <c r="I540" s="10">
        <v>0</v>
      </c>
      <c r="J540" s="10">
        <v>1.4126700000000001</v>
      </c>
      <c r="K540" s="10">
        <f t="shared" si="48"/>
        <v>63.974000000000004</v>
      </c>
      <c r="L540" s="10">
        <f t="shared" si="49"/>
        <v>119.87</v>
      </c>
      <c r="M540" s="10">
        <f t="shared" si="50"/>
        <v>0</v>
      </c>
      <c r="N540" s="10">
        <f t="shared" si="51"/>
        <v>119.87</v>
      </c>
      <c r="O540" s="10">
        <f t="shared" si="52"/>
        <v>63.974000000000004</v>
      </c>
      <c r="P540" s="10">
        <f t="shared" si="53"/>
        <v>0</v>
      </c>
    </row>
    <row r="541" spans="1:16">
      <c r="A541" s="8" t="s">
        <v>30</v>
      </c>
      <c r="B541" s="9" t="s">
        <v>31</v>
      </c>
      <c r="C541" s="10">
        <v>27.84</v>
      </c>
      <c r="D541" s="10">
        <v>27.84</v>
      </c>
      <c r="E541" s="10">
        <v>3.12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3.12</v>
      </c>
      <c r="L541" s="10">
        <f t="shared" si="49"/>
        <v>27.84</v>
      </c>
      <c r="M541" s="10">
        <f t="shared" si="50"/>
        <v>0</v>
      </c>
      <c r="N541" s="10">
        <f t="shared" si="51"/>
        <v>27.84</v>
      </c>
      <c r="O541" s="10">
        <f t="shared" si="52"/>
        <v>3.12</v>
      </c>
      <c r="P541" s="10">
        <f t="shared" si="53"/>
        <v>0</v>
      </c>
    </row>
    <row r="542" spans="1:16" ht="25.5">
      <c r="A542" s="8" t="s">
        <v>40</v>
      </c>
      <c r="B542" s="9" t="s">
        <v>41</v>
      </c>
      <c r="C542" s="10">
        <v>3.819</v>
      </c>
      <c r="D542" s="10">
        <v>3.819</v>
      </c>
      <c r="E542" s="10">
        <v>3.819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3.819</v>
      </c>
      <c r="L542" s="10">
        <f t="shared" si="49"/>
        <v>3.819</v>
      </c>
      <c r="M542" s="10">
        <f t="shared" si="50"/>
        <v>0</v>
      </c>
      <c r="N542" s="10">
        <f t="shared" si="51"/>
        <v>3.819</v>
      </c>
      <c r="O542" s="10">
        <f t="shared" si="52"/>
        <v>3.819</v>
      </c>
      <c r="P542" s="10">
        <f t="shared" si="53"/>
        <v>0</v>
      </c>
    </row>
    <row r="543" spans="1:16">
      <c r="A543" s="8" t="s">
        <v>42</v>
      </c>
      <c r="B543" s="9" t="s">
        <v>43</v>
      </c>
      <c r="C543" s="10">
        <v>61.015000000000001</v>
      </c>
      <c r="D543" s="10">
        <v>336.59179999999998</v>
      </c>
      <c r="E543" s="10">
        <v>282.3768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282.3768</v>
      </c>
      <c r="L543" s="10">
        <f t="shared" si="49"/>
        <v>336.59179999999998</v>
      </c>
      <c r="M543" s="10">
        <f t="shared" si="50"/>
        <v>0</v>
      </c>
      <c r="N543" s="10">
        <f t="shared" si="51"/>
        <v>336.59179999999998</v>
      </c>
      <c r="O543" s="10">
        <f t="shared" si="52"/>
        <v>282.3768</v>
      </c>
      <c r="P543" s="10">
        <f t="shared" si="53"/>
        <v>0</v>
      </c>
    </row>
    <row r="544" spans="1:16" ht="25.5">
      <c r="A544" s="5" t="s">
        <v>326</v>
      </c>
      <c r="B544" s="6" t="s">
        <v>327</v>
      </c>
      <c r="C544" s="7">
        <v>13089.082000000004</v>
      </c>
      <c r="D544" s="7">
        <v>12903.601830000003</v>
      </c>
      <c r="E544" s="7">
        <v>928.14</v>
      </c>
      <c r="F544" s="7">
        <v>186.88013999999998</v>
      </c>
      <c r="G544" s="7">
        <v>0</v>
      </c>
      <c r="H544" s="7">
        <v>46.54354</v>
      </c>
      <c r="I544" s="7">
        <v>140.3366</v>
      </c>
      <c r="J544" s="7">
        <v>149.15409</v>
      </c>
      <c r="K544" s="7">
        <f t="shared" si="48"/>
        <v>741.25986</v>
      </c>
      <c r="L544" s="7">
        <f t="shared" si="49"/>
        <v>12716.721690000004</v>
      </c>
      <c r="M544" s="7">
        <f t="shared" si="50"/>
        <v>20.134908526730879</v>
      </c>
      <c r="N544" s="7">
        <f t="shared" si="51"/>
        <v>12857.058290000003</v>
      </c>
      <c r="O544" s="7">
        <f t="shared" si="52"/>
        <v>881.59645999999998</v>
      </c>
      <c r="P544" s="7">
        <f t="shared" si="53"/>
        <v>5.0147111427155391</v>
      </c>
    </row>
    <row r="545" spans="1:16" ht="38.25">
      <c r="A545" s="5" t="s">
        <v>328</v>
      </c>
      <c r="B545" s="6" t="s">
        <v>93</v>
      </c>
      <c r="C545" s="7">
        <v>10169.082000000004</v>
      </c>
      <c r="D545" s="7">
        <v>10169.082000000004</v>
      </c>
      <c r="E545" s="7">
        <v>668.14</v>
      </c>
      <c r="F545" s="7">
        <v>171.88013999999998</v>
      </c>
      <c r="G545" s="7">
        <v>0</v>
      </c>
      <c r="H545" s="7">
        <v>31.54354</v>
      </c>
      <c r="I545" s="7">
        <v>140.3366</v>
      </c>
      <c r="J545" s="7">
        <v>149.15409</v>
      </c>
      <c r="K545" s="7">
        <f t="shared" si="48"/>
        <v>496.25986</v>
      </c>
      <c r="L545" s="7">
        <f t="shared" si="49"/>
        <v>9997.2018600000047</v>
      </c>
      <c r="M545" s="7">
        <f t="shared" si="50"/>
        <v>25.72516837788487</v>
      </c>
      <c r="N545" s="7">
        <f t="shared" si="51"/>
        <v>10137.538460000003</v>
      </c>
      <c r="O545" s="7">
        <f t="shared" si="52"/>
        <v>636.59645999999998</v>
      </c>
      <c r="P545" s="7">
        <f t="shared" si="53"/>
        <v>4.7210973748016878</v>
      </c>
    </row>
    <row r="546" spans="1:16">
      <c r="A546" s="8" t="s">
        <v>22</v>
      </c>
      <c r="B546" s="9" t="s">
        <v>23</v>
      </c>
      <c r="C546" s="10">
        <v>7852.835</v>
      </c>
      <c r="D546" s="10">
        <v>7852.835</v>
      </c>
      <c r="E546" s="10">
        <v>500</v>
      </c>
      <c r="F546" s="10">
        <v>115.03</v>
      </c>
      <c r="G546" s="10">
        <v>0</v>
      </c>
      <c r="H546" s="10">
        <v>0</v>
      </c>
      <c r="I546" s="10">
        <v>115.03</v>
      </c>
      <c r="J546" s="10">
        <v>115.03</v>
      </c>
      <c r="K546" s="10">
        <f t="shared" si="48"/>
        <v>384.97</v>
      </c>
      <c r="L546" s="10">
        <f t="shared" si="49"/>
        <v>7737.8050000000003</v>
      </c>
      <c r="M546" s="10">
        <f t="shared" si="50"/>
        <v>23.006</v>
      </c>
      <c r="N546" s="10">
        <f t="shared" si="51"/>
        <v>7852.835</v>
      </c>
      <c r="O546" s="10">
        <f t="shared" si="52"/>
        <v>500</v>
      </c>
      <c r="P546" s="10">
        <f t="shared" si="53"/>
        <v>0</v>
      </c>
    </row>
    <row r="547" spans="1:16">
      <c r="A547" s="8" t="s">
        <v>24</v>
      </c>
      <c r="B547" s="9" t="s">
        <v>25</v>
      </c>
      <c r="C547" s="10">
        <v>1727.624</v>
      </c>
      <c r="D547" s="10">
        <v>1727.624</v>
      </c>
      <c r="E547" s="10">
        <v>110</v>
      </c>
      <c r="F547" s="10">
        <v>25.3066</v>
      </c>
      <c r="G547" s="10">
        <v>0</v>
      </c>
      <c r="H547" s="10">
        <v>0</v>
      </c>
      <c r="I547" s="10">
        <v>25.3066</v>
      </c>
      <c r="J547" s="10">
        <v>25.3066</v>
      </c>
      <c r="K547" s="10">
        <f t="shared" si="48"/>
        <v>84.693399999999997</v>
      </c>
      <c r="L547" s="10">
        <f t="shared" si="49"/>
        <v>1702.3174000000001</v>
      </c>
      <c r="M547" s="10">
        <f t="shared" si="50"/>
        <v>23.006</v>
      </c>
      <c r="N547" s="10">
        <f t="shared" si="51"/>
        <v>1727.624</v>
      </c>
      <c r="O547" s="10">
        <f t="shared" si="52"/>
        <v>110</v>
      </c>
      <c r="P547" s="10">
        <f t="shared" si="53"/>
        <v>0</v>
      </c>
    </row>
    <row r="548" spans="1:16">
      <c r="A548" s="8" t="s">
        <v>26</v>
      </c>
      <c r="B548" s="9" t="s">
        <v>27</v>
      </c>
      <c r="C548" s="10">
        <v>112.81400000000001</v>
      </c>
      <c r="D548" s="10">
        <v>112.81400000000001</v>
      </c>
      <c r="E548" s="10">
        <v>9</v>
      </c>
      <c r="F548" s="10">
        <v>1.7390399999999999</v>
      </c>
      <c r="G548" s="10">
        <v>0</v>
      </c>
      <c r="H548" s="10">
        <v>1.7390399999999999</v>
      </c>
      <c r="I548" s="10">
        <v>0</v>
      </c>
      <c r="J548" s="10">
        <v>5.75</v>
      </c>
      <c r="K548" s="10">
        <f t="shared" si="48"/>
        <v>7.2609599999999999</v>
      </c>
      <c r="L548" s="10">
        <f t="shared" si="49"/>
        <v>111.07496</v>
      </c>
      <c r="M548" s="10">
        <f t="shared" si="50"/>
        <v>19.322666666666667</v>
      </c>
      <c r="N548" s="10">
        <f t="shared" si="51"/>
        <v>111.07496</v>
      </c>
      <c r="O548" s="10">
        <f t="shared" si="52"/>
        <v>7.2609599999999999</v>
      </c>
      <c r="P548" s="10">
        <f t="shared" si="53"/>
        <v>19.322666666666667</v>
      </c>
    </row>
    <row r="549" spans="1:16">
      <c r="A549" s="8" t="s">
        <v>28</v>
      </c>
      <c r="B549" s="9" t="s">
        <v>29</v>
      </c>
      <c r="C549" s="10">
        <v>242.48400000000001</v>
      </c>
      <c r="D549" s="10">
        <v>242.48400000000001</v>
      </c>
      <c r="E549" s="10">
        <v>20</v>
      </c>
      <c r="F549" s="10">
        <v>0</v>
      </c>
      <c r="G549" s="10">
        <v>0</v>
      </c>
      <c r="H549" s="10">
        <v>0</v>
      </c>
      <c r="I549" s="10">
        <v>0</v>
      </c>
      <c r="J549" s="10">
        <v>3.0674899999999998</v>
      </c>
      <c r="K549" s="10">
        <f t="shared" si="48"/>
        <v>20</v>
      </c>
      <c r="L549" s="10">
        <f t="shared" si="49"/>
        <v>242.48400000000001</v>
      </c>
      <c r="M549" s="10">
        <f t="shared" si="50"/>
        <v>0</v>
      </c>
      <c r="N549" s="10">
        <f t="shared" si="51"/>
        <v>242.48400000000001</v>
      </c>
      <c r="O549" s="10">
        <f t="shared" si="52"/>
        <v>20</v>
      </c>
      <c r="P549" s="10">
        <f t="shared" si="53"/>
        <v>0</v>
      </c>
    </row>
    <row r="550" spans="1:16">
      <c r="A550" s="8" t="s">
        <v>30</v>
      </c>
      <c r="B550" s="9" t="s">
        <v>31</v>
      </c>
      <c r="C550" s="10">
        <v>8.8260000000000005</v>
      </c>
      <c r="D550" s="10">
        <v>8.8260000000000005</v>
      </c>
      <c r="E550" s="10">
        <v>0.75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0.75</v>
      </c>
      <c r="L550" s="10">
        <f t="shared" si="49"/>
        <v>8.8260000000000005</v>
      </c>
      <c r="M550" s="10">
        <f t="shared" si="50"/>
        <v>0</v>
      </c>
      <c r="N550" s="10">
        <f t="shared" si="51"/>
        <v>8.8260000000000005</v>
      </c>
      <c r="O550" s="10">
        <f t="shared" si="52"/>
        <v>0.75</v>
      </c>
      <c r="P550" s="10">
        <f t="shared" si="53"/>
        <v>0</v>
      </c>
    </row>
    <row r="551" spans="1:16">
      <c r="A551" s="8" t="s">
        <v>32</v>
      </c>
      <c r="B551" s="9" t="s">
        <v>33</v>
      </c>
      <c r="C551" s="10">
        <v>136.99299999999999</v>
      </c>
      <c r="D551" s="10">
        <v>136.99299999999999</v>
      </c>
      <c r="E551" s="10">
        <v>22</v>
      </c>
      <c r="F551" s="10">
        <v>29.804500000000001</v>
      </c>
      <c r="G551" s="10">
        <v>0</v>
      </c>
      <c r="H551" s="10">
        <v>29.804500000000001</v>
      </c>
      <c r="I551" s="10">
        <v>0</v>
      </c>
      <c r="J551" s="10">
        <v>0</v>
      </c>
      <c r="K551" s="10">
        <f t="shared" si="48"/>
        <v>-7.8045000000000009</v>
      </c>
      <c r="L551" s="10">
        <f t="shared" si="49"/>
        <v>107.18849999999999</v>
      </c>
      <c r="M551" s="10">
        <f t="shared" si="50"/>
        <v>135.47500000000002</v>
      </c>
      <c r="N551" s="10">
        <f t="shared" si="51"/>
        <v>107.18849999999999</v>
      </c>
      <c r="O551" s="10">
        <f t="shared" si="52"/>
        <v>-7.8045000000000009</v>
      </c>
      <c r="P551" s="10">
        <f t="shared" si="53"/>
        <v>135.47500000000002</v>
      </c>
    </row>
    <row r="552" spans="1:16">
      <c r="A552" s="8" t="s">
        <v>34</v>
      </c>
      <c r="B552" s="9" t="s">
        <v>35</v>
      </c>
      <c r="C552" s="10">
        <v>1.5389999999999999</v>
      </c>
      <c r="D552" s="10">
        <v>1.5389999999999999</v>
      </c>
      <c r="E552" s="10">
        <v>0.13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0.13</v>
      </c>
      <c r="L552" s="10">
        <f t="shared" si="49"/>
        <v>1.5389999999999999</v>
      </c>
      <c r="M552" s="10">
        <f t="shared" si="50"/>
        <v>0</v>
      </c>
      <c r="N552" s="10">
        <f t="shared" si="51"/>
        <v>1.5389999999999999</v>
      </c>
      <c r="O552" s="10">
        <f t="shared" si="52"/>
        <v>0.13</v>
      </c>
      <c r="P552" s="10">
        <f t="shared" si="53"/>
        <v>0</v>
      </c>
    </row>
    <row r="553" spans="1:16">
      <c r="A553" s="8" t="s">
        <v>36</v>
      </c>
      <c r="B553" s="9" t="s">
        <v>37</v>
      </c>
      <c r="C553" s="10">
        <v>64.004000000000005</v>
      </c>
      <c r="D553" s="10">
        <v>64.004000000000005</v>
      </c>
      <c r="E553" s="10">
        <v>5.3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5.3</v>
      </c>
      <c r="L553" s="10">
        <f t="shared" si="49"/>
        <v>64.004000000000005</v>
      </c>
      <c r="M553" s="10">
        <f t="shared" si="50"/>
        <v>0</v>
      </c>
      <c r="N553" s="10">
        <f t="shared" si="51"/>
        <v>64.004000000000005</v>
      </c>
      <c r="O553" s="10">
        <f t="shared" si="52"/>
        <v>5.3</v>
      </c>
      <c r="P553" s="10">
        <f t="shared" si="53"/>
        <v>0</v>
      </c>
    </row>
    <row r="554" spans="1:16" ht="25.5">
      <c r="A554" s="8" t="s">
        <v>40</v>
      </c>
      <c r="B554" s="9" t="s">
        <v>41</v>
      </c>
      <c r="C554" s="10">
        <v>10.441000000000001</v>
      </c>
      <c r="D554" s="10">
        <v>10.441000000000001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0</v>
      </c>
      <c r="L554" s="10">
        <f t="shared" si="49"/>
        <v>10.441000000000001</v>
      </c>
      <c r="M554" s="10">
        <f t="shared" si="50"/>
        <v>0</v>
      </c>
      <c r="N554" s="10">
        <f t="shared" si="51"/>
        <v>10.441000000000001</v>
      </c>
      <c r="O554" s="10">
        <f t="shared" si="52"/>
        <v>0</v>
      </c>
      <c r="P554" s="10">
        <f t="shared" si="53"/>
        <v>0</v>
      </c>
    </row>
    <row r="555" spans="1:16">
      <c r="A555" s="8" t="s">
        <v>42</v>
      </c>
      <c r="B555" s="9" t="s">
        <v>43</v>
      </c>
      <c r="C555" s="10">
        <v>11.522</v>
      </c>
      <c r="D555" s="10">
        <v>11.522</v>
      </c>
      <c r="E555" s="10">
        <v>0.96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0.96</v>
      </c>
      <c r="L555" s="10">
        <f t="shared" si="49"/>
        <v>11.522</v>
      </c>
      <c r="M555" s="10">
        <f t="shared" si="50"/>
        <v>0</v>
      </c>
      <c r="N555" s="10">
        <f t="shared" si="51"/>
        <v>11.522</v>
      </c>
      <c r="O555" s="10">
        <f t="shared" si="52"/>
        <v>0.96</v>
      </c>
      <c r="P555" s="10">
        <f t="shared" si="53"/>
        <v>0</v>
      </c>
    </row>
    <row r="556" spans="1:16">
      <c r="A556" s="5" t="s">
        <v>329</v>
      </c>
      <c r="B556" s="6" t="s">
        <v>55</v>
      </c>
      <c r="C556" s="7">
        <v>200</v>
      </c>
      <c r="D556" s="7">
        <v>200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f t="shared" si="48"/>
        <v>0</v>
      </c>
      <c r="L556" s="7">
        <f t="shared" si="49"/>
        <v>200</v>
      </c>
      <c r="M556" s="7">
        <f t="shared" si="50"/>
        <v>0</v>
      </c>
      <c r="N556" s="7">
        <f t="shared" si="51"/>
        <v>200</v>
      </c>
      <c r="O556" s="7">
        <f t="shared" si="52"/>
        <v>0</v>
      </c>
      <c r="P556" s="7">
        <f t="shared" si="53"/>
        <v>0</v>
      </c>
    </row>
    <row r="557" spans="1:16" ht="25.5">
      <c r="A557" s="8" t="s">
        <v>330</v>
      </c>
      <c r="B557" s="9" t="s">
        <v>331</v>
      </c>
      <c r="C557" s="10">
        <v>200</v>
      </c>
      <c r="D557" s="10">
        <v>200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0</v>
      </c>
      <c r="L557" s="10">
        <f t="shared" si="49"/>
        <v>200</v>
      </c>
      <c r="M557" s="10">
        <f t="shared" si="50"/>
        <v>0</v>
      </c>
      <c r="N557" s="10">
        <f t="shared" si="51"/>
        <v>200</v>
      </c>
      <c r="O557" s="10">
        <f t="shared" si="52"/>
        <v>0</v>
      </c>
      <c r="P557" s="10">
        <f t="shared" si="53"/>
        <v>0</v>
      </c>
    </row>
    <row r="558" spans="1:16">
      <c r="A558" s="5" t="s">
        <v>332</v>
      </c>
      <c r="B558" s="6" t="s">
        <v>79</v>
      </c>
      <c r="C558" s="7">
        <v>2720</v>
      </c>
      <c r="D558" s="7">
        <v>2534.5198300000002</v>
      </c>
      <c r="E558" s="7">
        <v>260</v>
      </c>
      <c r="F558" s="7">
        <v>15</v>
      </c>
      <c r="G558" s="7">
        <v>0</v>
      </c>
      <c r="H558" s="7">
        <v>15</v>
      </c>
      <c r="I558" s="7">
        <v>0</v>
      </c>
      <c r="J558" s="7">
        <v>0</v>
      </c>
      <c r="K558" s="7">
        <f t="shared" si="48"/>
        <v>245</v>
      </c>
      <c r="L558" s="7">
        <f t="shared" si="49"/>
        <v>2519.5198300000002</v>
      </c>
      <c r="M558" s="7">
        <f t="shared" si="50"/>
        <v>5.7692307692307692</v>
      </c>
      <c r="N558" s="7">
        <f t="shared" si="51"/>
        <v>2519.5198300000002</v>
      </c>
      <c r="O558" s="7">
        <f t="shared" si="52"/>
        <v>245</v>
      </c>
      <c r="P558" s="7">
        <f t="shared" si="53"/>
        <v>5.7692307692307692</v>
      </c>
    </row>
    <row r="559" spans="1:16">
      <c r="A559" s="5" t="s">
        <v>333</v>
      </c>
      <c r="B559" s="6" t="s">
        <v>81</v>
      </c>
      <c r="C559" s="7">
        <v>2720</v>
      </c>
      <c r="D559" s="7">
        <v>2534.5198300000002</v>
      </c>
      <c r="E559" s="7">
        <v>260</v>
      </c>
      <c r="F559" s="7">
        <v>15</v>
      </c>
      <c r="G559" s="7">
        <v>0</v>
      </c>
      <c r="H559" s="7">
        <v>15</v>
      </c>
      <c r="I559" s="7">
        <v>0</v>
      </c>
      <c r="J559" s="7">
        <v>0</v>
      </c>
      <c r="K559" s="7">
        <f t="shared" si="48"/>
        <v>245</v>
      </c>
      <c r="L559" s="7">
        <f t="shared" si="49"/>
        <v>2519.5198300000002</v>
      </c>
      <c r="M559" s="7">
        <f t="shared" si="50"/>
        <v>5.7692307692307692</v>
      </c>
      <c r="N559" s="7">
        <f t="shared" si="51"/>
        <v>2519.5198300000002</v>
      </c>
      <c r="O559" s="7">
        <f t="shared" si="52"/>
        <v>245</v>
      </c>
      <c r="P559" s="7">
        <f t="shared" si="53"/>
        <v>5.7692307692307692</v>
      </c>
    </row>
    <row r="560" spans="1:16">
      <c r="A560" s="8" t="s">
        <v>26</v>
      </c>
      <c r="B560" s="9" t="s">
        <v>27</v>
      </c>
      <c r="C560" s="10">
        <v>30</v>
      </c>
      <c r="D560" s="10">
        <v>30</v>
      </c>
      <c r="E560" s="10">
        <v>15</v>
      </c>
      <c r="F560" s="10">
        <v>15</v>
      </c>
      <c r="G560" s="10">
        <v>0</v>
      </c>
      <c r="H560" s="10">
        <v>15</v>
      </c>
      <c r="I560" s="10">
        <v>0</v>
      </c>
      <c r="J560" s="10">
        <v>0</v>
      </c>
      <c r="K560" s="10">
        <f t="shared" si="48"/>
        <v>0</v>
      </c>
      <c r="L560" s="10">
        <f t="shared" si="49"/>
        <v>15</v>
      </c>
      <c r="M560" s="10">
        <f t="shared" si="50"/>
        <v>100</v>
      </c>
      <c r="N560" s="10">
        <f t="shared" si="51"/>
        <v>15</v>
      </c>
      <c r="O560" s="10">
        <f t="shared" si="52"/>
        <v>0</v>
      </c>
      <c r="P560" s="10">
        <f t="shared" si="53"/>
        <v>100</v>
      </c>
    </row>
    <row r="561" spans="1:16">
      <c r="A561" s="8" t="s">
        <v>28</v>
      </c>
      <c r="B561" s="9" t="s">
        <v>29</v>
      </c>
      <c r="C561" s="10">
        <v>698</v>
      </c>
      <c r="D561" s="10">
        <v>698</v>
      </c>
      <c r="E561" s="10">
        <v>15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15</v>
      </c>
      <c r="L561" s="10">
        <f t="shared" si="49"/>
        <v>698</v>
      </c>
      <c r="M561" s="10">
        <f t="shared" si="50"/>
        <v>0</v>
      </c>
      <c r="N561" s="10">
        <f t="shared" si="51"/>
        <v>698</v>
      </c>
      <c r="O561" s="10">
        <f t="shared" si="52"/>
        <v>15</v>
      </c>
      <c r="P561" s="10">
        <f t="shared" si="53"/>
        <v>0</v>
      </c>
    </row>
    <row r="562" spans="1:16" ht="25.5">
      <c r="A562" s="8" t="s">
        <v>330</v>
      </c>
      <c r="B562" s="9" t="s">
        <v>331</v>
      </c>
      <c r="C562" s="10">
        <v>1820</v>
      </c>
      <c r="D562" s="10">
        <v>1634.5198300000002</v>
      </c>
      <c r="E562" s="10">
        <v>200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200</v>
      </c>
      <c r="L562" s="10">
        <f t="shared" si="49"/>
        <v>1634.5198300000002</v>
      </c>
      <c r="M562" s="10">
        <f t="shared" si="50"/>
        <v>0</v>
      </c>
      <c r="N562" s="10">
        <f t="shared" si="51"/>
        <v>1634.5198300000002</v>
      </c>
      <c r="O562" s="10">
        <f t="shared" si="52"/>
        <v>200</v>
      </c>
      <c r="P562" s="10">
        <f t="shared" si="53"/>
        <v>0</v>
      </c>
    </row>
    <row r="563" spans="1:16" ht="25.5">
      <c r="A563" s="8" t="s">
        <v>40</v>
      </c>
      <c r="B563" s="9" t="s">
        <v>41</v>
      </c>
      <c r="C563" s="10">
        <v>72</v>
      </c>
      <c r="D563" s="10">
        <v>72</v>
      </c>
      <c r="E563" s="10">
        <v>30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30</v>
      </c>
      <c r="L563" s="10">
        <f t="shared" si="49"/>
        <v>72</v>
      </c>
      <c r="M563" s="10">
        <f t="shared" si="50"/>
        <v>0</v>
      </c>
      <c r="N563" s="10">
        <f t="shared" si="51"/>
        <v>72</v>
      </c>
      <c r="O563" s="10">
        <f t="shared" si="52"/>
        <v>30</v>
      </c>
      <c r="P563" s="10">
        <f t="shared" si="53"/>
        <v>0</v>
      </c>
    </row>
    <row r="564" spans="1:16">
      <c r="A564" s="8" t="s">
        <v>104</v>
      </c>
      <c r="B564" s="9" t="s">
        <v>105</v>
      </c>
      <c r="C564" s="10">
        <v>100</v>
      </c>
      <c r="D564" s="10">
        <v>100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100</v>
      </c>
      <c r="M564" s="10">
        <f t="shared" si="50"/>
        <v>0</v>
      </c>
      <c r="N564" s="10">
        <f t="shared" si="51"/>
        <v>100</v>
      </c>
      <c r="O564" s="10">
        <f t="shared" si="52"/>
        <v>0</v>
      </c>
      <c r="P564" s="10">
        <f t="shared" si="53"/>
        <v>0</v>
      </c>
    </row>
    <row r="565" spans="1:16" ht="25.5">
      <c r="A565" s="5" t="s">
        <v>334</v>
      </c>
      <c r="B565" s="6" t="s">
        <v>335</v>
      </c>
      <c r="C565" s="7">
        <v>121031.151</v>
      </c>
      <c r="D565" s="7">
        <v>123790.614</v>
      </c>
      <c r="E565" s="7">
        <v>9395.7839999999997</v>
      </c>
      <c r="F565" s="7">
        <v>1816.0919999999999</v>
      </c>
      <c r="G565" s="7">
        <v>0</v>
      </c>
      <c r="H565" s="7">
        <v>1815.0304899999999</v>
      </c>
      <c r="I565" s="7">
        <v>1.36151</v>
      </c>
      <c r="J565" s="7">
        <v>1.36151</v>
      </c>
      <c r="K565" s="7">
        <f t="shared" si="48"/>
        <v>7579.692</v>
      </c>
      <c r="L565" s="7">
        <f t="shared" si="49"/>
        <v>121974.522</v>
      </c>
      <c r="M565" s="7">
        <f t="shared" si="50"/>
        <v>19.328796830578479</v>
      </c>
      <c r="N565" s="7">
        <f t="shared" si="51"/>
        <v>121975.58351</v>
      </c>
      <c r="O565" s="7">
        <f t="shared" si="52"/>
        <v>7580.7535099999996</v>
      </c>
      <c r="P565" s="7">
        <f t="shared" si="53"/>
        <v>19.317499103853386</v>
      </c>
    </row>
    <row r="566" spans="1:16" ht="38.25">
      <c r="A566" s="5" t="s">
        <v>336</v>
      </c>
      <c r="B566" s="6" t="s">
        <v>93</v>
      </c>
      <c r="C566" s="7">
        <v>11103.069</v>
      </c>
      <c r="D566" s="7">
        <v>11596.639000000001</v>
      </c>
      <c r="E566" s="7">
        <v>813.13</v>
      </c>
      <c r="F566" s="7">
        <v>300.26650999999998</v>
      </c>
      <c r="G566" s="7">
        <v>0</v>
      </c>
      <c r="H566" s="7">
        <v>299.20499999999998</v>
      </c>
      <c r="I566" s="7">
        <v>1.36151</v>
      </c>
      <c r="J566" s="7">
        <v>1.36151</v>
      </c>
      <c r="K566" s="7">
        <f t="shared" si="48"/>
        <v>512.86348999999996</v>
      </c>
      <c r="L566" s="7">
        <f t="shared" si="49"/>
        <v>11296.372490000002</v>
      </c>
      <c r="M566" s="7">
        <f t="shared" si="50"/>
        <v>36.927245335924141</v>
      </c>
      <c r="N566" s="7">
        <f t="shared" si="51"/>
        <v>11297.434000000001</v>
      </c>
      <c r="O566" s="7">
        <f t="shared" si="52"/>
        <v>513.92499999999995</v>
      </c>
      <c r="P566" s="7">
        <f t="shared" si="53"/>
        <v>36.796699174793694</v>
      </c>
    </row>
    <row r="567" spans="1:16">
      <c r="A567" s="8" t="s">
        <v>22</v>
      </c>
      <c r="B567" s="9" t="s">
        <v>23</v>
      </c>
      <c r="C567" s="10">
        <v>8647.8379999999997</v>
      </c>
      <c r="D567" s="10">
        <v>9052.4030000000002</v>
      </c>
      <c r="E567" s="10">
        <v>616.5</v>
      </c>
      <c r="F567" s="10">
        <v>252</v>
      </c>
      <c r="G567" s="10">
        <v>0</v>
      </c>
      <c r="H567" s="10">
        <v>252</v>
      </c>
      <c r="I567" s="10">
        <v>0</v>
      </c>
      <c r="J567" s="10">
        <v>0</v>
      </c>
      <c r="K567" s="10">
        <f t="shared" si="48"/>
        <v>364.5</v>
      </c>
      <c r="L567" s="10">
        <f t="shared" si="49"/>
        <v>8800.4030000000002</v>
      </c>
      <c r="M567" s="10">
        <f t="shared" si="50"/>
        <v>40.875912408759127</v>
      </c>
      <c r="N567" s="10">
        <f t="shared" si="51"/>
        <v>8800.4030000000002</v>
      </c>
      <c r="O567" s="10">
        <f t="shared" si="52"/>
        <v>364.5</v>
      </c>
      <c r="P567" s="10">
        <f t="shared" si="53"/>
        <v>40.875912408759127</v>
      </c>
    </row>
    <row r="568" spans="1:16">
      <c r="A568" s="8" t="s">
        <v>24</v>
      </c>
      <c r="B568" s="9" t="s">
        <v>25</v>
      </c>
      <c r="C568" s="10">
        <v>1902.5240000000001</v>
      </c>
      <c r="D568" s="10">
        <v>1991.529</v>
      </c>
      <c r="E568" s="10">
        <v>135.63</v>
      </c>
      <c r="F568" s="10">
        <v>46.905000000000001</v>
      </c>
      <c r="G568" s="10">
        <v>0</v>
      </c>
      <c r="H568" s="10">
        <v>46.905000000000001</v>
      </c>
      <c r="I568" s="10">
        <v>0</v>
      </c>
      <c r="J568" s="10">
        <v>0</v>
      </c>
      <c r="K568" s="10">
        <f t="shared" si="48"/>
        <v>88.724999999999994</v>
      </c>
      <c r="L568" s="10">
        <f t="shared" si="49"/>
        <v>1944.624</v>
      </c>
      <c r="M568" s="10">
        <f t="shared" si="50"/>
        <v>34.583056845830576</v>
      </c>
      <c r="N568" s="10">
        <f t="shared" si="51"/>
        <v>1944.624</v>
      </c>
      <c r="O568" s="10">
        <f t="shared" si="52"/>
        <v>88.724999999999994</v>
      </c>
      <c r="P568" s="10">
        <f t="shared" si="53"/>
        <v>34.583056845830576</v>
      </c>
    </row>
    <row r="569" spans="1:16">
      <c r="A569" s="8" t="s">
        <v>26</v>
      </c>
      <c r="B569" s="9" t="s">
        <v>27</v>
      </c>
      <c r="C569" s="10">
        <v>247.72</v>
      </c>
      <c r="D569" s="10">
        <v>247.72</v>
      </c>
      <c r="E569" s="10">
        <v>30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30</v>
      </c>
      <c r="L569" s="10">
        <f t="shared" si="49"/>
        <v>247.72</v>
      </c>
      <c r="M569" s="10">
        <f t="shared" si="50"/>
        <v>0</v>
      </c>
      <c r="N569" s="10">
        <f t="shared" si="51"/>
        <v>247.72</v>
      </c>
      <c r="O569" s="10">
        <f t="shared" si="52"/>
        <v>30</v>
      </c>
      <c r="P569" s="10">
        <f t="shared" si="53"/>
        <v>0</v>
      </c>
    </row>
    <row r="570" spans="1:16">
      <c r="A570" s="8" t="s">
        <v>28</v>
      </c>
      <c r="B570" s="9" t="s">
        <v>29</v>
      </c>
      <c r="C570" s="10">
        <v>294.2</v>
      </c>
      <c r="D570" s="10">
        <v>294.2</v>
      </c>
      <c r="E570" s="10">
        <v>30</v>
      </c>
      <c r="F570" s="10">
        <v>1.36151</v>
      </c>
      <c r="G570" s="10">
        <v>0</v>
      </c>
      <c r="H570" s="10">
        <v>0.3</v>
      </c>
      <c r="I570" s="10">
        <v>1.36151</v>
      </c>
      <c r="J570" s="10">
        <v>1.36151</v>
      </c>
      <c r="K570" s="10">
        <f t="shared" si="48"/>
        <v>28.638490000000001</v>
      </c>
      <c r="L570" s="10">
        <f t="shared" si="49"/>
        <v>292.83848999999998</v>
      </c>
      <c r="M570" s="10">
        <f t="shared" si="50"/>
        <v>4.5383666666666667</v>
      </c>
      <c r="N570" s="10">
        <f t="shared" si="51"/>
        <v>293.89999999999998</v>
      </c>
      <c r="O570" s="10">
        <f t="shared" si="52"/>
        <v>29.7</v>
      </c>
      <c r="P570" s="10">
        <f t="shared" si="53"/>
        <v>1</v>
      </c>
    </row>
    <row r="571" spans="1:16">
      <c r="A571" s="8" t="s">
        <v>30</v>
      </c>
      <c r="B571" s="9" t="s">
        <v>31</v>
      </c>
      <c r="C571" s="10">
        <v>10.787000000000001</v>
      </c>
      <c r="D571" s="10">
        <v>10.787000000000001</v>
      </c>
      <c r="E571" s="10">
        <v>1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1</v>
      </c>
      <c r="L571" s="10">
        <f t="shared" si="49"/>
        <v>10.787000000000001</v>
      </c>
      <c r="M571" s="10">
        <f t="shared" si="50"/>
        <v>0</v>
      </c>
      <c r="N571" s="10">
        <f t="shared" si="51"/>
        <v>10.787000000000001</v>
      </c>
      <c r="O571" s="10">
        <f t="shared" si="52"/>
        <v>1</v>
      </c>
      <c r="P571" s="10">
        <f t="shared" si="53"/>
        <v>0</v>
      </c>
    </row>
    <row r="572" spans="1:16">
      <c r="A572" s="5" t="s">
        <v>337</v>
      </c>
      <c r="B572" s="6" t="s">
        <v>79</v>
      </c>
      <c r="C572" s="7">
        <v>300</v>
      </c>
      <c r="D572" s="7">
        <v>300</v>
      </c>
      <c r="E572" s="7">
        <v>150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f t="shared" si="48"/>
        <v>150</v>
      </c>
      <c r="L572" s="7">
        <f t="shared" si="49"/>
        <v>300</v>
      </c>
      <c r="M572" s="7">
        <f t="shared" si="50"/>
        <v>0</v>
      </c>
      <c r="N572" s="7">
        <f t="shared" si="51"/>
        <v>300</v>
      </c>
      <c r="O572" s="7">
        <f t="shared" si="52"/>
        <v>150</v>
      </c>
      <c r="P572" s="7">
        <f t="shared" si="53"/>
        <v>0</v>
      </c>
    </row>
    <row r="573" spans="1:16">
      <c r="A573" s="5" t="s">
        <v>338</v>
      </c>
      <c r="B573" s="6" t="s">
        <v>81</v>
      </c>
      <c r="C573" s="7">
        <v>300</v>
      </c>
      <c r="D573" s="7">
        <v>300</v>
      </c>
      <c r="E573" s="7">
        <v>150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f t="shared" si="48"/>
        <v>150</v>
      </c>
      <c r="L573" s="7">
        <f t="shared" si="49"/>
        <v>300</v>
      </c>
      <c r="M573" s="7">
        <f t="shared" si="50"/>
        <v>0</v>
      </c>
      <c r="N573" s="7">
        <f t="shared" si="51"/>
        <v>300</v>
      </c>
      <c r="O573" s="7">
        <f t="shared" si="52"/>
        <v>150</v>
      </c>
      <c r="P573" s="7">
        <f t="shared" si="53"/>
        <v>0</v>
      </c>
    </row>
    <row r="574" spans="1:16">
      <c r="A574" s="8" t="s">
        <v>28</v>
      </c>
      <c r="B574" s="9" t="s">
        <v>29</v>
      </c>
      <c r="C574" s="10">
        <v>300</v>
      </c>
      <c r="D574" s="10">
        <v>300</v>
      </c>
      <c r="E574" s="10">
        <v>150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150</v>
      </c>
      <c r="L574" s="10">
        <f t="shared" si="49"/>
        <v>300</v>
      </c>
      <c r="M574" s="10">
        <f t="shared" si="50"/>
        <v>0</v>
      </c>
      <c r="N574" s="10">
        <f t="shared" si="51"/>
        <v>300</v>
      </c>
      <c r="O574" s="10">
        <f t="shared" si="52"/>
        <v>150</v>
      </c>
      <c r="P574" s="10">
        <f t="shared" si="53"/>
        <v>0</v>
      </c>
    </row>
    <row r="575" spans="1:16">
      <c r="A575" s="5" t="s">
        <v>339</v>
      </c>
      <c r="B575" s="6" t="s">
        <v>340</v>
      </c>
      <c r="C575" s="7">
        <v>6506.3</v>
      </c>
      <c r="D575" s="7">
        <v>6506.3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f t="shared" si="48"/>
        <v>0</v>
      </c>
      <c r="L575" s="7">
        <f t="shared" si="49"/>
        <v>6506.3</v>
      </c>
      <c r="M575" s="7">
        <f t="shared" si="50"/>
        <v>0</v>
      </c>
      <c r="N575" s="7">
        <f t="shared" si="51"/>
        <v>6506.3</v>
      </c>
      <c r="O575" s="7">
        <f t="shared" si="52"/>
        <v>0</v>
      </c>
      <c r="P575" s="7">
        <f t="shared" si="53"/>
        <v>0</v>
      </c>
    </row>
    <row r="576" spans="1:16">
      <c r="A576" s="8" t="s">
        <v>341</v>
      </c>
      <c r="B576" s="9" t="s">
        <v>342</v>
      </c>
      <c r="C576" s="10">
        <v>6506.3</v>
      </c>
      <c r="D576" s="10">
        <v>6506.3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0</v>
      </c>
      <c r="L576" s="10">
        <f t="shared" si="49"/>
        <v>6506.3</v>
      </c>
      <c r="M576" s="10">
        <f t="shared" si="50"/>
        <v>0</v>
      </c>
      <c r="N576" s="10">
        <f t="shared" si="51"/>
        <v>6506.3</v>
      </c>
      <c r="O576" s="10">
        <f t="shared" si="52"/>
        <v>0</v>
      </c>
      <c r="P576" s="10">
        <f t="shared" si="53"/>
        <v>0</v>
      </c>
    </row>
    <row r="577" spans="1:16">
      <c r="A577" s="5" t="s">
        <v>343</v>
      </c>
      <c r="B577" s="6" t="s">
        <v>344</v>
      </c>
      <c r="C577" s="7">
        <v>20000</v>
      </c>
      <c r="D577" s="7">
        <v>20000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f t="shared" si="48"/>
        <v>0</v>
      </c>
      <c r="L577" s="7">
        <f t="shared" si="49"/>
        <v>20000</v>
      </c>
      <c r="M577" s="7">
        <f t="shared" si="50"/>
        <v>0</v>
      </c>
      <c r="N577" s="7">
        <f t="shared" si="51"/>
        <v>20000</v>
      </c>
      <c r="O577" s="7">
        <f t="shared" si="52"/>
        <v>0</v>
      </c>
      <c r="P577" s="7">
        <f t="shared" si="53"/>
        <v>0</v>
      </c>
    </row>
    <row r="578" spans="1:16">
      <c r="A578" s="8" t="s">
        <v>345</v>
      </c>
      <c r="B578" s="9" t="s">
        <v>346</v>
      </c>
      <c r="C578" s="10">
        <v>20000</v>
      </c>
      <c r="D578" s="10">
        <v>20000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0</v>
      </c>
      <c r="L578" s="10">
        <f t="shared" si="49"/>
        <v>20000</v>
      </c>
      <c r="M578" s="10">
        <f t="shared" si="50"/>
        <v>0</v>
      </c>
      <c r="N578" s="10">
        <f t="shared" si="51"/>
        <v>20000</v>
      </c>
      <c r="O578" s="10">
        <f t="shared" si="52"/>
        <v>0</v>
      </c>
      <c r="P578" s="10">
        <f t="shared" si="53"/>
        <v>0</v>
      </c>
    </row>
    <row r="579" spans="1:16">
      <c r="A579" s="5" t="s">
        <v>347</v>
      </c>
      <c r="B579" s="6" t="s">
        <v>348</v>
      </c>
      <c r="C579" s="7">
        <v>56724.4</v>
      </c>
      <c r="D579" s="7">
        <v>56724.4</v>
      </c>
      <c r="E579" s="7">
        <v>4727.1000000000004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f t="shared" si="48"/>
        <v>4727.1000000000004</v>
      </c>
      <c r="L579" s="7">
        <f t="shared" si="49"/>
        <v>56724.4</v>
      </c>
      <c r="M579" s="7">
        <f t="shared" si="50"/>
        <v>0</v>
      </c>
      <c r="N579" s="7">
        <f t="shared" si="51"/>
        <v>56724.4</v>
      </c>
      <c r="O579" s="7">
        <f t="shared" si="52"/>
        <v>4727.1000000000004</v>
      </c>
      <c r="P579" s="7">
        <f t="shared" si="53"/>
        <v>0</v>
      </c>
    </row>
    <row r="580" spans="1:16" ht="25.5">
      <c r="A580" s="8" t="s">
        <v>349</v>
      </c>
      <c r="B580" s="9" t="s">
        <v>350</v>
      </c>
      <c r="C580" s="10">
        <v>56724.4</v>
      </c>
      <c r="D580" s="10">
        <v>56724.4</v>
      </c>
      <c r="E580" s="10">
        <v>4727.1000000000004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4727.1000000000004</v>
      </c>
      <c r="L580" s="10">
        <f t="shared" si="49"/>
        <v>56724.4</v>
      </c>
      <c r="M580" s="10">
        <f t="shared" si="50"/>
        <v>0</v>
      </c>
      <c r="N580" s="10">
        <f t="shared" si="51"/>
        <v>56724.4</v>
      </c>
      <c r="O580" s="10">
        <f t="shared" si="52"/>
        <v>4727.1000000000004</v>
      </c>
      <c r="P580" s="10">
        <f t="shared" si="53"/>
        <v>0</v>
      </c>
    </row>
    <row r="581" spans="1:16">
      <c r="A581" s="5" t="s">
        <v>351</v>
      </c>
      <c r="B581" s="6" t="s">
        <v>352</v>
      </c>
      <c r="C581" s="7">
        <v>26397.382000000001</v>
      </c>
      <c r="D581" s="7">
        <v>28663.275000000001</v>
      </c>
      <c r="E581" s="7">
        <v>3705.5540000000001</v>
      </c>
      <c r="F581" s="7">
        <v>1515.8254899999999</v>
      </c>
      <c r="G581" s="7">
        <v>0</v>
      </c>
      <c r="H581" s="7">
        <v>1515.8254899999999</v>
      </c>
      <c r="I581" s="7">
        <v>0</v>
      </c>
      <c r="J581" s="7">
        <v>0</v>
      </c>
      <c r="K581" s="7">
        <f t="shared" si="48"/>
        <v>2189.7285099999999</v>
      </c>
      <c r="L581" s="7">
        <f t="shared" si="49"/>
        <v>27147.449510000002</v>
      </c>
      <c r="M581" s="7">
        <f t="shared" si="50"/>
        <v>40.906851984885392</v>
      </c>
      <c r="N581" s="7">
        <f t="shared" si="51"/>
        <v>27147.449510000002</v>
      </c>
      <c r="O581" s="7">
        <f t="shared" si="52"/>
        <v>2189.7285099999999</v>
      </c>
      <c r="P581" s="7">
        <f t="shared" si="53"/>
        <v>40.906851984885392</v>
      </c>
    </row>
    <row r="582" spans="1:16" ht="25.5">
      <c r="A582" s="8" t="s">
        <v>349</v>
      </c>
      <c r="B582" s="9" t="s">
        <v>350</v>
      </c>
      <c r="C582" s="10">
        <v>26397.382000000001</v>
      </c>
      <c r="D582" s="10">
        <v>28663.275000000001</v>
      </c>
      <c r="E582" s="10">
        <v>3705.5540000000001</v>
      </c>
      <c r="F582" s="10">
        <v>1515.8254899999999</v>
      </c>
      <c r="G582" s="10">
        <v>0</v>
      </c>
      <c r="H582" s="10">
        <v>1515.8254899999999</v>
      </c>
      <c r="I582" s="10">
        <v>0</v>
      </c>
      <c r="J582" s="10">
        <v>0</v>
      </c>
      <c r="K582" s="10">
        <f t="shared" si="48"/>
        <v>2189.7285099999999</v>
      </c>
      <c r="L582" s="10">
        <f t="shared" si="49"/>
        <v>27147.449510000002</v>
      </c>
      <c r="M582" s="10">
        <f t="shared" si="50"/>
        <v>40.906851984885392</v>
      </c>
      <c r="N582" s="10">
        <f t="shared" si="51"/>
        <v>27147.449510000002</v>
      </c>
      <c r="O582" s="10">
        <f t="shared" si="52"/>
        <v>2189.7285099999999</v>
      </c>
      <c r="P582" s="10">
        <f t="shared" si="53"/>
        <v>40.906851984885392</v>
      </c>
    </row>
    <row r="583" spans="1:16">
      <c r="A583" s="5" t="s">
        <v>353</v>
      </c>
      <c r="B583" s="6" t="s">
        <v>354</v>
      </c>
      <c r="C583" s="7">
        <v>2572407.4029999985</v>
      </c>
      <c r="D583" s="7">
        <v>2818707.3575999974</v>
      </c>
      <c r="E583" s="7">
        <v>324101.74784999981</v>
      </c>
      <c r="F583" s="7">
        <v>38918.228909999976</v>
      </c>
      <c r="G583" s="7">
        <v>106.97759000000001</v>
      </c>
      <c r="H583" s="7">
        <v>38062.368739999969</v>
      </c>
      <c r="I583" s="7">
        <v>1092.1364499999995</v>
      </c>
      <c r="J583" s="7">
        <v>193819.80743999989</v>
      </c>
      <c r="K583" s="7">
        <f t="shared" si="48"/>
        <v>285183.51893999986</v>
      </c>
      <c r="L583" s="7">
        <f t="shared" si="49"/>
        <v>2779789.1286899974</v>
      </c>
      <c r="M583" s="7">
        <f t="shared" si="50"/>
        <v>12.00802808629469</v>
      </c>
      <c r="N583" s="7">
        <f t="shared" si="51"/>
        <v>2780644.9888599976</v>
      </c>
      <c r="O583" s="7">
        <f t="shared" si="52"/>
        <v>286039.37910999986</v>
      </c>
      <c r="P583" s="7">
        <f t="shared" si="53"/>
        <v>11.743956640929913</v>
      </c>
    </row>
    <row r="584" spans="1:1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31"/>
  <sheetViews>
    <sheetView tabSelected="1" topLeftCell="C1" workbookViewId="0">
      <selection activeCell="D9" sqref="D9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427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426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80591.967999999993</v>
      </c>
      <c r="D6" s="7">
        <v>89595.08673000001</v>
      </c>
      <c r="E6" s="7">
        <v>3626.7759999999998</v>
      </c>
      <c r="F6" s="7">
        <v>74.880290000000002</v>
      </c>
      <c r="G6" s="7">
        <v>0</v>
      </c>
      <c r="H6" s="7">
        <v>97.991279999999989</v>
      </c>
      <c r="I6" s="7">
        <v>0.6744</v>
      </c>
      <c r="J6" s="7">
        <v>0</v>
      </c>
      <c r="K6" s="7">
        <f>E6-F6</f>
        <v>3551.8957099999998</v>
      </c>
      <c r="L6" s="7">
        <f>D6-F6</f>
        <v>89520.206440000009</v>
      </c>
      <c r="M6" s="7">
        <f>IF(E6=0,0,(F6/E6)*100)</f>
        <v>2.0646516355021651</v>
      </c>
      <c r="N6" s="7">
        <f>D6-H6</f>
        <v>89497.095450000008</v>
      </c>
      <c r="O6" s="7">
        <f>E6-H6</f>
        <v>3528.7847199999997</v>
      </c>
      <c r="P6" s="7">
        <f>IF(E6=0,0,(H6/E6)*100)</f>
        <v>2.7018839873209703</v>
      </c>
    </row>
    <row r="7" spans="1:16">
      <c r="A7" s="5" t="s">
        <v>46</v>
      </c>
      <c r="B7" s="6" t="s">
        <v>47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1.35</v>
      </c>
      <c r="I7" s="7">
        <v>0</v>
      </c>
      <c r="J7" s="7">
        <v>0</v>
      </c>
      <c r="K7" s="7">
        <f>E7-F7</f>
        <v>0</v>
      </c>
      <c r="L7" s="7">
        <f>D7-F7</f>
        <v>0</v>
      </c>
      <c r="M7" s="7">
        <f>IF(E7=0,0,(F7/E7)*100)</f>
        <v>0</v>
      </c>
      <c r="N7" s="7">
        <f>D7-H7</f>
        <v>-1.35</v>
      </c>
      <c r="O7" s="7">
        <f>E7-H7</f>
        <v>-1.35</v>
      </c>
      <c r="P7" s="7">
        <f>IF(E7=0,0,(H7/E7)*100)</f>
        <v>0</v>
      </c>
    </row>
    <row r="8" spans="1:16">
      <c r="A8" s="8" t="s">
        <v>28</v>
      </c>
      <c r="B8" s="9" t="s">
        <v>29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1.35</v>
      </c>
      <c r="I8" s="10">
        <v>0</v>
      </c>
      <c r="J8" s="10">
        <v>0</v>
      </c>
      <c r="K8" s="10">
        <f>E8-F8</f>
        <v>0</v>
      </c>
      <c r="L8" s="10">
        <f>D8-F8</f>
        <v>0</v>
      </c>
      <c r="M8" s="10">
        <f>IF(E8=0,0,(F8/E8)*100)</f>
        <v>0</v>
      </c>
      <c r="N8" s="10">
        <f>D8-H8</f>
        <v>-1.35</v>
      </c>
      <c r="O8" s="10">
        <f>E8-H8</f>
        <v>-1.35</v>
      </c>
      <c r="P8" s="10">
        <f>IF(E8=0,0,(H8/E8)*100)</f>
        <v>0</v>
      </c>
    </row>
    <row r="9" spans="1:16">
      <c r="A9" s="5" t="s">
        <v>56</v>
      </c>
      <c r="B9" s="6" t="s">
        <v>57</v>
      </c>
      <c r="C9" s="7">
        <v>12.173</v>
      </c>
      <c r="D9" s="7">
        <v>12.173</v>
      </c>
      <c r="E9" s="7">
        <v>2.2280000000000002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>E9-F9</f>
        <v>2.2280000000000002</v>
      </c>
      <c r="L9" s="7">
        <f>D9-F9</f>
        <v>12.173</v>
      </c>
      <c r="M9" s="7">
        <f>IF(E9=0,0,(F9/E9)*100)</f>
        <v>0</v>
      </c>
      <c r="N9" s="7">
        <f>D9-H9</f>
        <v>12.173</v>
      </c>
      <c r="O9" s="7">
        <f>E9-H9</f>
        <v>2.2280000000000002</v>
      </c>
      <c r="P9" s="7">
        <f>IF(E9=0,0,(H9/E9)*100)</f>
        <v>0</v>
      </c>
    </row>
    <row r="10" spans="1:16" ht="38.25">
      <c r="A10" s="5" t="s">
        <v>58</v>
      </c>
      <c r="B10" s="6" t="s">
        <v>59</v>
      </c>
      <c r="C10" s="7">
        <v>12.173</v>
      </c>
      <c r="D10" s="7">
        <v>12.173</v>
      </c>
      <c r="E10" s="7">
        <v>2.2280000000000002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>E10-F10</f>
        <v>2.2280000000000002</v>
      </c>
      <c r="L10" s="7">
        <f>D10-F10</f>
        <v>12.173</v>
      </c>
      <c r="M10" s="7">
        <f>IF(E10=0,0,(F10/E10)*100)</f>
        <v>0</v>
      </c>
      <c r="N10" s="7">
        <f>D10-H10</f>
        <v>12.173</v>
      </c>
      <c r="O10" s="7">
        <f>E10-H10</f>
        <v>2.2280000000000002</v>
      </c>
      <c r="P10" s="7">
        <f>IF(E10=0,0,(H10/E10)*100)</f>
        <v>0</v>
      </c>
    </row>
    <row r="11" spans="1:16" ht="25.5">
      <c r="A11" s="8" t="s">
        <v>52</v>
      </c>
      <c r="B11" s="9" t="s">
        <v>53</v>
      </c>
      <c r="C11" s="10">
        <v>12.173</v>
      </c>
      <c r="D11" s="10">
        <v>12.173</v>
      </c>
      <c r="E11" s="10">
        <v>2.2280000000000002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>E11-F11</f>
        <v>2.2280000000000002</v>
      </c>
      <c r="L11" s="10">
        <f>D11-F11</f>
        <v>12.173</v>
      </c>
      <c r="M11" s="10">
        <f>IF(E11=0,0,(F11/E11)*100)</f>
        <v>0</v>
      </c>
      <c r="N11" s="10">
        <f>D11-H11</f>
        <v>12.173</v>
      </c>
      <c r="O11" s="10">
        <f>E11-H11</f>
        <v>2.2280000000000002</v>
      </c>
      <c r="P11" s="10">
        <f>IF(E11=0,0,(H11/E11)*100)</f>
        <v>0</v>
      </c>
    </row>
    <row r="12" spans="1:16">
      <c r="A12" s="5" t="s">
        <v>66</v>
      </c>
      <c r="B12" s="6" t="s">
        <v>67</v>
      </c>
      <c r="C12" s="7">
        <v>0</v>
      </c>
      <c r="D12" s="7">
        <v>2283.5629399999998</v>
      </c>
      <c r="E12" s="7">
        <v>987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>E12-F12</f>
        <v>987</v>
      </c>
      <c r="L12" s="7">
        <f>D12-F12</f>
        <v>2283.5629399999998</v>
      </c>
      <c r="M12" s="7">
        <f>IF(E12=0,0,(F12/E12)*100)</f>
        <v>0</v>
      </c>
      <c r="N12" s="7">
        <f>D12-H12</f>
        <v>2283.5629399999998</v>
      </c>
      <c r="O12" s="7">
        <f>E12-H12</f>
        <v>987</v>
      </c>
      <c r="P12" s="7">
        <f>IF(E12=0,0,(H12/E12)*100)</f>
        <v>0</v>
      </c>
    </row>
    <row r="13" spans="1:16" ht="25.5">
      <c r="A13" s="5" t="s">
        <v>68</v>
      </c>
      <c r="B13" s="6" t="s">
        <v>69</v>
      </c>
      <c r="C13" s="7">
        <v>0</v>
      </c>
      <c r="D13" s="7">
        <v>2283.5629399999998</v>
      </c>
      <c r="E13" s="7">
        <v>987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>E13-F13</f>
        <v>987</v>
      </c>
      <c r="L13" s="7">
        <f>D13-F13</f>
        <v>2283.5629399999998</v>
      </c>
      <c r="M13" s="7">
        <f>IF(E13=0,0,(F13/E13)*100)</f>
        <v>0</v>
      </c>
      <c r="N13" s="7">
        <f>D13-H13</f>
        <v>2283.5629399999998</v>
      </c>
      <c r="O13" s="7">
        <f>E13-H13</f>
        <v>987</v>
      </c>
      <c r="P13" s="7">
        <f>IF(E13=0,0,(H13/E13)*100)</f>
        <v>0</v>
      </c>
    </row>
    <row r="14" spans="1:16">
      <c r="A14" s="8" t="s">
        <v>367</v>
      </c>
      <c r="B14" s="9" t="s">
        <v>366</v>
      </c>
      <c r="C14" s="10">
        <v>0</v>
      </c>
      <c r="D14" s="10">
        <v>987</v>
      </c>
      <c r="E14" s="10">
        <v>987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>E14-F14</f>
        <v>987</v>
      </c>
      <c r="L14" s="10">
        <f>D14-F14</f>
        <v>987</v>
      </c>
      <c r="M14" s="10">
        <f>IF(E14=0,0,(F14/E14)*100)</f>
        <v>0</v>
      </c>
      <c r="N14" s="10">
        <f>D14-H14</f>
        <v>987</v>
      </c>
      <c r="O14" s="10">
        <f>E14-H14</f>
        <v>987</v>
      </c>
      <c r="P14" s="10">
        <f>IF(E14=0,0,(H14/E14)*100)</f>
        <v>0</v>
      </c>
    </row>
    <row r="15" spans="1:16">
      <c r="A15" s="8" t="s">
        <v>372</v>
      </c>
      <c r="B15" s="9" t="s">
        <v>371</v>
      </c>
      <c r="C15" s="10">
        <v>0</v>
      </c>
      <c r="D15" s="10">
        <v>136.14120000000003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>E15-F15</f>
        <v>0</v>
      </c>
      <c r="L15" s="10">
        <f>D15-F15</f>
        <v>136.14120000000003</v>
      </c>
      <c r="M15" s="10">
        <f>IF(E15=0,0,(F15/E15)*100)</f>
        <v>0</v>
      </c>
      <c r="N15" s="10">
        <f>D15-H15</f>
        <v>136.14120000000003</v>
      </c>
      <c r="O15" s="10">
        <f>E15-H15</f>
        <v>0</v>
      </c>
      <c r="P15" s="10">
        <f>IF(E15=0,0,(H15/E15)*100)</f>
        <v>0</v>
      </c>
    </row>
    <row r="16" spans="1:16" ht="25.5">
      <c r="A16" s="8" t="s">
        <v>361</v>
      </c>
      <c r="B16" s="9" t="s">
        <v>360</v>
      </c>
      <c r="C16" s="10">
        <v>0</v>
      </c>
      <c r="D16" s="10">
        <v>1160.42174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>E16-F16</f>
        <v>0</v>
      </c>
      <c r="L16" s="10">
        <f>D16-F16</f>
        <v>1160.42174</v>
      </c>
      <c r="M16" s="10">
        <f>IF(E16=0,0,(F16/E16)*100)</f>
        <v>0</v>
      </c>
      <c r="N16" s="10">
        <f>D16-H16</f>
        <v>1160.42174</v>
      </c>
      <c r="O16" s="10">
        <f>E16-H16</f>
        <v>0</v>
      </c>
      <c r="P16" s="10">
        <f>IF(E16=0,0,(H16/E16)*100)</f>
        <v>0</v>
      </c>
    </row>
    <row r="17" spans="1:16" ht="25.5">
      <c r="A17" s="5" t="s">
        <v>425</v>
      </c>
      <c r="B17" s="6" t="s">
        <v>424</v>
      </c>
      <c r="C17" s="7">
        <v>0</v>
      </c>
      <c r="D17" s="7">
        <v>246.35184000000001</v>
      </c>
      <c r="E17" s="7">
        <v>190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>E17-F17</f>
        <v>190</v>
      </c>
      <c r="L17" s="7">
        <f>D17-F17</f>
        <v>246.35184000000001</v>
      </c>
      <c r="M17" s="7">
        <f>IF(E17=0,0,(F17/E17)*100)</f>
        <v>0</v>
      </c>
      <c r="N17" s="7">
        <f>D17-H17</f>
        <v>246.35184000000001</v>
      </c>
      <c r="O17" s="7">
        <f>E17-H17</f>
        <v>190</v>
      </c>
      <c r="P17" s="7">
        <f>IF(E17=0,0,(H17/E17)*100)</f>
        <v>0</v>
      </c>
    </row>
    <row r="18" spans="1:16" ht="25.5">
      <c r="A18" s="8" t="s">
        <v>330</v>
      </c>
      <c r="B18" s="9" t="s">
        <v>331</v>
      </c>
      <c r="C18" s="10">
        <v>0</v>
      </c>
      <c r="D18" s="10">
        <v>246.35184000000001</v>
      </c>
      <c r="E18" s="10">
        <v>190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>E18-F18</f>
        <v>190</v>
      </c>
      <c r="L18" s="10">
        <f>D18-F18</f>
        <v>246.35184000000001</v>
      </c>
      <c r="M18" s="10">
        <f>IF(E18=0,0,(F18/E18)*100)</f>
        <v>0</v>
      </c>
      <c r="N18" s="10">
        <f>D18-H18</f>
        <v>246.35184000000001</v>
      </c>
      <c r="O18" s="10">
        <f>E18-H18</f>
        <v>190</v>
      </c>
      <c r="P18" s="10">
        <f>IF(E18=0,0,(H18/E18)*100)</f>
        <v>0</v>
      </c>
    </row>
    <row r="19" spans="1:16">
      <c r="A19" s="5" t="s">
        <v>423</v>
      </c>
      <c r="B19" s="6" t="s">
        <v>362</v>
      </c>
      <c r="C19" s="7">
        <v>68430.2</v>
      </c>
      <c r="D19" s="7">
        <v>84708.190950000004</v>
      </c>
      <c r="E19" s="7">
        <v>102.74000000000001</v>
      </c>
      <c r="F19" s="7">
        <v>74.880290000000002</v>
      </c>
      <c r="G19" s="7">
        <v>0</v>
      </c>
      <c r="H19" s="7">
        <v>96.641279999999995</v>
      </c>
      <c r="I19" s="7">
        <v>0.6744</v>
      </c>
      <c r="J19" s="7">
        <v>0</v>
      </c>
      <c r="K19" s="7">
        <f>E19-F19</f>
        <v>27.859710000000007</v>
      </c>
      <c r="L19" s="7">
        <f>D19-F19</f>
        <v>84633.310660000003</v>
      </c>
      <c r="M19" s="7">
        <f>IF(E19=0,0,(F19/E19)*100)</f>
        <v>72.88328791123223</v>
      </c>
      <c r="N19" s="7">
        <f>D19-H19</f>
        <v>84611.549670000008</v>
      </c>
      <c r="O19" s="7">
        <f>E19-H19</f>
        <v>6.0987200000000144</v>
      </c>
      <c r="P19" s="7">
        <f>IF(E19=0,0,(H19/E19)*100)</f>
        <v>94.063928362857681</v>
      </c>
    </row>
    <row r="20" spans="1:16" ht="25.5">
      <c r="A20" s="8" t="s">
        <v>361</v>
      </c>
      <c r="B20" s="9" t="s">
        <v>360</v>
      </c>
      <c r="C20" s="10">
        <v>68430.2</v>
      </c>
      <c r="D20" s="10">
        <v>84708.190950000004</v>
      </c>
      <c r="E20" s="10">
        <v>102.74000000000001</v>
      </c>
      <c r="F20" s="10">
        <v>74.880290000000002</v>
      </c>
      <c r="G20" s="10">
        <v>0</v>
      </c>
      <c r="H20" s="10">
        <v>96.641279999999995</v>
      </c>
      <c r="I20" s="10">
        <v>0.6744</v>
      </c>
      <c r="J20" s="10">
        <v>0</v>
      </c>
      <c r="K20" s="10">
        <f>E20-F20</f>
        <v>27.859710000000007</v>
      </c>
      <c r="L20" s="10">
        <f>D20-F20</f>
        <v>84633.310660000003</v>
      </c>
      <c r="M20" s="10">
        <f>IF(E20=0,0,(F20/E20)*100)</f>
        <v>72.88328791123223</v>
      </c>
      <c r="N20" s="10">
        <f>D20-H20</f>
        <v>84611.549670000008</v>
      </c>
      <c r="O20" s="10">
        <f>E20-H20</f>
        <v>6.0987200000000144</v>
      </c>
      <c r="P20" s="10">
        <f>IF(E20=0,0,(H20/E20)*100)</f>
        <v>94.063928362857681</v>
      </c>
    </row>
    <row r="21" spans="1:16">
      <c r="A21" s="5" t="s">
        <v>78</v>
      </c>
      <c r="B21" s="6" t="s">
        <v>79</v>
      </c>
      <c r="C21" s="7">
        <v>12149.594999999999</v>
      </c>
      <c r="D21" s="7">
        <v>2344.808</v>
      </c>
      <c r="E21" s="7">
        <v>2344.808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>E21-F21</f>
        <v>2344.808</v>
      </c>
      <c r="L21" s="7">
        <f>D21-F21</f>
        <v>2344.808</v>
      </c>
      <c r="M21" s="7">
        <f>IF(E21=0,0,(F21/E21)*100)</f>
        <v>0</v>
      </c>
      <c r="N21" s="7">
        <f>D21-H21</f>
        <v>2344.808</v>
      </c>
      <c r="O21" s="7">
        <f>E21-H21</f>
        <v>2344.808</v>
      </c>
      <c r="P21" s="7">
        <f>IF(E21=0,0,(H21/E21)*100)</f>
        <v>0</v>
      </c>
    </row>
    <row r="22" spans="1:16">
      <c r="A22" s="5" t="s">
        <v>80</v>
      </c>
      <c r="B22" s="6" t="s">
        <v>81</v>
      </c>
      <c r="C22" s="7">
        <v>12149.594999999999</v>
      </c>
      <c r="D22" s="7">
        <v>2344.808</v>
      </c>
      <c r="E22" s="7">
        <v>2344.808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>E22-F22</f>
        <v>2344.808</v>
      </c>
      <c r="L22" s="7">
        <f>D22-F22</f>
        <v>2344.808</v>
      </c>
      <c r="M22" s="7">
        <f>IF(E22=0,0,(F22/E22)*100)</f>
        <v>0</v>
      </c>
      <c r="N22" s="7">
        <f>D22-H22</f>
        <v>2344.808</v>
      </c>
      <c r="O22" s="7">
        <f>E22-H22</f>
        <v>2344.808</v>
      </c>
      <c r="P22" s="7">
        <f>IF(E22=0,0,(H22/E22)*100)</f>
        <v>0</v>
      </c>
    </row>
    <row r="23" spans="1:16">
      <c r="A23" s="8" t="s">
        <v>372</v>
      </c>
      <c r="B23" s="9" t="s">
        <v>371</v>
      </c>
      <c r="C23" s="10">
        <v>12149.594999999999</v>
      </c>
      <c r="D23" s="10">
        <v>2344.808</v>
      </c>
      <c r="E23" s="10">
        <v>2344.808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>E23-F23</f>
        <v>2344.808</v>
      </c>
      <c r="L23" s="10">
        <f>D23-F23</f>
        <v>2344.808</v>
      </c>
      <c r="M23" s="10">
        <f>IF(E23=0,0,(F23/E23)*100)</f>
        <v>0</v>
      </c>
      <c r="N23" s="10">
        <f>D23-H23</f>
        <v>2344.808</v>
      </c>
      <c r="O23" s="10">
        <f>E23-H23</f>
        <v>2344.808</v>
      </c>
      <c r="P23" s="10">
        <f>IF(E23=0,0,(H23/E23)*100)</f>
        <v>0</v>
      </c>
    </row>
    <row r="24" spans="1:16">
      <c r="A24" s="5" t="s">
        <v>90</v>
      </c>
      <c r="B24" s="6" t="s">
        <v>91</v>
      </c>
      <c r="C24" s="7">
        <v>27117.169000000002</v>
      </c>
      <c r="D24" s="7">
        <v>39145.773689999995</v>
      </c>
      <c r="E24" s="7">
        <v>5370.9574166666671</v>
      </c>
      <c r="F24" s="7">
        <v>7.1095200000000007</v>
      </c>
      <c r="G24" s="7">
        <v>0</v>
      </c>
      <c r="H24" s="7">
        <v>418.30793999999992</v>
      </c>
      <c r="I24" s="7">
        <v>13.575520000000001</v>
      </c>
      <c r="J24" s="7">
        <v>16.00187</v>
      </c>
      <c r="K24" s="7">
        <f>E24-F24</f>
        <v>5363.8478966666671</v>
      </c>
      <c r="L24" s="7">
        <f>D24-F24</f>
        <v>39138.664169999996</v>
      </c>
      <c r="M24" s="7">
        <f>IF(E24=0,0,(F24/E24)*100)</f>
        <v>0.13236969591191292</v>
      </c>
      <c r="N24" s="7">
        <f>D24-H24</f>
        <v>38727.465749999996</v>
      </c>
      <c r="O24" s="7">
        <f>E24-H24</f>
        <v>4952.6494766666674</v>
      </c>
      <c r="P24" s="7">
        <f>IF(E24=0,0,(H24/E24)*100)</f>
        <v>7.7883309724620933</v>
      </c>
    </row>
    <row r="25" spans="1:16">
      <c r="A25" s="5" t="s">
        <v>94</v>
      </c>
      <c r="B25" s="6" t="s">
        <v>95</v>
      </c>
      <c r="C25" s="7">
        <v>18751.629000000001</v>
      </c>
      <c r="D25" s="7">
        <v>27045.169620000001</v>
      </c>
      <c r="E25" s="7">
        <v>1609.2357500000001</v>
      </c>
      <c r="F25" s="7">
        <v>7.1095200000000007</v>
      </c>
      <c r="G25" s="7">
        <v>0</v>
      </c>
      <c r="H25" s="7">
        <v>60.92313</v>
      </c>
      <c r="I25" s="7">
        <v>13.575520000000001</v>
      </c>
      <c r="J25" s="7">
        <v>8.33188</v>
      </c>
      <c r="K25" s="7">
        <f>E25-F25</f>
        <v>1602.1262300000001</v>
      </c>
      <c r="L25" s="7">
        <f>D25-F25</f>
        <v>27038.060099999999</v>
      </c>
      <c r="M25" s="7">
        <f>IF(E25=0,0,(F25/E25)*100)</f>
        <v>0.44179480849838193</v>
      </c>
      <c r="N25" s="7">
        <f>D25-H25</f>
        <v>26984.246490000001</v>
      </c>
      <c r="O25" s="7">
        <f>E25-H25</f>
        <v>1548.3126200000002</v>
      </c>
      <c r="P25" s="7">
        <f>IF(E25=0,0,(H25/E25)*100)</f>
        <v>3.7858424410469373</v>
      </c>
    </row>
    <row r="26" spans="1:16">
      <c r="A26" s="8" t="s">
        <v>26</v>
      </c>
      <c r="B26" s="9" t="s">
        <v>27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17.526790000000002</v>
      </c>
      <c r="I26" s="10">
        <v>0</v>
      </c>
      <c r="J26" s="10">
        <v>0</v>
      </c>
      <c r="K26" s="10">
        <f>E26-F26</f>
        <v>0</v>
      </c>
      <c r="L26" s="10">
        <f>D26-F26</f>
        <v>0</v>
      </c>
      <c r="M26" s="10">
        <f>IF(E26=0,0,(F26/E26)*100)</f>
        <v>0</v>
      </c>
      <c r="N26" s="10">
        <f>D26-H26</f>
        <v>-17.526790000000002</v>
      </c>
      <c r="O26" s="10">
        <f>E26-H26</f>
        <v>-17.526790000000002</v>
      </c>
      <c r="P26" s="10">
        <f>IF(E26=0,0,(H26/E26)*100)</f>
        <v>0</v>
      </c>
    </row>
    <row r="27" spans="1:16">
      <c r="A27" s="8" t="s">
        <v>98</v>
      </c>
      <c r="B27" s="9" t="s">
        <v>99</v>
      </c>
      <c r="C27" s="10">
        <v>18638.829000000002</v>
      </c>
      <c r="D27" s="10">
        <v>18638.829000000002</v>
      </c>
      <c r="E27" s="10">
        <v>1553.2357500000001</v>
      </c>
      <c r="F27" s="10">
        <v>0</v>
      </c>
      <c r="G27" s="10">
        <v>0</v>
      </c>
      <c r="H27" s="10">
        <v>34.555230000000002</v>
      </c>
      <c r="I27" s="10">
        <v>0</v>
      </c>
      <c r="J27" s="10">
        <v>8.33188</v>
      </c>
      <c r="K27" s="10">
        <f>E27-F27</f>
        <v>1553.2357500000001</v>
      </c>
      <c r="L27" s="10">
        <f>D27-F27</f>
        <v>18638.829000000002</v>
      </c>
      <c r="M27" s="10">
        <f>IF(E27=0,0,(F27/E27)*100)</f>
        <v>0</v>
      </c>
      <c r="N27" s="10">
        <f>D27-H27</f>
        <v>18604.27377</v>
      </c>
      <c r="O27" s="10">
        <f>E27-H27</f>
        <v>1518.6805200000001</v>
      </c>
      <c r="P27" s="10">
        <f>IF(E27=0,0,(H27/E27)*100)</f>
        <v>2.224725383767403</v>
      </c>
    </row>
    <row r="28" spans="1:16">
      <c r="A28" s="8" t="s">
        <v>28</v>
      </c>
      <c r="B28" s="9" t="s">
        <v>29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0.68174999999999997</v>
      </c>
      <c r="I28" s="10">
        <v>0</v>
      </c>
      <c r="J28" s="10">
        <v>0</v>
      </c>
      <c r="K28" s="10">
        <f>E28-F28</f>
        <v>0</v>
      </c>
      <c r="L28" s="10">
        <f>D28-F28</f>
        <v>0</v>
      </c>
      <c r="M28" s="10">
        <f>IF(E28=0,0,(F28/E28)*100)</f>
        <v>0</v>
      </c>
      <c r="N28" s="10">
        <f>D28-H28</f>
        <v>-0.68174999999999997</v>
      </c>
      <c r="O28" s="10">
        <f>E28-H28</f>
        <v>-0.68174999999999997</v>
      </c>
      <c r="P28" s="10">
        <f>IF(E28=0,0,(H28/E28)*100)</f>
        <v>0</v>
      </c>
    </row>
    <row r="29" spans="1:16" ht="25.5">
      <c r="A29" s="8" t="s">
        <v>40</v>
      </c>
      <c r="B29" s="9" t="s">
        <v>41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1.1000000000000001</v>
      </c>
      <c r="I29" s="10">
        <v>0</v>
      </c>
      <c r="J29" s="10">
        <v>0</v>
      </c>
      <c r="K29" s="10">
        <f>E29-F29</f>
        <v>0</v>
      </c>
      <c r="L29" s="10">
        <f>D29-F29</f>
        <v>0</v>
      </c>
      <c r="M29" s="10">
        <f>IF(E29=0,0,(F29/E29)*100)</f>
        <v>0</v>
      </c>
      <c r="N29" s="10">
        <f>D29-H29</f>
        <v>-1.1000000000000001</v>
      </c>
      <c r="O29" s="10">
        <f>E29-H29</f>
        <v>-1.1000000000000001</v>
      </c>
      <c r="P29" s="10">
        <f>IF(E29=0,0,(H29/E29)*100)</f>
        <v>0</v>
      </c>
    </row>
    <row r="30" spans="1:16" ht="25.5">
      <c r="A30" s="8" t="s">
        <v>401</v>
      </c>
      <c r="B30" s="9" t="s">
        <v>400</v>
      </c>
      <c r="C30" s="10">
        <v>0</v>
      </c>
      <c r="D30" s="10">
        <v>45.2</v>
      </c>
      <c r="E30" s="10">
        <v>45.2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>E30-F30</f>
        <v>45.2</v>
      </c>
      <c r="L30" s="10">
        <f>D30-F30</f>
        <v>45.2</v>
      </c>
      <c r="M30" s="10">
        <f>IF(E30=0,0,(F30/E30)*100)</f>
        <v>0</v>
      </c>
      <c r="N30" s="10">
        <f>D30-H30</f>
        <v>45.2</v>
      </c>
      <c r="O30" s="10">
        <f>E30-H30</f>
        <v>45.2</v>
      </c>
      <c r="P30" s="10">
        <f>IF(E30=0,0,(H30/E30)*100)</f>
        <v>0</v>
      </c>
    </row>
    <row r="31" spans="1:16">
      <c r="A31" s="8" t="s">
        <v>372</v>
      </c>
      <c r="B31" s="9" t="s">
        <v>371</v>
      </c>
      <c r="C31" s="10">
        <v>112.8</v>
      </c>
      <c r="D31" s="10">
        <v>8361.1406200000001</v>
      </c>
      <c r="E31" s="10">
        <v>10.8</v>
      </c>
      <c r="F31" s="10">
        <v>7.1095200000000007</v>
      </c>
      <c r="G31" s="10">
        <v>0</v>
      </c>
      <c r="H31" s="10">
        <v>7.0593599999999999</v>
      </c>
      <c r="I31" s="10">
        <v>13.575520000000001</v>
      </c>
      <c r="J31" s="10">
        <v>0</v>
      </c>
      <c r="K31" s="10">
        <f>E31-F31</f>
        <v>3.69048</v>
      </c>
      <c r="L31" s="10">
        <f>D31-F31</f>
        <v>8354.0311000000002</v>
      </c>
      <c r="M31" s="10">
        <f>IF(E31=0,0,(F31/E31)*100)</f>
        <v>65.828888888888898</v>
      </c>
      <c r="N31" s="10">
        <f>D31-H31</f>
        <v>8354.0812600000008</v>
      </c>
      <c r="O31" s="10">
        <f>E31-H31</f>
        <v>3.7406400000000009</v>
      </c>
      <c r="P31" s="10">
        <f>IF(E31=0,0,(H31/E31)*100)</f>
        <v>65.36444444444443</v>
      </c>
    </row>
    <row r="32" spans="1:16" ht="51">
      <c r="A32" s="5" t="s">
        <v>102</v>
      </c>
      <c r="B32" s="6" t="s">
        <v>103</v>
      </c>
      <c r="C32" s="7">
        <v>2719.9</v>
      </c>
      <c r="D32" s="7">
        <v>6298.9640700000009</v>
      </c>
      <c r="E32" s="7">
        <v>3135.251666666667</v>
      </c>
      <c r="F32" s="7">
        <v>0</v>
      </c>
      <c r="G32" s="7">
        <v>0</v>
      </c>
      <c r="H32" s="7">
        <v>89.678550000000001</v>
      </c>
      <c r="I32" s="7">
        <v>0</v>
      </c>
      <c r="J32" s="7">
        <v>3.2457500000000001</v>
      </c>
      <c r="K32" s="7">
        <f>E32-F32</f>
        <v>3135.251666666667</v>
      </c>
      <c r="L32" s="7">
        <f>D32-F32</f>
        <v>6298.9640700000009</v>
      </c>
      <c r="M32" s="7">
        <f>IF(E32=0,0,(F32/E32)*100)</f>
        <v>0</v>
      </c>
      <c r="N32" s="7">
        <f>D32-H32</f>
        <v>6209.2855200000013</v>
      </c>
      <c r="O32" s="7">
        <f>E32-H32</f>
        <v>3045.5731166666669</v>
      </c>
      <c r="P32" s="7">
        <f>IF(E32=0,0,(H32/E32)*100)</f>
        <v>2.860330191462567</v>
      </c>
    </row>
    <row r="33" spans="1:16">
      <c r="A33" s="8" t="s">
        <v>22</v>
      </c>
      <c r="B33" s="9" t="s">
        <v>23</v>
      </c>
      <c r="C33" s="10">
        <v>800</v>
      </c>
      <c r="D33" s="10">
        <v>800</v>
      </c>
      <c r="E33" s="10">
        <v>66.666666666666671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>E33-F33</f>
        <v>66.666666666666671</v>
      </c>
      <c r="L33" s="10">
        <f>D33-F33</f>
        <v>800</v>
      </c>
      <c r="M33" s="10">
        <f>IF(E33=0,0,(F33/E33)*100)</f>
        <v>0</v>
      </c>
      <c r="N33" s="10">
        <f>D33-H33</f>
        <v>800</v>
      </c>
      <c r="O33" s="10">
        <f>E33-H33</f>
        <v>66.666666666666671</v>
      </c>
      <c r="P33" s="10">
        <f>IF(E33=0,0,(H33/E33)*100)</f>
        <v>0</v>
      </c>
    </row>
    <row r="34" spans="1:16">
      <c r="A34" s="8" t="s">
        <v>24</v>
      </c>
      <c r="B34" s="9" t="s">
        <v>25</v>
      </c>
      <c r="C34" s="10">
        <v>176</v>
      </c>
      <c r="D34" s="10">
        <v>176</v>
      </c>
      <c r="E34" s="10">
        <v>14.666666666666666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>E34-F34</f>
        <v>14.666666666666666</v>
      </c>
      <c r="L34" s="10">
        <f>D34-F34</f>
        <v>176</v>
      </c>
      <c r="M34" s="10">
        <f>IF(E34=0,0,(F34/E34)*100)</f>
        <v>0</v>
      </c>
      <c r="N34" s="10">
        <f>D34-H34</f>
        <v>176</v>
      </c>
      <c r="O34" s="10">
        <f>E34-H34</f>
        <v>14.666666666666666</v>
      </c>
      <c r="P34" s="10">
        <f>IF(E34=0,0,(H34/E34)*100)</f>
        <v>0</v>
      </c>
    </row>
    <row r="35" spans="1:16">
      <c r="A35" s="8" t="s">
        <v>26</v>
      </c>
      <c r="B35" s="9" t="s">
        <v>27</v>
      </c>
      <c r="C35" s="10">
        <v>25</v>
      </c>
      <c r="D35" s="10">
        <v>25</v>
      </c>
      <c r="E35" s="10">
        <v>2.0833333333333335</v>
      </c>
      <c r="F35" s="10">
        <v>0</v>
      </c>
      <c r="G35" s="10">
        <v>0</v>
      </c>
      <c r="H35" s="10">
        <v>12.708930000000001</v>
      </c>
      <c r="I35" s="10">
        <v>0</v>
      </c>
      <c r="J35" s="10">
        <v>0</v>
      </c>
      <c r="K35" s="10">
        <f>E35-F35</f>
        <v>2.0833333333333335</v>
      </c>
      <c r="L35" s="10">
        <f>D35-F35</f>
        <v>25</v>
      </c>
      <c r="M35" s="10">
        <f>IF(E35=0,0,(F35/E35)*100)</f>
        <v>0</v>
      </c>
      <c r="N35" s="10">
        <f>D35-H35</f>
        <v>12.291069999999999</v>
      </c>
      <c r="O35" s="10">
        <f>E35-H35</f>
        <v>-10.625596666666667</v>
      </c>
      <c r="P35" s="10">
        <f>IF(E35=0,0,(H35/E35)*100)</f>
        <v>610.02864</v>
      </c>
    </row>
    <row r="36" spans="1:16">
      <c r="A36" s="8" t="s">
        <v>98</v>
      </c>
      <c r="B36" s="9" t="s">
        <v>99</v>
      </c>
      <c r="C36" s="10">
        <v>1574.4</v>
      </c>
      <c r="D36" s="10">
        <v>1574.4</v>
      </c>
      <c r="E36" s="10">
        <v>131.19999999999999</v>
      </c>
      <c r="F36" s="10">
        <v>0</v>
      </c>
      <c r="G36" s="10">
        <v>0</v>
      </c>
      <c r="H36" s="10">
        <v>4.1535200000000003</v>
      </c>
      <c r="I36" s="10">
        <v>0</v>
      </c>
      <c r="J36" s="10">
        <v>0.62054999999999993</v>
      </c>
      <c r="K36" s="10">
        <f>E36-F36</f>
        <v>131.19999999999999</v>
      </c>
      <c r="L36" s="10">
        <f>D36-F36</f>
        <v>1574.4</v>
      </c>
      <c r="M36" s="10">
        <f>IF(E36=0,0,(F36/E36)*100)</f>
        <v>0</v>
      </c>
      <c r="N36" s="10">
        <f>D36-H36</f>
        <v>1570.24648</v>
      </c>
      <c r="O36" s="10">
        <f>E36-H36</f>
        <v>127.04647999999999</v>
      </c>
      <c r="P36" s="10">
        <f>IF(E36=0,0,(H36/E36)*100)</f>
        <v>3.1657926829268295</v>
      </c>
    </row>
    <row r="37" spans="1:16">
      <c r="A37" s="8" t="s">
        <v>32</v>
      </c>
      <c r="B37" s="9" t="s">
        <v>33</v>
      </c>
      <c r="C37" s="10">
        <v>50</v>
      </c>
      <c r="D37" s="10">
        <v>50</v>
      </c>
      <c r="E37" s="10">
        <v>4.166666666666667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>E37-F37</f>
        <v>4.166666666666667</v>
      </c>
      <c r="L37" s="10">
        <f>D37-F37</f>
        <v>50</v>
      </c>
      <c r="M37" s="10">
        <f>IF(E37=0,0,(F37/E37)*100)</f>
        <v>0</v>
      </c>
      <c r="N37" s="10">
        <f>D37-H37</f>
        <v>50</v>
      </c>
      <c r="O37" s="10">
        <f>E37-H37</f>
        <v>4.166666666666667</v>
      </c>
      <c r="P37" s="10">
        <f>IF(E37=0,0,(H37/E37)*100)</f>
        <v>0</v>
      </c>
    </row>
    <row r="38" spans="1:16">
      <c r="A38" s="8" t="s">
        <v>34</v>
      </c>
      <c r="B38" s="9" t="s">
        <v>35</v>
      </c>
      <c r="C38" s="10">
        <v>3</v>
      </c>
      <c r="D38" s="10">
        <v>3</v>
      </c>
      <c r="E38" s="10">
        <v>0.25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>E38-F38</f>
        <v>0.25</v>
      </c>
      <c r="L38" s="10">
        <f>D38-F38</f>
        <v>3</v>
      </c>
      <c r="M38" s="10">
        <f>IF(E38=0,0,(F38/E38)*100)</f>
        <v>0</v>
      </c>
      <c r="N38" s="10">
        <f>D38-H38</f>
        <v>3</v>
      </c>
      <c r="O38" s="10">
        <f>E38-H38</f>
        <v>0.25</v>
      </c>
      <c r="P38" s="10">
        <f>IF(E38=0,0,(H38/E38)*100)</f>
        <v>0</v>
      </c>
    </row>
    <row r="39" spans="1:16">
      <c r="A39" s="8" t="s">
        <v>36</v>
      </c>
      <c r="B39" s="9" t="s">
        <v>37</v>
      </c>
      <c r="C39" s="10">
        <v>4.3</v>
      </c>
      <c r="D39" s="10">
        <v>4.3</v>
      </c>
      <c r="E39" s="10">
        <v>0.35833333333333334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>E39-F39</f>
        <v>0.35833333333333334</v>
      </c>
      <c r="L39" s="10">
        <f>D39-F39</f>
        <v>4.3</v>
      </c>
      <c r="M39" s="10">
        <f>IF(E39=0,0,(F39/E39)*100)</f>
        <v>0</v>
      </c>
      <c r="N39" s="10">
        <f>D39-H39</f>
        <v>4.3</v>
      </c>
      <c r="O39" s="10">
        <f>E39-H39</f>
        <v>0.35833333333333334</v>
      </c>
      <c r="P39" s="10">
        <f>IF(E39=0,0,(H39/E39)*100)</f>
        <v>0</v>
      </c>
    </row>
    <row r="40" spans="1:16">
      <c r="A40" s="8" t="s">
        <v>42</v>
      </c>
      <c r="B40" s="9" t="s">
        <v>43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4.5060000000000003E-2</v>
      </c>
      <c r="I40" s="10">
        <v>0</v>
      </c>
      <c r="J40" s="10">
        <v>0</v>
      </c>
      <c r="K40" s="10">
        <f>E40-F40</f>
        <v>0</v>
      </c>
      <c r="L40" s="10">
        <f>D40-F40</f>
        <v>0</v>
      </c>
      <c r="M40" s="10">
        <f>IF(E40=0,0,(F40/E40)*100)</f>
        <v>0</v>
      </c>
      <c r="N40" s="10">
        <f>D40-H40</f>
        <v>-4.5060000000000003E-2</v>
      </c>
      <c r="O40" s="10">
        <f>E40-H40</f>
        <v>-4.5060000000000003E-2</v>
      </c>
      <c r="P40" s="10">
        <f>IF(E40=0,0,(H40/E40)*100)</f>
        <v>0</v>
      </c>
    </row>
    <row r="41" spans="1:16" ht="25.5">
      <c r="A41" s="8" t="s">
        <v>401</v>
      </c>
      <c r="B41" s="9" t="s">
        <v>400</v>
      </c>
      <c r="C41" s="10">
        <v>0</v>
      </c>
      <c r="D41" s="10">
        <v>7</v>
      </c>
      <c r="E41" s="10">
        <v>7</v>
      </c>
      <c r="F41" s="10">
        <v>0</v>
      </c>
      <c r="G41" s="10">
        <v>0</v>
      </c>
      <c r="H41" s="10">
        <v>0</v>
      </c>
      <c r="I41" s="10">
        <v>0</v>
      </c>
      <c r="J41" s="10">
        <v>2.6252</v>
      </c>
      <c r="K41" s="10">
        <f>E41-F41</f>
        <v>7</v>
      </c>
      <c r="L41" s="10">
        <f>D41-F41</f>
        <v>7</v>
      </c>
      <c r="M41" s="10">
        <f>IF(E41=0,0,(F41/E41)*100)</f>
        <v>0</v>
      </c>
      <c r="N41" s="10">
        <f>D41-H41</f>
        <v>7</v>
      </c>
      <c r="O41" s="10">
        <f>E41-H41</f>
        <v>7</v>
      </c>
      <c r="P41" s="10">
        <f>IF(E41=0,0,(H41/E41)*100)</f>
        <v>0</v>
      </c>
    </row>
    <row r="42" spans="1:16">
      <c r="A42" s="8" t="s">
        <v>367</v>
      </c>
      <c r="B42" s="9" t="s">
        <v>366</v>
      </c>
      <c r="C42" s="10">
        <v>0</v>
      </c>
      <c r="D42" s="10">
        <v>61.806000000000004</v>
      </c>
      <c r="E42" s="10">
        <v>0</v>
      </c>
      <c r="F42" s="10">
        <v>0</v>
      </c>
      <c r="G42" s="10">
        <v>0</v>
      </c>
      <c r="H42" s="10">
        <v>10.200000000000001</v>
      </c>
      <c r="I42" s="10">
        <v>0</v>
      </c>
      <c r="J42" s="10">
        <v>0</v>
      </c>
      <c r="K42" s="10">
        <f>E42-F42</f>
        <v>0</v>
      </c>
      <c r="L42" s="10">
        <f>D42-F42</f>
        <v>61.806000000000004</v>
      </c>
      <c r="M42" s="10">
        <f>IF(E42=0,0,(F42/E42)*100)</f>
        <v>0</v>
      </c>
      <c r="N42" s="10">
        <f>D42-H42</f>
        <v>51.606000000000002</v>
      </c>
      <c r="O42" s="10">
        <f>E42-H42</f>
        <v>-10.200000000000001</v>
      </c>
      <c r="P42" s="10">
        <f>IF(E42=0,0,(H42/E42)*100)</f>
        <v>0</v>
      </c>
    </row>
    <row r="43" spans="1:16">
      <c r="A43" s="8" t="s">
        <v>372</v>
      </c>
      <c r="B43" s="9" t="s">
        <v>371</v>
      </c>
      <c r="C43" s="10">
        <v>87.2</v>
      </c>
      <c r="D43" s="10">
        <v>3597.4580700000006</v>
      </c>
      <c r="E43" s="10">
        <v>2908.86</v>
      </c>
      <c r="F43" s="10">
        <v>0</v>
      </c>
      <c r="G43" s="10">
        <v>0</v>
      </c>
      <c r="H43" s="10">
        <v>62.571040000000004</v>
      </c>
      <c r="I43" s="10">
        <v>0</v>
      </c>
      <c r="J43" s="10">
        <v>0</v>
      </c>
      <c r="K43" s="10">
        <f>E43-F43</f>
        <v>2908.86</v>
      </c>
      <c r="L43" s="10">
        <f>D43-F43</f>
        <v>3597.4580700000006</v>
      </c>
      <c r="M43" s="10">
        <f>IF(E43=0,0,(F43/E43)*100)</f>
        <v>0</v>
      </c>
      <c r="N43" s="10">
        <f>D43-H43</f>
        <v>3534.8870300000008</v>
      </c>
      <c r="O43" s="10">
        <f>E43-H43</f>
        <v>2846.2889600000003</v>
      </c>
      <c r="P43" s="10">
        <f>IF(E43=0,0,(H43/E43)*100)</f>
        <v>2.1510502396127693</v>
      </c>
    </row>
    <row r="44" spans="1:16" ht="25.5">
      <c r="A44" s="5" t="s">
        <v>110</v>
      </c>
      <c r="B44" s="6" t="s">
        <v>111</v>
      </c>
      <c r="C44" s="7">
        <v>5645.6400000000012</v>
      </c>
      <c r="D44" s="7">
        <v>5645.6400000000012</v>
      </c>
      <c r="E44" s="7">
        <v>470.46999999999997</v>
      </c>
      <c r="F44" s="7">
        <v>0</v>
      </c>
      <c r="G44" s="7">
        <v>0</v>
      </c>
      <c r="H44" s="7">
        <v>267.70625999999999</v>
      </c>
      <c r="I44" s="7">
        <v>0</v>
      </c>
      <c r="J44" s="7">
        <v>4.4242400000000002</v>
      </c>
      <c r="K44" s="7">
        <f>E44-F44</f>
        <v>470.46999999999997</v>
      </c>
      <c r="L44" s="7">
        <f>D44-F44</f>
        <v>5645.6400000000012</v>
      </c>
      <c r="M44" s="7">
        <f>IF(E44=0,0,(F44/E44)*100)</f>
        <v>0</v>
      </c>
      <c r="N44" s="7">
        <f>D44-H44</f>
        <v>5377.9337400000013</v>
      </c>
      <c r="O44" s="7">
        <f>E44-H44</f>
        <v>202.76373999999998</v>
      </c>
      <c r="P44" s="7">
        <f>IF(E44=0,0,(H44/E44)*100)</f>
        <v>56.901876846557698</v>
      </c>
    </row>
    <row r="45" spans="1:16">
      <c r="A45" s="8" t="s">
        <v>22</v>
      </c>
      <c r="B45" s="9" t="s">
        <v>23</v>
      </c>
      <c r="C45" s="10">
        <v>2040.723</v>
      </c>
      <c r="D45" s="10">
        <v>2040.723</v>
      </c>
      <c r="E45" s="10">
        <v>170.06025</v>
      </c>
      <c r="F45" s="10">
        <v>0</v>
      </c>
      <c r="G45" s="10">
        <v>0</v>
      </c>
      <c r="H45" s="10">
        <v>10.247340000000001</v>
      </c>
      <c r="I45" s="10">
        <v>0</v>
      </c>
      <c r="J45" s="10">
        <v>0</v>
      </c>
      <c r="K45" s="10">
        <f>E45-F45</f>
        <v>170.06025</v>
      </c>
      <c r="L45" s="10">
        <f>D45-F45</f>
        <v>2040.723</v>
      </c>
      <c r="M45" s="10">
        <f>IF(E45=0,0,(F45/E45)*100)</f>
        <v>0</v>
      </c>
      <c r="N45" s="10">
        <f>D45-H45</f>
        <v>2030.4756600000001</v>
      </c>
      <c r="O45" s="10">
        <f>E45-H45</f>
        <v>159.81290999999999</v>
      </c>
      <c r="P45" s="10">
        <f>IF(E45=0,0,(H45/E45)*100)</f>
        <v>6.0257114757857888</v>
      </c>
    </row>
    <row r="46" spans="1:16">
      <c r="A46" s="8" t="s">
        <v>24</v>
      </c>
      <c r="B46" s="9" t="s">
        <v>25</v>
      </c>
      <c r="C46" s="10">
        <v>453.75799999999998</v>
      </c>
      <c r="D46" s="10">
        <v>453.75799999999998</v>
      </c>
      <c r="E46" s="10">
        <v>37.813166666666667</v>
      </c>
      <c r="F46" s="10">
        <v>0</v>
      </c>
      <c r="G46" s="10">
        <v>0</v>
      </c>
      <c r="H46" s="10">
        <v>1.9464100000000002</v>
      </c>
      <c r="I46" s="10">
        <v>0</v>
      </c>
      <c r="J46" s="10">
        <v>0</v>
      </c>
      <c r="K46" s="10">
        <f>E46-F46</f>
        <v>37.813166666666667</v>
      </c>
      <c r="L46" s="10">
        <f>D46-F46</f>
        <v>453.75799999999998</v>
      </c>
      <c r="M46" s="10">
        <f>IF(E46=0,0,(F46/E46)*100)</f>
        <v>0</v>
      </c>
      <c r="N46" s="10">
        <f>D46-H46</f>
        <v>451.81158999999997</v>
      </c>
      <c r="O46" s="10">
        <f>E46-H46</f>
        <v>35.866756666666667</v>
      </c>
      <c r="P46" s="10">
        <f>IF(E46=0,0,(H46/E46)*100)</f>
        <v>5.1474398247524009</v>
      </c>
    </row>
    <row r="47" spans="1:16">
      <c r="A47" s="8" t="s">
        <v>26</v>
      </c>
      <c r="B47" s="9" t="s">
        <v>27</v>
      </c>
      <c r="C47" s="10">
        <v>1053.1870000000001</v>
      </c>
      <c r="D47" s="10">
        <v>1053.1870000000001</v>
      </c>
      <c r="E47" s="10">
        <v>87.765583333333325</v>
      </c>
      <c r="F47" s="10">
        <v>0</v>
      </c>
      <c r="G47" s="10">
        <v>0</v>
      </c>
      <c r="H47" s="10">
        <v>55.439419999999998</v>
      </c>
      <c r="I47" s="10">
        <v>0</v>
      </c>
      <c r="J47" s="10">
        <v>1.7955000000000001</v>
      </c>
      <c r="K47" s="10">
        <f>E47-F47</f>
        <v>87.765583333333325</v>
      </c>
      <c r="L47" s="10">
        <f>D47-F47</f>
        <v>1053.1870000000001</v>
      </c>
      <c r="M47" s="10">
        <f>IF(E47=0,0,(F47/E47)*100)</f>
        <v>0</v>
      </c>
      <c r="N47" s="10">
        <f>D47-H47</f>
        <v>997.74758000000008</v>
      </c>
      <c r="O47" s="10">
        <f>E47-H47</f>
        <v>32.326163333333326</v>
      </c>
      <c r="P47" s="10">
        <f>IF(E47=0,0,(H47/E47)*100)</f>
        <v>63.167608411421718</v>
      </c>
    </row>
    <row r="48" spans="1:16">
      <c r="A48" s="8" t="s">
        <v>96</v>
      </c>
      <c r="B48" s="9" t="s">
        <v>97</v>
      </c>
      <c r="C48" s="10">
        <v>21.501000000000001</v>
      </c>
      <c r="D48" s="10">
        <v>21.501000000000001</v>
      </c>
      <c r="E48" s="10">
        <v>1.79175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>E48-F48</f>
        <v>1.79175</v>
      </c>
      <c r="L48" s="10">
        <f>D48-F48</f>
        <v>21.501000000000001</v>
      </c>
      <c r="M48" s="10">
        <f>IF(E48=0,0,(F48/E48)*100)</f>
        <v>0</v>
      </c>
      <c r="N48" s="10">
        <f>D48-H48</f>
        <v>21.501000000000001</v>
      </c>
      <c r="O48" s="10">
        <f>E48-H48</f>
        <v>1.79175</v>
      </c>
      <c r="P48" s="10">
        <f>IF(E48=0,0,(H48/E48)*100)</f>
        <v>0</v>
      </c>
    </row>
    <row r="49" spans="1:16">
      <c r="A49" s="8" t="s">
        <v>98</v>
      </c>
      <c r="B49" s="9" t="s">
        <v>99</v>
      </c>
      <c r="C49" s="10">
        <v>47.5</v>
      </c>
      <c r="D49" s="10">
        <v>47.5</v>
      </c>
      <c r="E49" s="10">
        <v>3.9583333333333335</v>
      </c>
      <c r="F49" s="10">
        <v>0</v>
      </c>
      <c r="G49" s="10">
        <v>0</v>
      </c>
      <c r="H49" s="10">
        <v>1.05518</v>
      </c>
      <c r="I49" s="10">
        <v>0</v>
      </c>
      <c r="J49" s="10">
        <v>0</v>
      </c>
      <c r="K49" s="10">
        <f>E49-F49</f>
        <v>3.9583333333333335</v>
      </c>
      <c r="L49" s="10">
        <f>D49-F49</f>
        <v>47.5</v>
      </c>
      <c r="M49" s="10">
        <f>IF(E49=0,0,(F49/E49)*100)</f>
        <v>0</v>
      </c>
      <c r="N49" s="10">
        <f>D49-H49</f>
        <v>46.44482</v>
      </c>
      <c r="O49" s="10">
        <f>E49-H49</f>
        <v>2.9031533333333335</v>
      </c>
      <c r="P49" s="10">
        <f>IF(E49=0,0,(H49/E49)*100)</f>
        <v>26.657178947368422</v>
      </c>
    </row>
    <row r="50" spans="1:16">
      <c r="A50" s="8" t="s">
        <v>28</v>
      </c>
      <c r="B50" s="9" t="s">
        <v>29</v>
      </c>
      <c r="C50" s="10">
        <v>437.11</v>
      </c>
      <c r="D50" s="10">
        <v>437.11</v>
      </c>
      <c r="E50" s="10">
        <v>36.425833333333337</v>
      </c>
      <c r="F50" s="10">
        <v>0</v>
      </c>
      <c r="G50" s="10">
        <v>0</v>
      </c>
      <c r="H50" s="10">
        <v>26.551009999999998</v>
      </c>
      <c r="I50" s="10">
        <v>0</v>
      </c>
      <c r="J50" s="10">
        <v>1.9E-2</v>
      </c>
      <c r="K50" s="10">
        <f>E50-F50</f>
        <v>36.425833333333337</v>
      </c>
      <c r="L50" s="10">
        <f>D50-F50</f>
        <v>437.11</v>
      </c>
      <c r="M50" s="10">
        <f>IF(E50=0,0,(F50/E50)*100)</f>
        <v>0</v>
      </c>
      <c r="N50" s="10">
        <f>D50-H50</f>
        <v>410.55898999999999</v>
      </c>
      <c r="O50" s="10">
        <f>E50-H50</f>
        <v>9.8748233333333388</v>
      </c>
      <c r="P50" s="10">
        <f>IF(E50=0,0,(H50/E50)*100)</f>
        <v>72.890604195740195</v>
      </c>
    </row>
    <row r="51" spans="1:16">
      <c r="A51" s="8" t="s">
        <v>30</v>
      </c>
      <c r="B51" s="9" t="s">
        <v>31</v>
      </c>
      <c r="C51" s="10">
        <v>57</v>
      </c>
      <c r="D51" s="10">
        <v>57</v>
      </c>
      <c r="E51" s="10">
        <v>4.75</v>
      </c>
      <c r="F51" s="10">
        <v>0</v>
      </c>
      <c r="G51" s="10">
        <v>0</v>
      </c>
      <c r="H51" s="10">
        <v>0.66291999999999995</v>
      </c>
      <c r="I51" s="10">
        <v>0</v>
      </c>
      <c r="J51" s="10">
        <v>0.32</v>
      </c>
      <c r="K51" s="10">
        <f>E51-F51</f>
        <v>4.75</v>
      </c>
      <c r="L51" s="10">
        <f>D51-F51</f>
        <v>57</v>
      </c>
      <c r="M51" s="10">
        <f>IF(E51=0,0,(F51/E51)*100)</f>
        <v>0</v>
      </c>
      <c r="N51" s="10">
        <f>D51-H51</f>
        <v>56.33708</v>
      </c>
      <c r="O51" s="10">
        <f>E51-H51</f>
        <v>4.0870800000000003</v>
      </c>
      <c r="P51" s="10">
        <f>IF(E51=0,0,(H51/E51)*100)</f>
        <v>13.956210526315788</v>
      </c>
    </row>
    <row r="52" spans="1:16">
      <c r="A52" s="8" t="s">
        <v>32</v>
      </c>
      <c r="B52" s="9" t="s">
        <v>33</v>
      </c>
      <c r="C52" s="10">
        <v>569.92399999999998</v>
      </c>
      <c r="D52" s="10">
        <v>569.92399999999998</v>
      </c>
      <c r="E52" s="10">
        <v>47.493666666666662</v>
      </c>
      <c r="F52" s="10">
        <v>0</v>
      </c>
      <c r="G52" s="10">
        <v>0</v>
      </c>
      <c r="H52" s="10">
        <v>148.79185999999999</v>
      </c>
      <c r="I52" s="10">
        <v>0</v>
      </c>
      <c r="J52" s="10">
        <v>0</v>
      </c>
      <c r="K52" s="10">
        <f>E52-F52</f>
        <v>47.493666666666662</v>
      </c>
      <c r="L52" s="10">
        <f>D52-F52</f>
        <v>569.92399999999998</v>
      </c>
      <c r="M52" s="10">
        <f>IF(E52=0,0,(F52/E52)*100)</f>
        <v>0</v>
      </c>
      <c r="N52" s="10">
        <f>D52-H52</f>
        <v>421.13213999999999</v>
      </c>
      <c r="O52" s="10">
        <f>E52-H52</f>
        <v>-101.29819333333333</v>
      </c>
      <c r="P52" s="10">
        <f>IF(E52=0,0,(H52/E52)*100)</f>
        <v>313.28779275833267</v>
      </c>
    </row>
    <row r="53" spans="1:16">
      <c r="A53" s="8" t="s">
        <v>34</v>
      </c>
      <c r="B53" s="9" t="s">
        <v>35</v>
      </c>
      <c r="C53" s="10">
        <v>231.929</v>
      </c>
      <c r="D53" s="10">
        <v>231.929</v>
      </c>
      <c r="E53" s="10">
        <v>19.327416666666668</v>
      </c>
      <c r="F53" s="10">
        <v>0</v>
      </c>
      <c r="G53" s="10">
        <v>0</v>
      </c>
      <c r="H53" s="10">
        <v>1.5896400000000002</v>
      </c>
      <c r="I53" s="10">
        <v>0</v>
      </c>
      <c r="J53" s="10">
        <v>1.77014</v>
      </c>
      <c r="K53" s="10">
        <f>E53-F53</f>
        <v>19.327416666666668</v>
      </c>
      <c r="L53" s="10">
        <f>D53-F53</f>
        <v>231.929</v>
      </c>
      <c r="M53" s="10">
        <f>IF(E53=0,0,(F53/E53)*100)</f>
        <v>0</v>
      </c>
      <c r="N53" s="10">
        <f>D53-H53</f>
        <v>230.33936</v>
      </c>
      <c r="O53" s="10">
        <f>E53-H53</f>
        <v>17.737776666666669</v>
      </c>
      <c r="P53" s="10">
        <f>IF(E53=0,0,(H53/E53)*100)</f>
        <v>8.2247929323198044</v>
      </c>
    </row>
    <row r="54" spans="1:16">
      <c r="A54" s="8" t="s">
        <v>36</v>
      </c>
      <c r="B54" s="9" t="s">
        <v>37</v>
      </c>
      <c r="C54" s="10">
        <v>533.50800000000004</v>
      </c>
      <c r="D54" s="10">
        <v>533.50800000000004</v>
      </c>
      <c r="E54" s="10">
        <v>44.459000000000003</v>
      </c>
      <c r="F54" s="10">
        <v>0</v>
      </c>
      <c r="G54" s="10">
        <v>0</v>
      </c>
      <c r="H54" s="10">
        <v>-0.12412000000000001</v>
      </c>
      <c r="I54" s="10">
        <v>0</v>
      </c>
      <c r="J54" s="10">
        <v>0.51960000000000006</v>
      </c>
      <c r="K54" s="10">
        <f>E54-F54</f>
        <v>44.459000000000003</v>
      </c>
      <c r="L54" s="10">
        <f>D54-F54</f>
        <v>533.50800000000004</v>
      </c>
      <c r="M54" s="10">
        <f>IF(E54=0,0,(F54/E54)*100)</f>
        <v>0</v>
      </c>
      <c r="N54" s="10">
        <f>D54-H54</f>
        <v>533.63211999999999</v>
      </c>
      <c r="O54" s="10">
        <f>E54-H54</f>
        <v>44.583120000000001</v>
      </c>
      <c r="P54" s="10">
        <f>IF(E54=0,0,(H54/E54)*100)</f>
        <v>-0.27917856901864635</v>
      </c>
    </row>
    <row r="55" spans="1:16">
      <c r="A55" s="8" t="s">
        <v>38</v>
      </c>
      <c r="B55" s="9" t="s">
        <v>39</v>
      </c>
      <c r="C55" s="10">
        <v>1</v>
      </c>
      <c r="D55" s="10">
        <v>1</v>
      </c>
      <c r="E55" s="10">
        <v>8.3333333333333329E-2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>E55-F55</f>
        <v>8.3333333333333329E-2</v>
      </c>
      <c r="L55" s="10">
        <f>D55-F55</f>
        <v>1</v>
      </c>
      <c r="M55" s="10">
        <f>IF(E55=0,0,(F55/E55)*100)</f>
        <v>0</v>
      </c>
      <c r="N55" s="10">
        <f>D55-H55</f>
        <v>1</v>
      </c>
      <c r="O55" s="10">
        <f>E55-H55</f>
        <v>8.3333333333333329E-2</v>
      </c>
      <c r="P55" s="10">
        <f>IF(E55=0,0,(H55/E55)*100)</f>
        <v>0</v>
      </c>
    </row>
    <row r="56" spans="1:16" ht="25.5">
      <c r="A56" s="8" t="s">
        <v>40</v>
      </c>
      <c r="B56" s="9" t="s">
        <v>41</v>
      </c>
      <c r="C56" s="10">
        <v>16.5</v>
      </c>
      <c r="D56" s="10">
        <v>16.5</v>
      </c>
      <c r="E56" s="10">
        <v>1.375</v>
      </c>
      <c r="F56" s="10">
        <v>0</v>
      </c>
      <c r="G56" s="10">
        <v>0</v>
      </c>
      <c r="H56" s="10">
        <v>0.40500000000000003</v>
      </c>
      <c r="I56" s="10">
        <v>0</v>
      </c>
      <c r="J56" s="10">
        <v>0</v>
      </c>
      <c r="K56" s="10">
        <f>E56-F56</f>
        <v>1.375</v>
      </c>
      <c r="L56" s="10">
        <f>D56-F56</f>
        <v>16.5</v>
      </c>
      <c r="M56" s="10">
        <f>IF(E56=0,0,(F56/E56)*100)</f>
        <v>0</v>
      </c>
      <c r="N56" s="10">
        <f>D56-H56</f>
        <v>16.094999999999999</v>
      </c>
      <c r="O56" s="10">
        <f>E56-H56</f>
        <v>0.97</v>
      </c>
      <c r="P56" s="10">
        <f>IF(E56=0,0,(H56/E56)*100)</f>
        <v>29.454545454545457</v>
      </c>
    </row>
    <row r="57" spans="1:16">
      <c r="A57" s="8" t="s">
        <v>104</v>
      </c>
      <c r="B57" s="9" t="s">
        <v>105</v>
      </c>
      <c r="C57" s="10">
        <v>13.6</v>
      </c>
      <c r="D57" s="10">
        <v>13.6</v>
      </c>
      <c r="E57" s="10">
        <v>1.1333333333333333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>E57-F57</f>
        <v>1.1333333333333333</v>
      </c>
      <c r="L57" s="10">
        <f>D57-F57</f>
        <v>13.6</v>
      </c>
      <c r="M57" s="10">
        <f>IF(E57=0,0,(F57/E57)*100)</f>
        <v>0</v>
      </c>
      <c r="N57" s="10">
        <f>D57-H57</f>
        <v>13.6</v>
      </c>
      <c r="O57" s="10">
        <f>E57-H57</f>
        <v>1.1333333333333333</v>
      </c>
      <c r="P57" s="10">
        <f>IF(E57=0,0,(H57/E57)*100)</f>
        <v>0</v>
      </c>
    </row>
    <row r="58" spans="1:16">
      <c r="A58" s="8" t="s">
        <v>42</v>
      </c>
      <c r="B58" s="9" t="s">
        <v>43</v>
      </c>
      <c r="C58" s="10">
        <v>24.6</v>
      </c>
      <c r="D58" s="10">
        <v>24.6</v>
      </c>
      <c r="E58" s="10">
        <v>2.0499999999999998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>E58-F58</f>
        <v>2.0499999999999998</v>
      </c>
      <c r="L58" s="10">
        <f>D58-F58</f>
        <v>24.6</v>
      </c>
      <c r="M58" s="10">
        <f>IF(E58=0,0,(F58/E58)*100)</f>
        <v>0</v>
      </c>
      <c r="N58" s="10">
        <f>D58-H58</f>
        <v>24.6</v>
      </c>
      <c r="O58" s="10">
        <f>E58-H58</f>
        <v>2.0499999999999998</v>
      </c>
      <c r="P58" s="10">
        <f>IF(E58=0,0,(H58/E58)*100)</f>
        <v>0</v>
      </c>
    </row>
    <row r="59" spans="1:16" ht="25.5">
      <c r="A59" s="8" t="s">
        <v>401</v>
      </c>
      <c r="B59" s="9" t="s">
        <v>400</v>
      </c>
      <c r="C59" s="10">
        <v>103.8</v>
      </c>
      <c r="D59" s="10">
        <v>103.8</v>
      </c>
      <c r="E59" s="10">
        <v>8.65</v>
      </c>
      <c r="F59" s="10">
        <v>0</v>
      </c>
      <c r="G59" s="10">
        <v>0</v>
      </c>
      <c r="H59" s="10">
        <v>21.1416</v>
      </c>
      <c r="I59" s="10">
        <v>0</v>
      </c>
      <c r="J59" s="10">
        <v>0</v>
      </c>
      <c r="K59" s="10">
        <f>E59-F59</f>
        <v>8.65</v>
      </c>
      <c r="L59" s="10">
        <f>D59-F59</f>
        <v>103.8</v>
      </c>
      <c r="M59" s="10">
        <f>IF(E59=0,0,(F59/E59)*100)</f>
        <v>0</v>
      </c>
      <c r="N59" s="10">
        <f>D59-H59</f>
        <v>82.6584</v>
      </c>
      <c r="O59" s="10">
        <f>E59-H59</f>
        <v>-12.4916</v>
      </c>
      <c r="P59" s="10">
        <f>IF(E59=0,0,(H59/E59)*100)</f>
        <v>244.41156069364163</v>
      </c>
    </row>
    <row r="60" spans="1:16">
      <c r="A60" s="8" t="s">
        <v>372</v>
      </c>
      <c r="B60" s="9" t="s">
        <v>371</v>
      </c>
      <c r="C60" s="10">
        <v>40</v>
      </c>
      <c r="D60" s="10">
        <v>40</v>
      </c>
      <c r="E60" s="10">
        <v>3.3333333333333335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>E60-F60</f>
        <v>3.3333333333333335</v>
      </c>
      <c r="L60" s="10">
        <f>D60-F60</f>
        <v>40</v>
      </c>
      <c r="M60" s="10">
        <f>IF(E60=0,0,(F60/E60)*100)</f>
        <v>0</v>
      </c>
      <c r="N60" s="10">
        <f>D60-H60</f>
        <v>40</v>
      </c>
      <c r="O60" s="10">
        <f>E60-H60</f>
        <v>3.3333333333333335</v>
      </c>
      <c r="P60" s="10">
        <f>IF(E60=0,0,(H60/E60)*100)</f>
        <v>0</v>
      </c>
    </row>
    <row r="61" spans="1:16">
      <c r="A61" s="5" t="s">
        <v>116</v>
      </c>
      <c r="B61" s="6" t="s">
        <v>117</v>
      </c>
      <c r="C61" s="7">
        <v>0</v>
      </c>
      <c r="D61" s="7">
        <v>156</v>
      </c>
      <c r="E61" s="7">
        <v>156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>E61-F61</f>
        <v>156</v>
      </c>
      <c r="L61" s="7">
        <f>D61-F61</f>
        <v>156</v>
      </c>
      <c r="M61" s="7">
        <f>IF(E61=0,0,(F61/E61)*100)</f>
        <v>0</v>
      </c>
      <c r="N61" s="7">
        <f>D61-H61</f>
        <v>156</v>
      </c>
      <c r="O61" s="7">
        <f>E61-H61</f>
        <v>156</v>
      </c>
      <c r="P61" s="7">
        <f>IF(E61=0,0,(H61/E61)*100)</f>
        <v>0</v>
      </c>
    </row>
    <row r="62" spans="1:16">
      <c r="A62" s="5" t="s">
        <v>118</v>
      </c>
      <c r="B62" s="6" t="s">
        <v>119</v>
      </c>
      <c r="C62" s="7">
        <v>0</v>
      </c>
      <c r="D62" s="7">
        <v>156</v>
      </c>
      <c r="E62" s="7">
        <v>156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>E62-F62</f>
        <v>156</v>
      </c>
      <c r="L62" s="7">
        <f>D62-F62</f>
        <v>156</v>
      </c>
      <c r="M62" s="7">
        <f>IF(E62=0,0,(F62/E62)*100)</f>
        <v>0</v>
      </c>
      <c r="N62" s="7">
        <f>D62-H62</f>
        <v>156</v>
      </c>
      <c r="O62" s="7">
        <f>E62-H62</f>
        <v>156</v>
      </c>
      <c r="P62" s="7">
        <f>IF(E62=0,0,(H62/E62)*100)</f>
        <v>0</v>
      </c>
    </row>
    <row r="63" spans="1:16" ht="25.5">
      <c r="A63" s="8" t="s">
        <v>401</v>
      </c>
      <c r="B63" s="9" t="s">
        <v>400</v>
      </c>
      <c r="C63" s="10">
        <v>0</v>
      </c>
      <c r="D63" s="10">
        <v>156</v>
      </c>
      <c r="E63" s="10">
        <v>156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>E63-F63</f>
        <v>156</v>
      </c>
      <c r="L63" s="10">
        <f>D63-F63</f>
        <v>156</v>
      </c>
      <c r="M63" s="10">
        <f>IF(E63=0,0,(F63/E63)*100)</f>
        <v>0</v>
      </c>
      <c r="N63" s="10">
        <f>D63-H63</f>
        <v>156</v>
      </c>
      <c r="O63" s="10">
        <f>E63-H63</f>
        <v>156</v>
      </c>
      <c r="P63" s="10">
        <f>IF(E63=0,0,(H63/E63)*100)</f>
        <v>0</v>
      </c>
    </row>
    <row r="64" spans="1:16">
      <c r="A64" s="5" t="s">
        <v>126</v>
      </c>
      <c r="B64" s="6" t="s">
        <v>127</v>
      </c>
      <c r="C64" s="7">
        <v>15514.34</v>
      </c>
      <c r="D64" s="7">
        <v>17232.41833</v>
      </c>
      <c r="E64" s="7">
        <v>1672.875</v>
      </c>
      <c r="F64" s="7">
        <v>1118.6280099999999</v>
      </c>
      <c r="G64" s="7">
        <v>29.744020000000003</v>
      </c>
      <c r="H64" s="7">
        <v>1296.16779</v>
      </c>
      <c r="I64" s="7">
        <v>118.62801</v>
      </c>
      <c r="J64" s="7">
        <v>238.23961000000003</v>
      </c>
      <c r="K64" s="7">
        <f>E64-F64</f>
        <v>554.2469900000001</v>
      </c>
      <c r="L64" s="7">
        <f>D64-F64</f>
        <v>16113.79032</v>
      </c>
      <c r="M64" s="7">
        <f>IF(E64=0,0,(F64/E64)*100)</f>
        <v>66.868595083314659</v>
      </c>
      <c r="N64" s="7">
        <f>D64-H64</f>
        <v>15936.250540000001</v>
      </c>
      <c r="O64" s="7">
        <f>E64-H64</f>
        <v>376.70721000000003</v>
      </c>
      <c r="P64" s="7">
        <f>IF(E64=0,0,(H64/E64)*100)</f>
        <v>77.481449002465808</v>
      </c>
    </row>
    <row r="65" spans="1:16" ht="25.5">
      <c r="A65" s="5" t="s">
        <v>129</v>
      </c>
      <c r="B65" s="6" t="s">
        <v>130</v>
      </c>
      <c r="C65" s="7">
        <v>1846</v>
      </c>
      <c r="D65" s="7">
        <v>2545.4503199999999</v>
      </c>
      <c r="E65" s="7">
        <v>503.83333333333337</v>
      </c>
      <c r="F65" s="7">
        <v>0</v>
      </c>
      <c r="G65" s="7">
        <v>29.744020000000003</v>
      </c>
      <c r="H65" s="7">
        <v>202.60887</v>
      </c>
      <c r="I65" s="7">
        <v>0</v>
      </c>
      <c r="J65" s="7">
        <v>15.355500000000001</v>
      </c>
      <c r="K65" s="7">
        <f>E65-F65</f>
        <v>503.83333333333337</v>
      </c>
      <c r="L65" s="7">
        <f>D65-F65</f>
        <v>2545.4503199999999</v>
      </c>
      <c r="M65" s="7">
        <f>IF(E65=0,0,(F65/E65)*100)</f>
        <v>0</v>
      </c>
      <c r="N65" s="7">
        <f>D65-H65</f>
        <v>2342.8414499999999</v>
      </c>
      <c r="O65" s="7">
        <f>E65-H65</f>
        <v>301.22446333333335</v>
      </c>
      <c r="P65" s="7">
        <f>IF(E65=0,0,(H65/E65)*100)</f>
        <v>40.213470724445912</v>
      </c>
    </row>
    <row r="66" spans="1:16" ht="25.5">
      <c r="A66" s="8" t="s">
        <v>40</v>
      </c>
      <c r="B66" s="9" t="s">
        <v>41</v>
      </c>
      <c r="C66" s="10">
        <v>1846</v>
      </c>
      <c r="D66" s="10">
        <v>1846</v>
      </c>
      <c r="E66" s="10">
        <v>153.83333333333334</v>
      </c>
      <c r="F66" s="10">
        <v>0</v>
      </c>
      <c r="G66" s="10">
        <v>0</v>
      </c>
      <c r="H66" s="10">
        <v>44.614629999999998</v>
      </c>
      <c r="I66" s="10">
        <v>0</v>
      </c>
      <c r="J66" s="10">
        <v>15.355500000000001</v>
      </c>
      <c r="K66" s="10">
        <f>E66-F66</f>
        <v>153.83333333333334</v>
      </c>
      <c r="L66" s="10">
        <f>D66-F66</f>
        <v>1846</v>
      </c>
      <c r="M66" s="10">
        <f>IF(E66=0,0,(F66/E66)*100)</f>
        <v>0</v>
      </c>
      <c r="N66" s="10">
        <f>D66-H66</f>
        <v>1801.38537</v>
      </c>
      <c r="O66" s="10">
        <f>E66-H66</f>
        <v>109.21870333333334</v>
      </c>
      <c r="P66" s="10">
        <f>IF(E66=0,0,(H66/E66)*100)</f>
        <v>29.001926327193928</v>
      </c>
    </row>
    <row r="67" spans="1:16" ht="25.5">
      <c r="A67" s="8" t="s">
        <v>361</v>
      </c>
      <c r="B67" s="9" t="s">
        <v>360</v>
      </c>
      <c r="C67" s="10">
        <v>0</v>
      </c>
      <c r="D67" s="10">
        <v>699.45031999999992</v>
      </c>
      <c r="E67" s="10">
        <v>350</v>
      </c>
      <c r="F67" s="10">
        <v>0</v>
      </c>
      <c r="G67" s="10">
        <v>29.744020000000003</v>
      </c>
      <c r="H67" s="10">
        <v>157.99423999999999</v>
      </c>
      <c r="I67" s="10">
        <v>0</v>
      </c>
      <c r="J67" s="10">
        <v>0</v>
      </c>
      <c r="K67" s="10">
        <f>E67-F67</f>
        <v>350</v>
      </c>
      <c r="L67" s="10">
        <f>D67-F67</f>
        <v>699.45031999999992</v>
      </c>
      <c r="M67" s="10">
        <f>IF(E67=0,0,(F67/E67)*100)</f>
        <v>0</v>
      </c>
      <c r="N67" s="10">
        <f>D67-H67</f>
        <v>541.45607999999993</v>
      </c>
      <c r="O67" s="10">
        <f>E67-H67</f>
        <v>192.00576000000001</v>
      </c>
      <c r="P67" s="10">
        <f>IF(E67=0,0,(H67/E67)*100)</f>
        <v>45.141211428571424</v>
      </c>
    </row>
    <row r="68" spans="1:16">
      <c r="A68" s="5" t="s">
        <v>131</v>
      </c>
      <c r="B68" s="6" t="s">
        <v>132</v>
      </c>
      <c r="C68" s="7">
        <v>3228.5</v>
      </c>
      <c r="D68" s="7">
        <v>3228.5</v>
      </c>
      <c r="E68" s="7">
        <v>269.04166666666669</v>
      </c>
      <c r="F68" s="7">
        <v>0</v>
      </c>
      <c r="G68" s="7">
        <v>0</v>
      </c>
      <c r="H68" s="7">
        <v>93.558920000000001</v>
      </c>
      <c r="I68" s="7">
        <v>0</v>
      </c>
      <c r="J68" s="7">
        <v>104.2561</v>
      </c>
      <c r="K68" s="7">
        <f>E68-F68</f>
        <v>269.04166666666669</v>
      </c>
      <c r="L68" s="7">
        <f>D68-F68</f>
        <v>3228.5</v>
      </c>
      <c r="M68" s="7">
        <f>IF(E68=0,0,(F68/E68)*100)</f>
        <v>0</v>
      </c>
      <c r="N68" s="7">
        <f>D68-H68</f>
        <v>3134.9410800000001</v>
      </c>
      <c r="O68" s="7">
        <f>E68-H68</f>
        <v>175.48274666666669</v>
      </c>
      <c r="P68" s="7">
        <f>IF(E68=0,0,(H68/E68)*100)</f>
        <v>34.774881214186152</v>
      </c>
    </row>
    <row r="69" spans="1:16" ht="25.5">
      <c r="A69" s="8" t="s">
        <v>40</v>
      </c>
      <c r="B69" s="9" t="s">
        <v>41</v>
      </c>
      <c r="C69" s="10">
        <v>3228.5</v>
      </c>
      <c r="D69" s="10">
        <v>3228.5</v>
      </c>
      <c r="E69" s="10">
        <v>269.04166666666669</v>
      </c>
      <c r="F69" s="10">
        <v>0</v>
      </c>
      <c r="G69" s="10">
        <v>0</v>
      </c>
      <c r="H69" s="10">
        <v>93.558920000000001</v>
      </c>
      <c r="I69" s="10">
        <v>0</v>
      </c>
      <c r="J69" s="10">
        <v>104.2561</v>
      </c>
      <c r="K69" s="10">
        <f>E69-F69</f>
        <v>269.04166666666669</v>
      </c>
      <c r="L69" s="10">
        <f>D69-F69</f>
        <v>3228.5</v>
      </c>
      <c r="M69" s="10">
        <f>IF(E69=0,0,(F69/E69)*100)</f>
        <v>0</v>
      </c>
      <c r="N69" s="10">
        <f>D69-H69</f>
        <v>3134.9410800000001</v>
      </c>
      <c r="O69" s="10">
        <f>E69-H69</f>
        <v>175.48274666666669</v>
      </c>
      <c r="P69" s="10">
        <f>IF(E69=0,0,(H69/E69)*100)</f>
        <v>34.774881214186152</v>
      </c>
    </row>
    <row r="70" spans="1:16">
      <c r="A70" s="5" t="s">
        <v>145</v>
      </c>
      <c r="B70" s="6" t="s">
        <v>146</v>
      </c>
      <c r="C70" s="7">
        <v>1365.3</v>
      </c>
      <c r="D70" s="7">
        <v>2265.3000000000002</v>
      </c>
      <c r="E70" s="7">
        <v>900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>E70-F70</f>
        <v>900</v>
      </c>
      <c r="L70" s="7">
        <f>D70-F70</f>
        <v>2265.3000000000002</v>
      </c>
      <c r="M70" s="7">
        <f>IF(E70=0,0,(F70/E70)*100)</f>
        <v>0</v>
      </c>
      <c r="N70" s="7">
        <f>D70-H70</f>
        <v>2265.3000000000002</v>
      </c>
      <c r="O70" s="7">
        <f>E70-H70</f>
        <v>900</v>
      </c>
      <c r="P70" s="7">
        <f>IF(E70=0,0,(H70/E70)*100)</f>
        <v>0</v>
      </c>
    </row>
    <row r="71" spans="1:16">
      <c r="A71" s="5" t="s">
        <v>147</v>
      </c>
      <c r="B71" s="6" t="s">
        <v>148</v>
      </c>
      <c r="C71" s="7">
        <v>1365.3</v>
      </c>
      <c r="D71" s="7">
        <v>2265.3000000000002</v>
      </c>
      <c r="E71" s="7">
        <v>900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>E71-F71</f>
        <v>900</v>
      </c>
      <c r="L71" s="7">
        <f>D71-F71</f>
        <v>2265.3000000000002</v>
      </c>
      <c r="M71" s="7">
        <f>IF(E71=0,0,(F71/E71)*100)</f>
        <v>0</v>
      </c>
      <c r="N71" s="7">
        <f>D71-H71</f>
        <v>2265.3000000000002</v>
      </c>
      <c r="O71" s="7">
        <f>E71-H71</f>
        <v>900</v>
      </c>
      <c r="P71" s="7">
        <f>IF(E71=0,0,(H71/E71)*100)</f>
        <v>0</v>
      </c>
    </row>
    <row r="72" spans="1:16" ht="25.5">
      <c r="A72" s="8" t="s">
        <v>361</v>
      </c>
      <c r="B72" s="9" t="s">
        <v>360</v>
      </c>
      <c r="C72" s="10">
        <v>1365.3</v>
      </c>
      <c r="D72" s="10">
        <v>2265.3000000000002</v>
      </c>
      <c r="E72" s="10">
        <v>900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>E72-F72</f>
        <v>900</v>
      </c>
      <c r="L72" s="10">
        <f>D72-F72</f>
        <v>2265.3000000000002</v>
      </c>
      <c r="M72" s="10">
        <f>IF(E72=0,0,(F72/E72)*100)</f>
        <v>0</v>
      </c>
      <c r="N72" s="10">
        <f>D72-H72</f>
        <v>2265.3000000000002</v>
      </c>
      <c r="O72" s="10">
        <f>E72-H72</f>
        <v>900</v>
      </c>
      <c r="P72" s="10">
        <f>IF(E72=0,0,(H72/E72)*100)</f>
        <v>0</v>
      </c>
    </row>
    <row r="73" spans="1:16">
      <c r="A73" s="5" t="s">
        <v>422</v>
      </c>
      <c r="B73" s="6" t="s">
        <v>388</v>
      </c>
      <c r="C73" s="7">
        <v>8074.54</v>
      </c>
      <c r="D73" s="7">
        <v>8074.54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>E73-F73</f>
        <v>0</v>
      </c>
      <c r="L73" s="7">
        <f>D73-F73</f>
        <v>8074.54</v>
      </c>
      <c r="M73" s="7">
        <f>IF(E73=0,0,(F73/E73)*100)</f>
        <v>0</v>
      </c>
      <c r="N73" s="7">
        <f>D73-H73</f>
        <v>8074.54</v>
      </c>
      <c r="O73" s="7">
        <f>E73-H73</f>
        <v>0</v>
      </c>
      <c r="P73" s="7">
        <f>IF(E73=0,0,(H73/E73)*100)</f>
        <v>0</v>
      </c>
    </row>
    <row r="74" spans="1:16">
      <c r="A74" s="5" t="s">
        <v>421</v>
      </c>
      <c r="B74" s="6" t="s">
        <v>384</v>
      </c>
      <c r="C74" s="7">
        <v>8074.54</v>
      </c>
      <c r="D74" s="7">
        <v>8074.54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>E74-F74</f>
        <v>0</v>
      </c>
      <c r="L74" s="7">
        <f>D74-F74</f>
        <v>8074.54</v>
      </c>
      <c r="M74" s="7">
        <f>IF(E74=0,0,(F74/E74)*100)</f>
        <v>0</v>
      </c>
      <c r="N74" s="7">
        <f>D74-H74</f>
        <v>8074.54</v>
      </c>
      <c r="O74" s="7">
        <f>E74-H74</f>
        <v>0</v>
      </c>
      <c r="P74" s="7">
        <f>IF(E74=0,0,(H74/E74)*100)</f>
        <v>0</v>
      </c>
    </row>
    <row r="75" spans="1:16" ht="25.5">
      <c r="A75" s="8" t="s">
        <v>361</v>
      </c>
      <c r="B75" s="9" t="s">
        <v>360</v>
      </c>
      <c r="C75" s="10">
        <v>8074.54</v>
      </c>
      <c r="D75" s="10">
        <v>8074.54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>E75-F75</f>
        <v>0</v>
      </c>
      <c r="L75" s="10">
        <f>D75-F75</f>
        <v>8074.54</v>
      </c>
      <c r="M75" s="10">
        <f>IF(E75=0,0,(F75/E75)*100)</f>
        <v>0</v>
      </c>
      <c r="N75" s="10">
        <f>D75-H75</f>
        <v>8074.54</v>
      </c>
      <c r="O75" s="10">
        <f>E75-H75</f>
        <v>0</v>
      </c>
      <c r="P75" s="10">
        <f>IF(E75=0,0,(H75/E75)*100)</f>
        <v>0</v>
      </c>
    </row>
    <row r="76" spans="1:16" ht="25.5">
      <c r="A76" s="5" t="s">
        <v>420</v>
      </c>
      <c r="B76" s="6" t="s">
        <v>380</v>
      </c>
      <c r="C76" s="7">
        <v>0</v>
      </c>
      <c r="D76" s="7">
        <v>20.102</v>
      </c>
      <c r="E76" s="7">
        <v>0</v>
      </c>
      <c r="F76" s="7">
        <v>20.102</v>
      </c>
      <c r="G76" s="7">
        <v>0</v>
      </c>
      <c r="H76" s="7">
        <v>0</v>
      </c>
      <c r="I76" s="7">
        <v>20.102</v>
      </c>
      <c r="J76" s="7">
        <v>20.102</v>
      </c>
      <c r="K76" s="7">
        <f>E76-F76</f>
        <v>-20.102</v>
      </c>
      <c r="L76" s="7">
        <f>D76-F76</f>
        <v>0</v>
      </c>
      <c r="M76" s="7">
        <f>IF(E76=0,0,(F76/E76)*100)</f>
        <v>0</v>
      </c>
      <c r="N76" s="7">
        <f>D76-H76</f>
        <v>20.102</v>
      </c>
      <c r="O76" s="7">
        <f>E76-H76</f>
        <v>0</v>
      </c>
      <c r="P76" s="7">
        <f>IF(E76=0,0,(H76/E76)*100)</f>
        <v>0</v>
      </c>
    </row>
    <row r="77" spans="1:16" ht="25.5">
      <c r="A77" s="8" t="s">
        <v>361</v>
      </c>
      <c r="B77" s="9" t="s">
        <v>360</v>
      </c>
      <c r="C77" s="10">
        <v>0</v>
      </c>
      <c r="D77" s="10">
        <v>20.102</v>
      </c>
      <c r="E77" s="10">
        <v>0</v>
      </c>
      <c r="F77" s="10">
        <v>20.102</v>
      </c>
      <c r="G77" s="10">
        <v>0</v>
      </c>
      <c r="H77" s="10">
        <v>0</v>
      </c>
      <c r="I77" s="10">
        <v>20.102</v>
      </c>
      <c r="J77" s="10">
        <v>20.102</v>
      </c>
      <c r="K77" s="10">
        <f>E77-F77</f>
        <v>-20.102</v>
      </c>
      <c r="L77" s="10">
        <f>D77-F77</f>
        <v>0</v>
      </c>
      <c r="M77" s="10">
        <f>IF(E77=0,0,(F77/E77)*100)</f>
        <v>0</v>
      </c>
      <c r="N77" s="10">
        <f>D77-H77</f>
        <v>20.102</v>
      </c>
      <c r="O77" s="10">
        <f>E77-H77</f>
        <v>0</v>
      </c>
      <c r="P77" s="10">
        <f>IF(E77=0,0,(H77/E77)*100)</f>
        <v>0</v>
      </c>
    </row>
    <row r="78" spans="1:16">
      <c r="A78" s="5" t="s">
        <v>419</v>
      </c>
      <c r="B78" s="6" t="s">
        <v>362</v>
      </c>
      <c r="C78" s="7">
        <v>0</v>
      </c>
      <c r="D78" s="7">
        <v>98.526009999999999</v>
      </c>
      <c r="E78" s="7">
        <v>0</v>
      </c>
      <c r="F78" s="7">
        <v>98.526009999999999</v>
      </c>
      <c r="G78" s="7">
        <v>0</v>
      </c>
      <c r="H78" s="7">
        <v>0</v>
      </c>
      <c r="I78" s="7">
        <v>98.526009999999999</v>
      </c>
      <c r="J78" s="7">
        <v>98.526009999999999</v>
      </c>
      <c r="K78" s="7">
        <f>E78-F78</f>
        <v>-98.526009999999999</v>
      </c>
      <c r="L78" s="7">
        <f>D78-F78</f>
        <v>0</v>
      </c>
      <c r="M78" s="7">
        <f>IF(E78=0,0,(F78/E78)*100)</f>
        <v>0</v>
      </c>
      <c r="N78" s="7">
        <f>D78-H78</f>
        <v>98.526009999999999</v>
      </c>
      <c r="O78" s="7">
        <f>E78-H78</f>
        <v>0</v>
      </c>
      <c r="P78" s="7">
        <f>IF(E78=0,0,(H78/E78)*100)</f>
        <v>0</v>
      </c>
    </row>
    <row r="79" spans="1:16" ht="25.5">
      <c r="A79" s="8" t="s">
        <v>361</v>
      </c>
      <c r="B79" s="9" t="s">
        <v>360</v>
      </c>
      <c r="C79" s="10">
        <v>0</v>
      </c>
      <c r="D79" s="10">
        <v>98.526009999999999</v>
      </c>
      <c r="E79" s="10">
        <v>0</v>
      </c>
      <c r="F79" s="10">
        <v>98.526009999999999</v>
      </c>
      <c r="G79" s="10">
        <v>0</v>
      </c>
      <c r="H79" s="10">
        <v>0</v>
      </c>
      <c r="I79" s="10">
        <v>98.526009999999999</v>
      </c>
      <c r="J79" s="10">
        <v>98.526009999999999</v>
      </c>
      <c r="K79" s="10">
        <f>E79-F79</f>
        <v>-98.526009999999999</v>
      </c>
      <c r="L79" s="10">
        <f>D79-F79</f>
        <v>0</v>
      </c>
      <c r="M79" s="10">
        <f>IF(E79=0,0,(F79/E79)*100)</f>
        <v>0</v>
      </c>
      <c r="N79" s="10">
        <f>D79-H79</f>
        <v>98.526009999999999</v>
      </c>
      <c r="O79" s="10">
        <f>E79-H79</f>
        <v>0</v>
      </c>
      <c r="P79" s="10">
        <f>IF(E79=0,0,(H79/E79)*100)</f>
        <v>0</v>
      </c>
    </row>
    <row r="80" spans="1:16">
      <c r="A80" s="5" t="s">
        <v>418</v>
      </c>
      <c r="B80" s="6" t="s">
        <v>352</v>
      </c>
      <c r="C80" s="7">
        <v>1000</v>
      </c>
      <c r="D80" s="7">
        <v>1000</v>
      </c>
      <c r="E80" s="7">
        <v>0</v>
      </c>
      <c r="F80" s="7">
        <v>1000</v>
      </c>
      <c r="G80" s="7">
        <v>0</v>
      </c>
      <c r="H80" s="7">
        <v>1000</v>
      </c>
      <c r="I80" s="7">
        <v>0</v>
      </c>
      <c r="J80" s="7">
        <v>0</v>
      </c>
      <c r="K80" s="7">
        <f>E80-F80</f>
        <v>-1000</v>
      </c>
      <c r="L80" s="7">
        <f>D80-F80</f>
        <v>0</v>
      </c>
      <c r="M80" s="7">
        <f>IF(E80=0,0,(F80/E80)*100)</f>
        <v>0</v>
      </c>
      <c r="N80" s="7">
        <f>D80-H80</f>
        <v>0</v>
      </c>
      <c r="O80" s="7">
        <f>E80-H80</f>
        <v>-1000</v>
      </c>
      <c r="P80" s="7">
        <f>IF(E80=0,0,(H80/E80)*100)</f>
        <v>0</v>
      </c>
    </row>
    <row r="81" spans="1:16" ht="25.5">
      <c r="A81" s="8" t="s">
        <v>357</v>
      </c>
      <c r="B81" s="9" t="s">
        <v>356</v>
      </c>
      <c r="C81" s="10">
        <v>1000</v>
      </c>
      <c r="D81" s="10">
        <v>1000</v>
      </c>
      <c r="E81" s="10">
        <v>0</v>
      </c>
      <c r="F81" s="10">
        <v>1000</v>
      </c>
      <c r="G81" s="10">
        <v>0</v>
      </c>
      <c r="H81" s="10">
        <v>1000</v>
      </c>
      <c r="I81" s="10">
        <v>0</v>
      </c>
      <c r="J81" s="10">
        <v>0</v>
      </c>
      <c r="K81" s="10">
        <f>E81-F81</f>
        <v>-1000</v>
      </c>
      <c r="L81" s="10">
        <f>D81-F81</f>
        <v>0</v>
      </c>
      <c r="M81" s="10">
        <f>IF(E81=0,0,(F81/E81)*100)</f>
        <v>0</v>
      </c>
      <c r="N81" s="10">
        <f>D81-H81</f>
        <v>0</v>
      </c>
      <c r="O81" s="10">
        <f>E81-H81</f>
        <v>-1000</v>
      </c>
      <c r="P81" s="10">
        <f>IF(E81=0,0,(H81/E81)*100)</f>
        <v>0</v>
      </c>
    </row>
    <row r="82" spans="1:16" ht="25.5">
      <c r="A82" s="5" t="s">
        <v>151</v>
      </c>
      <c r="B82" s="6" t="s">
        <v>152</v>
      </c>
      <c r="C82" s="7">
        <v>25.300000000000004</v>
      </c>
      <c r="D82" s="7">
        <v>109.83500000000001</v>
      </c>
      <c r="E82" s="7">
        <v>25.768333333333334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>E82-F82</f>
        <v>25.768333333333334</v>
      </c>
      <c r="L82" s="7">
        <f>D82-F82</f>
        <v>109.83500000000001</v>
      </c>
      <c r="M82" s="7">
        <f>IF(E82=0,0,(F82/E82)*100)</f>
        <v>0</v>
      </c>
      <c r="N82" s="7">
        <f>D82-H82</f>
        <v>109.83500000000001</v>
      </c>
      <c r="O82" s="7">
        <f>E82-H82</f>
        <v>25.768333333333334</v>
      </c>
      <c r="P82" s="7">
        <f>IF(E82=0,0,(H82/E82)*100)</f>
        <v>0</v>
      </c>
    </row>
    <row r="83" spans="1:16" ht="51">
      <c r="A83" s="5" t="s">
        <v>154</v>
      </c>
      <c r="B83" s="6" t="s">
        <v>155</v>
      </c>
      <c r="C83" s="7">
        <v>0</v>
      </c>
      <c r="D83" s="7">
        <v>60.875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>E83-F83</f>
        <v>0</v>
      </c>
      <c r="L83" s="7">
        <f>D83-F83</f>
        <v>60.875</v>
      </c>
      <c r="M83" s="7">
        <f>IF(E83=0,0,(F83/E83)*100)</f>
        <v>0</v>
      </c>
      <c r="N83" s="7">
        <f>D83-H83</f>
        <v>60.875</v>
      </c>
      <c r="O83" s="7">
        <f>E83-H83</f>
        <v>0</v>
      </c>
      <c r="P83" s="7">
        <f>IF(E83=0,0,(H83/E83)*100)</f>
        <v>0</v>
      </c>
    </row>
    <row r="84" spans="1:16" ht="25.5">
      <c r="A84" s="8" t="s">
        <v>401</v>
      </c>
      <c r="B84" s="9" t="s">
        <v>400</v>
      </c>
      <c r="C84" s="10">
        <v>0</v>
      </c>
      <c r="D84" s="10">
        <v>60.875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>E84-F84</f>
        <v>0</v>
      </c>
      <c r="L84" s="10">
        <f>D84-F84</f>
        <v>60.875</v>
      </c>
      <c r="M84" s="10">
        <f>IF(E84=0,0,(F84/E84)*100)</f>
        <v>0</v>
      </c>
      <c r="N84" s="10">
        <f>D84-H84</f>
        <v>60.875</v>
      </c>
      <c r="O84" s="10">
        <f>E84-H84</f>
        <v>0</v>
      </c>
      <c r="P84" s="10">
        <f>IF(E84=0,0,(H84/E84)*100)</f>
        <v>0</v>
      </c>
    </row>
    <row r="85" spans="1:16" ht="38.25">
      <c r="A85" s="5" t="s">
        <v>199</v>
      </c>
      <c r="B85" s="6" t="s">
        <v>200</v>
      </c>
      <c r="C85" s="7">
        <v>25.300000000000004</v>
      </c>
      <c r="D85" s="7">
        <v>48.960000000000008</v>
      </c>
      <c r="E85" s="7">
        <v>25.768333333333334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>E85-F85</f>
        <v>25.768333333333334</v>
      </c>
      <c r="L85" s="7">
        <f>D85-F85</f>
        <v>48.960000000000008</v>
      </c>
      <c r="M85" s="7">
        <f>IF(E85=0,0,(F85/E85)*100)</f>
        <v>0</v>
      </c>
      <c r="N85" s="7">
        <f>D85-H85</f>
        <v>48.960000000000008</v>
      </c>
      <c r="O85" s="7">
        <f>E85-H85</f>
        <v>25.768333333333334</v>
      </c>
      <c r="P85" s="7">
        <f>IF(E85=0,0,(H85/E85)*100)</f>
        <v>0</v>
      </c>
    </row>
    <row r="86" spans="1:16" ht="51">
      <c r="A86" s="5" t="s">
        <v>201</v>
      </c>
      <c r="B86" s="6" t="s">
        <v>202</v>
      </c>
      <c r="C86" s="7">
        <v>25.300000000000004</v>
      </c>
      <c r="D86" s="7">
        <v>48.960000000000008</v>
      </c>
      <c r="E86" s="7">
        <v>25.768333333333334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f>E86-F86</f>
        <v>25.768333333333334</v>
      </c>
      <c r="L86" s="7">
        <f>D86-F86</f>
        <v>48.960000000000008</v>
      </c>
      <c r="M86" s="7">
        <f>IF(E86=0,0,(F86/E86)*100)</f>
        <v>0</v>
      </c>
      <c r="N86" s="7">
        <f>D86-H86</f>
        <v>48.960000000000008</v>
      </c>
      <c r="O86" s="7">
        <f>E86-H86</f>
        <v>25.768333333333334</v>
      </c>
      <c r="P86" s="7">
        <f>IF(E86=0,0,(H86/E86)*100)</f>
        <v>0</v>
      </c>
    </row>
    <row r="87" spans="1:16">
      <c r="A87" s="8" t="s">
        <v>26</v>
      </c>
      <c r="B87" s="9" t="s">
        <v>27</v>
      </c>
      <c r="C87" s="10">
        <v>9.4</v>
      </c>
      <c r="D87" s="10">
        <v>9.4</v>
      </c>
      <c r="E87" s="10">
        <v>0.78333333333333344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>E87-F87</f>
        <v>0.78333333333333344</v>
      </c>
      <c r="L87" s="10">
        <f>D87-F87</f>
        <v>9.4</v>
      </c>
      <c r="M87" s="10">
        <f>IF(E87=0,0,(F87/E87)*100)</f>
        <v>0</v>
      </c>
      <c r="N87" s="10">
        <f>D87-H87</f>
        <v>9.4</v>
      </c>
      <c r="O87" s="10">
        <f>E87-H87</f>
        <v>0.78333333333333344</v>
      </c>
      <c r="P87" s="10">
        <f>IF(E87=0,0,(H87/E87)*100)</f>
        <v>0</v>
      </c>
    </row>
    <row r="88" spans="1:16">
      <c r="A88" s="8" t="s">
        <v>28</v>
      </c>
      <c r="B88" s="9" t="s">
        <v>29</v>
      </c>
      <c r="C88" s="10">
        <v>6.7</v>
      </c>
      <c r="D88" s="10">
        <v>6.7</v>
      </c>
      <c r="E88" s="10">
        <v>0.55833333333333335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>E88-F88</f>
        <v>0.55833333333333335</v>
      </c>
      <c r="L88" s="10">
        <f>D88-F88</f>
        <v>6.7</v>
      </c>
      <c r="M88" s="10">
        <f>IF(E88=0,0,(F88/E88)*100)</f>
        <v>0</v>
      </c>
      <c r="N88" s="10">
        <f>D88-H88</f>
        <v>6.7</v>
      </c>
      <c r="O88" s="10">
        <f>E88-H88</f>
        <v>0.55833333333333335</v>
      </c>
      <c r="P88" s="10">
        <f>IF(E88=0,0,(H88/E88)*100)</f>
        <v>0</v>
      </c>
    </row>
    <row r="89" spans="1:16">
      <c r="A89" s="8" t="s">
        <v>30</v>
      </c>
      <c r="B89" s="9" t="s">
        <v>31</v>
      </c>
      <c r="C89" s="10">
        <v>9.2000000000000011</v>
      </c>
      <c r="D89" s="10">
        <v>9.2000000000000011</v>
      </c>
      <c r="E89" s="10">
        <v>0.76666666666666661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>E89-F89</f>
        <v>0.76666666666666661</v>
      </c>
      <c r="L89" s="10">
        <f>D89-F89</f>
        <v>9.2000000000000011</v>
      </c>
      <c r="M89" s="10">
        <f>IF(E89=0,0,(F89/E89)*100)</f>
        <v>0</v>
      </c>
      <c r="N89" s="10">
        <f>D89-H89</f>
        <v>9.2000000000000011</v>
      </c>
      <c r="O89" s="10">
        <f>E89-H89</f>
        <v>0.76666666666666661</v>
      </c>
      <c r="P89" s="10">
        <f>IF(E89=0,0,(H89/E89)*100)</f>
        <v>0</v>
      </c>
    </row>
    <row r="90" spans="1:16">
      <c r="A90" s="8" t="s">
        <v>372</v>
      </c>
      <c r="B90" s="9" t="s">
        <v>371</v>
      </c>
      <c r="C90" s="10">
        <v>0</v>
      </c>
      <c r="D90" s="10">
        <v>23.66</v>
      </c>
      <c r="E90" s="10">
        <v>23.66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>E90-F90</f>
        <v>23.66</v>
      </c>
      <c r="L90" s="10">
        <f>D90-F90</f>
        <v>23.66</v>
      </c>
      <c r="M90" s="10">
        <f>IF(E90=0,0,(F90/E90)*100)</f>
        <v>0</v>
      </c>
      <c r="N90" s="10">
        <f>D90-H90</f>
        <v>23.66</v>
      </c>
      <c r="O90" s="10">
        <f>E90-H90</f>
        <v>23.66</v>
      </c>
      <c r="P90" s="10">
        <f>IF(E90=0,0,(H90/E90)*100)</f>
        <v>0</v>
      </c>
    </row>
    <row r="91" spans="1:16">
      <c r="A91" s="5" t="s">
        <v>221</v>
      </c>
      <c r="B91" s="6" t="s">
        <v>222</v>
      </c>
      <c r="C91" s="7">
        <v>2518.8000000000002</v>
      </c>
      <c r="D91" s="7">
        <v>3250.7220300000004</v>
      </c>
      <c r="E91" s="7">
        <v>279.90000000000003</v>
      </c>
      <c r="F91" s="7">
        <v>0</v>
      </c>
      <c r="G91" s="7">
        <v>0</v>
      </c>
      <c r="H91" s="7">
        <v>22.497919999999997</v>
      </c>
      <c r="I91" s="7">
        <v>0</v>
      </c>
      <c r="J91" s="7">
        <v>0</v>
      </c>
      <c r="K91" s="7">
        <f>E91-F91</f>
        <v>279.90000000000003</v>
      </c>
      <c r="L91" s="7">
        <f>D91-F91</f>
        <v>3250.7220300000004</v>
      </c>
      <c r="M91" s="7">
        <f>IF(E91=0,0,(F91/E91)*100)</f>
        <v>0</v>
      </c>
      <c r="N91" s="7">
        <f>D91-H91</f>
        <v>3228.2241100000006</v>
      </c>
      <c r="O91" s="7">
        <f>E91-H91</f>
        <v>257.40208000000001</v>
      </c>
      <c r="P91" s="7">
        <f>IF(E91=0,0,(H91/E91)*100)</f>
        <v>8.0378420864594471</v>
      </c>
    </row>
    <row r="92" spans="1:16" ht="38.25">
      <c r="A92" s="5" t="s">
        <v>224</v>
      </c>
      <c r="B92" s="6" t="s">
        <v>225</v>
      </c>
      <c r="C92" s="7">
        <v>2256.8000000000002</v>
      </c>
      <c r="D92" s="7">
        <v>2316.8000000000002</v>
      </c>
      <c r="E92" s="7">
        <v>188.06666666666672</v>
      </c>
      <c r="F92" s="7">
        <v>0</v>
      </c>
      <c r="G92" s="7">
        <v>0</v>
      </c>
      <c r="H92" s="7">
        <v>8.61843</v>
      </c>
      <c r="I92" s="7">
        <v>0</v>
      </c>
      <c r="J92" s="7">
        <v>0</v>
      </c>
      <c r="K92" s="7">
        <f>E92-F92</f>
        <v>188.06666666666672</v>
      </c>
      <c r="L92" s="7">
        <f>D92-F92</f>
        <v>2316.8000000000002</v>
      </c>
      <c r="M92" s="7">
        <f>IF(E92=0,0,(F92/E92)*100)</f>
        <v>0</v>
      </c>
      <c r="N92" s="7">
        <f>D92-H92</f>
        <v>2308.1815700000002</v>
      </c>
      <c r="O92" s="7">
        <f>E92-H92</f>
        <v>179.44823666666673</v>
      </c>
      <c r="P92" s="7">
        <f>IF(E92=0,0,(H92/E92)*100)</f>
        <v>4.582646224742998</v>
      </c>
    </row>
    <row r="93" spans="1:16">
      <c r="A93" s="8" t="s">
        <v>22</v>
      </c>
      <c r="B93" s="9" t="s">
        <v>23</v>
      </c>
      <c r="C93" s="10">
        <v>1834.3</v>
      </c>
      <c r="D93" s="10">
        <v>1834.3</v>
      </c>
      <c r="E93" s="10">
        <v>152.85833333333335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>E93-F93</f>
        <v>152.85833333333335</v>
      </c>
      <c r="L93" s="10">
        <f>D93-F93</f>
        <v>1834.3</v>
      </c>
      <c r="M93" s="10">
        <f>IF(E93=0,0,(F93/E93)*100)</f>
        <v>0</v>
      </c>
      <c r="N93" s="10">
        <f>D93-H93</f>
        <v>1834.3</v>
      </c>
      <c r="O93" s="10">
        <f>E93-H93</f>
        <v>152.85833333333335</v>
      </c>
      <c r="P93" s="10">
        <f>IF(E93=0,0,(H93/E93)*100)</f>
        <v>0</v>
      </c>
    </row>
    <row r="94" spans="1:16">
      <c r="A94" s="8" t="s">
        <v>24</v>
      </c>
      <c r="B94" s="9" t="s">
        <v>25</v>
      </c>
      <c r="C94" s="10">
        <v>390.6</v>
      </c>
      <c r="D94" s="10">
        <v>390.6</v>
      </c>
      <c r="E94" s="10">
        <v>32.549999999999997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>E94-F94</f>
        <v>32.549999999999997</v>
      </c>
      <c r="L94" s="10">
        <f>D94-F94</f>
        <v>390.6</v>
      </c>
      <c r="M94" s="10">
        <f>IF(E94=0,0,(F94/E94)*100)</f>
        <v>0</v>
      </c>
      <c r="N94" s="10">
        <f>D94-H94</f>
        <v>390.6</v>
      </c>
      <c r="O94" s="10">
        <f>E94-H94</f>
        <v>32.549999999999997</v>
      </c>
      <c r="P94" s="10">
        <f>IF(E94=0,0,(H94/E94)*100)</f>
        <v>0</v>
      </c>
    </row>
    <row r="95" spans="1:16">
      <c r="A95" s="8" t="s">
        <v>26</v>
      </c>
      <c r="B95" s="9" t="s">
        <v>27</v>
      </c>
      <c r="C95" s="10">
        <v>16.5</v>
      </c>
      <c r="D95" s="10">
        <v>16.5</v>
      </c>
      <c r="E95" s="10">
        <v>1.375</v>
      </c>
      <c r="F95" s="10">
        <v>0</v>
      </c>
      <c r="G95" s="10">
        <v>0</v>
      </c>
      <c r="H95" s="10">
        <v>8.4499999999999993</v>
      </c>
      <c r="I95" s="10">
        <v>0</v>
      </c>
      <c r="J95" s="10">
        <v>0</v>
      </c>
      <c r="K95" s="10">
        <f>E95-F95</f>
        <v>1.375</v>
      </c>
      <c r="L95" s="10">
        <f>D95-F95</f>
        <v>16.5</v>
      </c>
      <c r="M95" s="10">
        <f>IF(E95=0,0,(F95/E95)*100)</f>
        <v>0</v>
      </c>
      <c r="N95" s="10">
        <f>D95-H95</f>
        <v>8.0500000000000007</v>
      </c>
      <c r="O95" s="10">
        <f>E95-H95</f>
        <v>-7.0749999999999993</v>
      </c>
      <c r="P95" s="10">
        <f>IF(E95=0,0,(H95/E95)*100)</f>
        <v>614.5454545454545</v>
      </c>
    </row>
    <row r="96" spans="1:16">
      <c r="A96" s="8" t="s">
        <v>32</v>
      </c>
      <c r="B96" s="9" t="s">
        <v>33</v>
      </c>
      <c r="C96" s="10">
        <v>11.9</v>
      </c>
      <c r="D96" s="10">
        <v>11.9</v>
      </c>
      <c r="E96" s="10">
        <v>0.9916666666666667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>E96-F96</f>
        <v>0.9916666666666667</v>
      </c>
      <c r="L96" s="10">
        <f>D96-F96</f>
        <v>11.9</v>
      </c>
      <c r="M96" s="10">
        <f>IF(E96=0,0,(F96/E96)*100)</f>
        <v>0</v>
      </c>
      <c r="N96" s="10">
        <f>D96-H96</f>
        <v>11.9</v>
      </c>
      <c r="O96" s="10">
        <f>E96-H96</f>
        <v>0.9916666666666667</v>
      </c>
      <c r="P96" s="10">
        <f>IF(E96=0,0,(H96/E96)*100)</f>
        <v>0</v>
      </c>
    </row>
    <row r="97" spans="1:16">
      <c r="A97" s="8" t="s">
        <v>34</v>
      </c>
      <c r="B97" s="9" t="s">
        <v>35</v>
      </c>
      <c r="C97" s="10">
        <v>0.2</v>
      </c>
      <c r="D97" s="10">
        <v>0.2</v>
      </c>
      <c r="E97" s="10">
        <v>1.666666666666667E-2</v>
      </c>
      <c r="F97" s="10">
        <v>0</v>
      </c>
      <c r="G97" s="10">
        <v>0</v>
      </c>
      <c r="H97" s="10">
        <v>0.16843000000000002</v>
      </c>
      <c r="I97" s="10">
        <v>0</v>
      </c>
      <c r="J97" s="10">
        <v>0</v>
      </c>
      <c r="K97" s="10">
        <f>E97-F97</f>
        <v>1.666666666666667E-2</v>
      </c>
      <c r="L97" s="10">
        <f>D97-F97</f>
        <v>0.2</v>
      </c>
      <c r="M97" s="10">
        <f>IF(E97=0,0,(F97/E97)*100)</f>
        <v>0</v>
      </c>
      <c r="N97" s="10">
        <f>D97-H97</f>
        <v>3.1569999999999987E-2</v>
      </c>
      <c r="O97" s="10">
        <f>E97-H97</f>
        <v>-0.15176333333333336</v>
      </c>
      <c r="P97" s="10">
        <f>IF(E97=0,0,(H97/E97)*100)</f>
        <v>1010.58</v>
      </c>
    </row>
    <row r="98" spans="1:16">
      <c r="A98" s="8" t="s">
        <v>36</v>
      </c>
      <c r="B98" s="9" t="s">
        <v>37</v>
      </c>
      <c r="C98" s="10">
        <v>3.3000000000000003</v>
      </c>
      <c r="D98" s="10">
        <v>3.3000000000000003</v>
      </c>
      <c r="E98" s="10">
        <v>0.27500000000000002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>E98-F98</f>
        <v>0.27500000000000002</v>
      </c>
      <c r="L98" s="10">
        <f>D98-F98</f>
        <v>3.3000000000000003</v>
      </c>
      <c r="M98" s="10">
        <f>IF(E98=0,0,(F98/E98)*100)</f>
        <v>0</v>
      </c>
      <c r="N98" s="10">
        <f>D98-H98</f>
        <v>3.3000000000000003</v>
      </c>
      <c r="O98" s="10">
        <f>E98-H98</f>
        <v>0.27500000000000002</v>
      </c>
      <c r="P98" s="10">
        <f>IF(E98=0,0,(H98/E98)*100)</f>
        <v>0</v>
      </c>
    </row>
    <row r="99" spans="1:16" ht="25.5">
      <c r="A99" s="8" t="s">
        <v>401</v>
      </c>
      <c r="B99" s="9" t="s">
        <v>400</v>
      </c>
      <c r="C99" s="10">
        <v>0</v>
      </c>
      <c r="D99" s="10">
        <v>60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>E99-F99</f>
        <v>0</v>
      </c>
      <c r="L99" s="10">
        <f>D99-F99</f>
        <v>60</v>
      </c>
      <c r="M99" s="10">
        <f>IF(E99=0,0,(F99/E99)*100)</f>
        <v>0</v>
      </c>
      <c r="N99" s="10">
        <f>D99-H99</f>
        <v>60</v>
      </c>
      <c r="O99" s="10">
        <f>E99-H99</f>
        <v>0</v>
      </c>
      <c r="P99" s="10">
        <f>IF(E99=0,0,(H99/E99)*100)</f>
        <v>0</v>
      </c>
    </row>
    <row r="100" spans="1:16">
      <c r="A100" s="5" t="s">
        <v>229</v>
      </c>
      <c r="B100" s="6" t="s">
        <v>230</v>
      </c>
      <c r="C100" s="7">
        <v>12</v>
      </c>
      <c r="D100" s="7">
        <v>316</v>
      </c>
      <c r="E100" s="7">
        <v>71</v>
      </c>
      <c r="F100" s="7">
        <v>0</v>
      </c>
      <c r="G100" s="7">
        <v>0</v>
      </c>
      <c r="H100" s="7">
        <v>9.9939999999999998</v>
      </c>
      <c r="I100" s="7">
        <v>0</v>
      </c>
      <c r="J100" s="7">
        <v>0</v>
      </c>
      <c r="K100" s="7">
        <f>E100-F100</f>
        <v>71</v>
      </c>
      <c r="L100" s="7">
        <f>D100-F100</f>
        <v>316</v>
      </c>
      <c r="M100" s="7">
        <f>IF(E100=0,0,(F100/E100)*100)</f>
        <v>0</v>
      </c>
      <c r="N100" s="7">
        <f>D100-H100</f>
        <v>306.00599999999997</v>
      </c>
      <c r="O100" s="7">
        <f>E100-H100</f>
        <v>61.006</v>
      </c>
      <c r="P100" s="7">
        <f>IF(E100=0,0,(H100/E100)*100)</f>
        <v>14.07605633802817</v>
      </c>
    </row>
    <row r="101" spans="1:16">
      <c r="A101" s="8" t="s">
        <v>26</v>
      </c>
      <c r="B101" s="9" t="s">
        <v>27</v>
      </c>
      <c r="C101" s="10">
        <v>4.6000000000000005</v>
      </c>
      <c r="D101" s="10">
        <v>4.6000000000000005</v>
      </c>
      <c r="E101" s="10">
        <v>0.3833333333333333</v>
      </c>
      <c r="F101" s="10">
        <v>0</v>
      </c>
      <c r="G101" s="10">
        <v>0</v>
      </c>
      <c r="H101" s="10">
        <v>9.9939999999999998</v>
      </c>
      <c r="I101" s="10">
        <v>0</v>
      </c>
      <c r="J101" s="10">
        <v>0</v>
      </c>
      <c r="K101" s="10">
        <f>E101-F101</f>
        <v>0.3833333333333333</v>
      </c>
      <c r="L101" s="10">
        <f>D101-F101</f>
        <v>4.6000000000000005</v>
      </c>
      <c r="M101" s="10">
        <f>IF(E101=0,0,(F101/E101)*100)</f>
        <v>0</v>
      </c>
      <c r="N101" s="10">
        <f>D101-H101</f>
        <v>-5.3939999999999992</v>
      </c>
      <c r="O101" s="10">
        <f>E101-H101</f>
        <v>-9.6106666666666669</v>
      </c>
      <c r="P101" s="10">
        <f>IF(E101=0,0,(H101/E101)*100)</f>
        <v>2607.130434782609</v>
      </c>
    </row>
    <row r="102" spans="1:16">
      <c r="A102" s="8" t="s">
        <v>28</v>
      </c>
      <c r="B102" s="9" t="s">
        <v>29</v>
      </c>
      <c r="C102" s="10">
        <v>3.4</v>
      </c>
      <c r="D102" s="10">
        <v>3.4</v>
      </c>
      <c r="E102" s="10">
        <v>0.28333333333333333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>E102-F102</f>
        <v>0.28333333333333333</v>
      </c>
      <c r="L102" s="10">
        <f>D102-F102</f>
        <v>3.4</v>
      </c>
      <c r="M102" s="10">
        <f>IF(E102=0,0,(F102/E102)*100)</f>
        <v>0</v>
      </c>
      <c r="N102" s="10">
        <f>D102-H102</f>
        <v>3.4</v>
      </c>
      <c r="O102" s="10">
        <f>E102-H102</f>
        <v>0.28333333333333333</v>
      </c>
      <c r="P102" s="10">
        <f>IF(E102=0,0,(H102/E102)*100)</f>
        <v>0</v>
      </c>
    </row>
    <row r="103" spans="1:16">
      <c r="A103" s="8" t="s">
        <v>30</v>
      </c>
      <c r="B103" s="9" t="s">
        <v>31</v>
      </c>
      <c r="C103" s="10">
        <v>3</v>
      </c>
      <c r="D103" s="10">
        <v>3</v>
      </c>
      <c r="E103" s="10">
        <v>0.25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>E103-F103</f>
        <v>0.25</v>
      </c>
      <c r="L103" s="10">
        <f>D103-F103</f>
        <v>3</v>
      </c>
      <c r="M103" s="10">
        <f>IF(E103=0,0,(F103/E103)*100)</f>
        <v>0</v>
      </c>
      <c r="N103" s="10">
        <f>D103-H103</f>
        <v>3</v>
      </c>
      <c r="O103" s="10">
        <f>E103-H103</f>
        <v>0.25</v>
      </c>
      <c r="P103" s="10">
        <f>IF(E103=0,0,(H103/E103)*100)</f>
        <v>0</v>
      </c>
    </row>
    <row r="104" spans="1:16">
      <c r="A104" s="8" t="s">
        <v>36</v>
      </c>
      <c r="B104" s="9" t="s">
        <v>37</v>
      </c>
      <c r="C104" s="10">
        <v>1</v>
      </c>
      <c r="D104" s="10">
        <v>1</v>
      </c>
      <c r="E104" s="10">
        <v>8.3333333333333329E-2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>E104-F104</f>
        <v>8.3333333333333329E-2</v>
      </c>
      <c r="L104" s="10">
        <f>D104-F104</f>
        <v>1</v>
      </c>
      <c r="M104" s="10">
        <f>IF(E104=0,0,(F104/E104)*100)</f>
        <v>0</v>
      </c>
      <c r="N104" s="10">
        <f>D104-H104</f>
        <v>1</v>
      </c>
      <c r="O104" s="10">
        <f>E104-H104</f>
        <v>8.3333333333333329E-2</v>
      </c>
      <c r="P104" s="10">
        <f>IF(E104=0,0,(H104/E104)*100)</f>
        <v>0</v>
      </c>
    </row>
    <row r="105" spans="1:16" ht="25.5">
      <c r="A105" s="8" t="s">
        <v>401</v>
      </c>
      <c r="B105" s="9" t="s">
        <v>400</v>
      </c>
      <c r="C105" s="10">
        <v>0</v>
      </c>
      <c r="D105" s="10">
        <v>304</v>
      </c>
      <c r="E105" s="10">
        <v>70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>E105-F105</f>
        <v>70</v>
      </c>
      <c r="L105" s="10">
        <f>D105-F105</f>
        <v>304</v>
      </c>
      <c r="M105" s="10">
        <f>IF(E105=0,0,(F105/E105)*100)</f>
        <v>0</v>
      </c>
      <c r="N105" s="10">
        <f>D105-H105</f>
        <v>304</v>
      </c>
      <c r="O105" s="10">
        <f>E105-H105</f>
        <v>70</v>
      </c>
      <c r="P105" s="10">
        <f>IF(E105=0,0,(H105/E105)*100)</f>
        <v>0</v>
      </c>
    </row>
    <row r="106" spans="1:16" ht="25.5">
      <c r="A106" s="5" t="s">
        <v>231</v>
      </c>
      <c r="B106" s="6" t="s">
        <v>232</v>
      </c>
      <c r="C106" s="7">
        <v>250</v>
      </c>
      <c r="D106" s="7">
        <v>250</v>
      </c>
      <c r="E106" s="7">
        <v>20.833333333333332</v>
      </c>
      <c r="F106" s="7">
        <v>0</v>
      </c>
      <c r="G106" s="7">
        <v>0</v>
      </c>
      <c r="H106" s="7">
        <v>3.8854899999999999</v>
      </c>
      <c r="I106" s="7">
        <v>0</v>
      </c>
      <c r="J106" s="7">
        <v>0</v>
      </c>
      <c r="K106" s="7">
        <f>E106-F106</f>
        <v>20.833333333333332</v>
      </c>
      <c r="L106" s="7">
        <f>D106-F106</f>
        <v>250</v>
      </c>
      <c r="M106" s="7">
        <f>IF(E106=0,0,(F106/E106)*100)</f>
        <v>0</v>
      </c>
      <c r="N106" s="7">
        <f>D106-H106</f>
        <v>246.11451</v>
      </c>
      <c r="O106" s="7">
        <f>E106-H106</f>
        <v>16.947843333333331</v>
      </c>
      <c r="P106" s="7">
        <f>IF(E106=0,0,(H106/E106)*100)</f>
        <v>18.650352000000002</v>
      </c>
    </row>
    <row r="107" spans="1:16">
      <c r="A107" s="8" t="s">
        <v>22</v>
      </c>
      <c r="B107" s="9" t="s">
        <v>23</v>
      </c>
      <c r="C107" s="10">
        <v>145</v>
      </c>
      <c r="D107" s="10">
        <v>145</v>
      </c>
      <c r="E107" s="10">
        <v>12.083333333333334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>E107-F107</f>
        <v>12.083333333333334</v>
      </c>
      <c r="L107" s="10">
        <f>D107-F107</f>
        <v>145</v>
      </c>
      <c r="M107" s="10">
        <f>IF(E107=0,0,(F107/E107)*100)</f>
        <v>0</v>
      </c>
      <c r="N107" s="10">
        <f>D107-H107</f>
        <v>145</v>
      </c>
      <c r="O107" s="10">
        <f>E107-H107</f>
        <v>12.083333333333334</v>
      </c>
      <c r="P107" s="10">
        <f>IF(E107=0,0,(H107/E107)*100)</f>
        <v>0</v>
      </c>
    </row>
    <row r="108" spans="1:16">
      <c r="A108" s="8" t="s">
        <v>24</v>
      </c>
      <c r="B108" s="9" t="s">
        <v>25</v>
      </c>
      <c r="C108" s="10">
        <v>31.900000000000002</v>
      </c>
      <c r="D108" s="10">
        <v>31.900000000000002</v>
      </c>
      <c r="E108" s="10">
        <v>2.6583333333333337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>E108-F108</f>
        <v>2.6583333333333337</v>
      </c>
      <c r="L108" s="10">
        <f>D108-F108</f>
        <v>31.900000000000002</v>
      </c>
      <c r="M108" s="10">
        <f>IF(E108=0,0,(F108/E108)*100)</f>
        <v>0</v>
      </c>
      <c r="N108" s="10">
        <f>D108-H108</f>
        <v>31.900000000000002</v>
      </c>
      <c r="O108" s="10">
        <f>E108-H108</f>
        <v>2.6583333333333337</v>
      </c>
      <c r="P108" s="10">
        <f>IF(E108=0,0,(H108/E108)*100)</f>
        <v>0</v>
      </c>
    </row>
    <row r="109" spans="1:16">
      <c r="A109" s="8" t="s">
        <v>26</v>
      </c>
      <c r="B109" s="9" t="s">
        <v>27</v>
      </c>
      <c r="C109" s="10">
        <v>40</v>
      </c>
      <c r="D109" s="10">
        <v>40</v>
      </c>
      <c r="E109" s="10">
        <v>3.3333333333333335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>E109-F109</f>
        <v>3.3333333333333335</v>
      </c>
      <c r="L109" s="10">
        <f>D109-F109</f>
        <v>40</v>
      </c>
      <c r="M109" s="10">
        <f>IF(E109=0,0,(F109/E109)*100)</f>
        <v>0</v>
      </c>
      <c r="N109" s="10">
        <f>D109-H109</f>
        <v>40</v>
      </c>
      <c r="O109" s="10">
        <f>E109-H109</f>
        <v>3.3333333333333335</v>
      </c>
      <c r="P109" s="10">
        <f>IF(E109=0,0,(H109/E109)*100)</f>
        <v>0</v>
      </c>
    </row>
    <row r="110" spans="1:16">
      <c r="A110" s="8" t="s">
        <v>28</v>
      </c>
      <c r="B110" s="9" t="s">
        <v>29</v>
      </c>
      <c r="C110" s="10">
        <v>14.5</v>
      </c>
      <c r="D110" s="10">
        <v>14.5</v>
      </c>
      <c r="E110" s="10">
        <v>1.2083333333333333</v>
      </c>
      <c r="F110" s="10">
        <v>0</v>
      </c>
      <c r="G110" s="10">
        <v>0</v>
      </c>
      <c r="H110" s="10">
        <v>2.5000000000000001E-2</v>
      </c>
      <c r="I110" s="10">
        <v>0</v>
      </c>
      <c r="J110" s="10">
        <v>0</v>
      </c>
      <c r="K110" s="10">
        <f>E110-F110</f>
        <v>1.2083333333333333</v>
      </c>
      <c r="L110" s="10">
        <f>D110-F110</f>
        <v>14.5</v>
      </c>
      <c r="M110" s="10">
        <f>IF(E110=0,0,(F110/E110)*100)</f>
        <v>0</v>
      </c>
      <c r="N110" s="10">
        <f>D110-H110</f>
        <v>14.475</v>
      </c>
      <c r="O110" s="10">
        <f>E110-H110</f>
        <v>1.1833333333333333</v>
      </c>
      <c r="P110" s="10">
        <f>IF(E110=0,0,(H110/E110)*100)</f>
        <v>2.0689655172413794</v>
      </c>
    </row>
    <row r="111" spans="1:16">
      <c r="A111" s="8" t="s">
        <v>30</v>
      </c>
      <c r="B111" s="9" t="s">
        <v>31</v>
      </c>
      <c r="C111" s="10">
        <v>3.6</v>
      </c>
      <c r="D111" s="10">
        <v>3.6</v>
      </c>
      <c r="E111" s="10">
        <v>0.3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>E111-F111</f>
        <v>0.3</v>
      </c>
      <c r="L111" s="10">
        <f>D111-F111</f>
        <v>3.6</v>
      </c>
      <c r="M111" s="10">
        <f>IF(E111=0,0,(F111/E111)*100)</f>
        <v>0</v>
      </c>
      <c r="N111" s="10">
        <f>D111-H111</f>
        <v>3.6</v>
      </c>
      <c r="O111" s="10">
        <f>E111-H111</f>
        <v>0.3</v>
      </c>
      <c r="P111" s="10">
        <f>IF(E111=0,0,(H111/E111)*100)</f>
        <v>0</v>
      </c>
    </row>
    <row r="112" spans="1:16">
      <c r="A112" s="8" t="s">
        <v>32</v>
      </c>
      <c r="B112" s="9" t="s">
        <v>33</v>
      </c>
      <c r="C112" s="10">
        <v>10.5</v>
      </c>
      <c r="D112" s="10">
        <v>10.5</v>
      </c>
      <c r="E112" s="10">
        <v>0.875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>E112-F112</f>
        <v>0.875</v>
      </c>
      <c r="L112" s="10">
        <f>D112-F112</f>
        <v>10.5</v>
      </c>
      <c r="M112" s="10">
        <f>IF(E112=0,0,(F112/E112)*100)</f>
        <v>0</v>
      </c>
      <c r="N112" s="10">
        <f>D112-H112</f>
        <v>10.5</v>
      </c>
      <c r="O112" s="10">
        <f>E112-H112</f>
        <v>0.875</v>
      </c>
      <c r="P112" s="10">
        <f>IF(E112=0,0,(H112/E112)*100)</f>
        <v>0</v>
      </c>
    </row>
    <row r="113" spans="1:16">
      <c r="A113" s="8" t="s">
        <v>34</v>
      </c>
      <c r="B113" s="9" t="s">
        <v>35</v>
      </c>
      <c r="C113" s="10">
        <v>1.1000000000000001</v>
      </c>
      <c r="D113" s="10">
        <v>1.1000000000000001</v>
      </c>
      <c r="E113" s="10">
        <v>9.1666666666666674E-2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>E113-F113</f>
        <v>9.1666666666666674E-2</v>
      </c>
      <c r="L113" s="10">
        <f>D113-F113</f>
        <v>1.1000000000000001</v>
      </c>
      <c r="M113" s="10">
        <f>IF(E113=0,0,(F113/E113)*100)</f>
        <v>0</v>
      </c>
      <c r="N113" s="10">
        <f>D113-H113</f>
        <v>1.1000000000000001</v>
      </c>
      <c r="O113" s="10">
        <f>E113-H113</f>
        <v>9.1666666666666674E-2</v>
      </c>
      <c r="P113" s="10">
        <f>IF(E113=0,0,(H113/E113)*100)</f>
        <v>0</v>
      </c>
    </row>
    <row r="114" spans="1:16">
      <c r="A114" s="8" t="s">
        <v>36</v>
      </c>
      <c r="B114" s="9" t="s">
        <v>37</v>
      </c>
      <c r="C114" s="10">
        <v>3.4</v>
      </c>
      <c r="D114" s="10">
        <v>3.4</v>
      </c>
      <c r="E114" s="10">
        <v>0.28333333333333333</v>
      </c>
      <c r="F114" s="10">
        <v>0</v>
      </c>
      <c r="G114" s="10">
        <v>0</v>
      </c>
      <c r="H114" s="10">
        <v>0.86048999999999998</v>
      </c>
      <c r="I114" s="10">
        <v>0</v>
      </c>
      <c r="J114" s="10">
        <v>0</v>
      </c>
      <c r="K114" s="10">
        <f>E114-F114</f>
        <v>0.28333333333333333</v>
      </c>
      <c r="L114" s="10">
        <f>D114-F114</f>
        <v>3.4</v>
      </c>
      <c r="M114" s="10">
        <f>IF(E114=0,0,(F114/E114)*100)</f>
        <v>0</v>
      </c>
      <c r="N114" s="10">
        <f>D114-H114</f>
        <v>2.5395099999999999</v>
      </c>
      <c r="O114" s="10">
        <f>E114-H114</f>
        <v>-0.57715666666666665</v>
      </c>
      <c r="P114" s="10">
        <f>IF(E114=0,0,(H114/E114)*100)</f>
        <v>303.70235294117646</v>
      </c>
    </row>
    <row r="115" spans="1:16" ht="25.5">
      <c r="A115" s="8" t="s">
        <v>40</v>
      </c>
      <c r="B115" s="9" t="s">
        <v>41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3</v>
      </c>
      <c r="I115" s="10">
        <v>0</v>
      </c>
      <c r="J115" s="10">
        <v>0</v>
      </c>
      <c r="K115" s="10">
        <f>E115-F115</f>
        <v>0</v>
      </c>
      <c r="L115" s="10">
        <f>D115-F115</f>
        <v>0</v>
      </c>
      <c r="M115" s="10">
        <f>IF(E115=0,0,(F115/E115)*100)</f>
        <v>0</v>
      </c>
      <c r="N115" s="10">
        <f>D115-H115</f>
        <v>-3</v>
      </c>
      <c r="O115" s="10">
        <f>E115-H115</f>
        <v>-3</v>
      </c>
      <c r="P115" s="10">
        <f>IF(E115=0,0,(H115/E115)*100)</f>
        <v>0</v>
      </c>
    </row>
    <row r="116" spans="1:16" ht="25.5">
      <c r="A116" s="5" t="s">
        <v>417</v>
      </c>
      <c r="B116" s="6" t="s">
        <v>380</v>
      </c>
      <c r="C116" s="7">
        <v>0</v>
      </c>
      <c r="D116" s="7">
        <v>68.922030000000007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f>E116-F116</f>
        <v>0</v>
      </c>
      <c r="L116" s="7">
        <f>D116-F116</f>
        <v>68.922030000000007</v>
      </c>
      <c r="M116" s="7">
        <f>IF(E116=0,0,(F116/E116)*100)</f>
        <v>0</v>
      </c>
      <c r="N116" s="7">
        <f>D116-H116</f>
        <v>68.922030000000007</v>
      </c>
      <c r="O116" s="7">
        <f>E116-H116</f>
        <v>0</v>
      </c>
      <c r="P116" s="7">
        <f>IF(E116=0,0,(H116/E116)*100)</f>
        <v>0</v>
      </c>
    </row>
    <row r="117" spans="1:16" ht="25.5">
      <c r="A117" s="8" t="s">
        <v>361</v>
      </c>
      <c r="B117" s="9" t="s">
        <v>360</v>
      </c>
      <c r="C117" s="10">
        <v>0</v>
      </c>
      <c r="D117" s="10">
        <v>68.922030000000007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>E117-F117</f>
        <v>0</v>
      </c>
      <c r="L117" s="10">
        <f>D117-F117</f>
        <v>68.922030000000007</v>
      </c>
      <c r="M117" s="10">
        <f>IF(E117=0,0,(F117/E117)*100)</f>
        <v>0</v>
      </c>
      <c r="N117" s="10">
        <f>D117-H117</f>
        <v>68.922030000000007</v>
      </c>
      <c r="O117" s="10">
        <f>E117-H117</f>
        <v>0</v>
      </c>
      <c r="P117" s="10">
        <f>IF(E117=0,0,(H117/E117)*100)</f>
        <v>0</v>
      </c>
    </row>
    <row r="118" spans="1:16">
      <c r="A118" s="5" t="s">
        <v>416</v>
      </c>
      <c r="B118" s="6" t="s">
        <v>362</v>
      </c>
      <c r="C118" s="7">
        <v>0</v>
      </c>
      <c r="D118" s="7">
        <v>299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>E118-F118</f>
        <v>0</v>
      </c>
      <c r="L118" s="7">
        <f>D118-F118</f>
        <v>299</v>
      </c>
      <c r="M118" s="7">
        <f>IF(E118=0,0,(F118/E118)*100)</f>
        <v>0</v>
      </c>
      <c r="N118" s="7">
        <f>D118-H118</f>
        <v>299</v>
      </c>
      <c r="O118" s="7">
        <f>E118-H118</f>
        <v>0</v>
      </c>
      <c r="P118" s="7">
        <f>IF(E118=0,0,(H118/E118)*100)</f>
        <v>0</v>
      </c>
    </row>
    <row r="119" spans="1:16" ht="25.5">
      <c r="A119" s="8" t="s">
        <v>361</v>
      </c>
      <c r="B119" s="9" t="s">
        <v>360</v>
      </c>
      <c r="C119" s="10">
        <v>0</v>
      </c>
      <c r="D119" s="10">
        <v>299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>E119-F119</f>
        <v>0</v>
      </c>
      <c r="L119" s="10">
        <f>D119-F119</f>
        <v>299</v>
      </c>
      <c r="M119" s="10">
        <f>IF(E119=0,0,(F119/E119)*100)</f>
        <v>0</v>
      </c>
      <c r="N119" s="10">
        <f>D119-H119</f>
        <v>299</v>
      </c>
      <c r="O119" s="10">
        <f>E119-H119</f>
        <v>0</v>
      </c>
      <c r="P119" s="10">
        <f>IF(E119=0,0,(H119/E119)*100)</f>
        <v>0</v>
      </c>
    </row>
    <row r="120" spans="1:16" ht="25.5">
      <c r="A120" s="5" t="s">
        <v>244</v>
      </c>
      <c r="B120" s="6" t="s">
        <v>245</v>
      </c>
      <c r="C120" s="7">
        <v>3000</v>
      </c>
      <c r="D120" s="7">
        <v>3894.9340000000002</v>
      </c>
      <c r="E120" s="7">
        <v>785</v>
      </c>
      <c r="F120" s="7">
        <v>116.35734000000001</v>
      </c>
      <c r="G120" s="7">
        <v>0</v>
      </c>
      <c r="H120" s="7">
        <v>54.752650000000003</v>
      </c>
      <c r="I120" s="7">
        <v>67.104690000000005</v>
      </c>
      <c r="J120" s="7">
        <v>67.104690000000005</v>
      </c>
      <c r="K120" s="7">
        <f>E120-F120</f>
        <v>668.64265999999998</v>
      </c>
      <c r="L120" s="7">
        <f>D120-F120</f>
        <v>3778.5766600000002</v>
      </c>
      <c r="M120" s="7">
        <f>IF(E120=0,0,(F120/E120)*100)</f>
        <v>14.82259108280255</v>
      </c>
      <c r="N120" s="7">
        <f>D120-H120</f>
        <v>3840.1813500000003</v>
      </c>
      <c r="O120" s="7">
        <f>E120-H120</f>
        <v>730.24734999999998</v>
      </c>
      <c r="P120" s="7">
        <f>IF(E120=0,0,(H120/E120)*100)</f>
        <v>6.9748598726114652</v>
      </c>
    </row>
    <row r="121" spans="1:16">
      <c r="A121" s="5" t="s">
        <v>252</v>
      </c>
      <c r="B121" s="6" t="s">
        <v>253</v>
      </c>
      <c r="C121" s="7">
        <v>0</v>
      </c>
      <c r="D121" s="7">
        <v>136</v>
      </c>
      <c r="E121" s="7">
        <v>100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>E121-F121</f>
        <v>100</v>
      </c>
      <c r="L121" s="7">
        <f>D121-F121</f>
        <v>136</v>
      </c>
      <c r="M121" s="7">
        <f>IF(E121=0,0,(F121/E121)*100)</f>
        <v>0</v>
      </c>
      <c r="N121" s="7">
        <f>D121-H121</f>
        <v>136</v>
      </c>
      <c r="O121" s="7">
        <f>E121-H121</f>
        <v>100</v>
      </c>
      <c r="P121" s="7">
        <f>IF(E121=0,0,(H121/E121)*100)</f>
        <v>0</v>
      </c>
    </row>
    <row r="122" spans="1:16">
      <c r="A122" s="5" t="s">
        <v>256</v>
      </c>
      <c r="B122" s="6" t="s">
        <v>257</v>
      </c>
      <c r="C122" s="7">
        <v>0</v>
      </c>
      <c r="D122" s="7">
        <v>136</v>
      </c>
      <c r="E122" s="7">
        <v>100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>E122-F122</f>
        <v>100</v>
      </c>
      <c r="L122" s="7">
        <f>D122-F122</f>
        <v>136</v>
      </c>
      <c r="M122" s="7">
        <f>IF(E122=0,0,(F122/E122)*100)</f>
        <v>0</v>
      </c>
      <c r="N122" s="7">
        <f>D122-H122</f>
        <v>136</v>
      </c>
      <c r="O122" s="7">
        <f>E122-H122</f>
        <v>100</v>
      </c>
      <c r="P122" s="7">
        <f>IF(E122=0,0,(H122/E122)*100)</f>
        <v>0</v>
      </c>
    </row>
    <row r="123" spans="1:16" ht="25.5">
      <c r="A123" s="8" t="s">
        <v>401</v>
      </c>
      <c r="B123" s="9" t="s">
        <v>400</v>
      </c>
      <c r="C123" s="10">
        <v>0</v>
      </c>
      <c r="D123" s="10">
        <v>136</v>
      </c>
      <c r="E123" s="10">
        <v>100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>E123-F123</f>
        <v>100</v>
      </c>
      <c r="L123" s="10">
        <f>D123-F123</f>
        <v>136</v>
      </c>
      <c r="M123" s="10">
        <f>IF(E123=0,0,(F123/E123)*100)</f>
        <v>0</v>
      </c>
      <c r="N123" s="10">
        <f>D123-H123</f>
        <v>136</v>
      </c>
      <c r="O123" s="10">
        <f>E123-H123</f>
        <v>100</v>
      </c>
      <c r="P123" s="10">
        <f>IF(E123=0,0,(H123/E123)*100)</f>
        <v>0</v>
      </c>
    </row>
    <row r="124" spans="1:16" ht="51">
      <c r="A124" s="5" t="s">
        <v>258</v>
      </c>
      <c r="B124" s="6" t="s">
        <v>259</v>
      </c>
      <c r="C124" s="7">
        <v>0</v>
      </c>
      <c r="D124" s="7">
        <v>744.6</v>
      </c>
      <c r="E124" s="7">
        <v>685</v>
      </c>
      <c r="F124" s="7">
        <v>59.6</v>
      </c>
      <c r="G124" s="7">
        <v>0</v>
      </c>
      <c r="H124" s="7">
        <v>0</v>
      </c>
      <c r="I124" s="7">
        <v>59.6</v>
      </c>
      <c r="J124" s="7">
        <v>59.6</v>
      </c>
      <c r="K124" s="7">
        <f>E124-F124</f>
        <v>625.4</v>
      </c>
      <c r="L124" s="7">
        <f>D124-F124</f>
        <v>685</v>
      </c>
      <c r="M124" s="7">
        <f>IF(E124=0,0,(F124/E124)*100)</f>
        <v>8.7007299270072984</v>
      </c>
      <c r="N124" s="7">
        <f>D124-H124</f>
        <v>744.6</v>
      </c>
      <c r="O124" s="7">
        <f>E124-H124</f>
        <v>685</v>
      </c>
      <c r="P124" s="7">
        <f>IF(E124=0,0,(H124/E124)*100)</f>
        <v>0</v>
      </c>
    </row>
    <row r="125" spans="1:16" ht="25.5">
      <c r="A125" s="8" t="s">
        <v>401</v>
      </c>
      <c r="B125" s="9" t="s">
        <v>400</v>
      </c>
      <c r="C125" s="10">
        <v>0</v>
      </c>
      <c r="D125" s="10">
        <v>80</v>
      </c>
      <c r="E125" s="10">
        <v>80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>E125-F125</f>
        <v>80</v>
      </c>
      <c r="L125" s="10">
        <f>D125-F125</f>
        <v>80</v>
      </c>
      <c r="M125" s="10">
        <f>IF(E125=0,0,(F125/E125)*100)</f>
        <v>0</v>
      </c>
      <c r="N125" s="10">
        <f>D125-H125</f>
        <v>80</v>
      </c>
      <c r="O125" s="10">
        <f>E125-H125</f>
        <v>80</v>
      </c>
      <c r="P125" s="10">
        <f>IF(E125=0,0,(H125/E125)*100)</f>
        <v>0</v>
      </c>
    </row>
    <row r="126" spans="1:16" ht="25.5">
      <c r="A126" s="8" t="s">
        <v>361</v>
      </c>
      <c r="B126" s="9" t="s">
        <v>360</v>
      </c>
      <c r="C126" s="10">
        <v>0</v>
      </c>
      <c r="D126" s="10">
        <v>664.6</v>
      </c>
      <c r="E126" s="10">
        <v>605</v>
      </c>
      <c r="F126" s="10">
        <v>59.6</v>
      </c>
      <c r="G126" s="10">
        <v>0</v>
      </c>
      <c r="H126" s="10">
        <v>0</v>
      </c>
      <c r="I126" s="10">
        <v>59.6</v>
      </c>
      <c r="J126" s="10">
        <v>59.6</v>
      </c>
      <c r="K126" s="10">
        <f>E126-F126</f>
        <v>545.4</v>
      </c>
      <c r="L126" s="10">
        <f>D126-F126</f>
        <v>605</v>
      </c>
      <c r="M126" s="10">
        <f>IF(E126=0,0,(F126/E126)*100)</f>
        <v>9.8512396694214885</v>
      </c>
      <c r="N126" s="10">
        <f>D126-H126</f>
        <v>664.6</v>
      </c>
      <c r="O126" s="10">
        <f>E126-H126</f>
        <v>605</v>
      </c>
      <c r="P126" s="10">
        <f>IF(E126=0,0,(H126/E126)*100)</f>
        <v>0</v>
      </c>
    </row>
    <row r="127" spans="1:16">
      <c r="A127" s="5" t="s">
        <v>270</v>
      </c>
      <c r="B127" s="6" t="s">
        <v>123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5.5</v>
      </c>
      <c r="I127" s="7">
        <v>0</v>
      </c>
      <c r="J127" s="7">
        <v>0</v>
      </c>
      <c r="K127" s="7">
        <f>E127-F127</f>
        <v>0</v>
      </c>
      <c r="L127" s="7">
        <f>D127-F127</f>
        <v>0</v>
      </c>
      <c r="M127" s="7">
        <f>IF(E127=0,0,(F127/E127)*100)</f>
        <v>0</v>
      </c>
      <c r="N127" s="7">
        <f>D127-H127</f>
        <v>-5.5</v>
      </c>
      <c r="O127" s="7">
        <f>E127-H127</f>
        <v>-5.5</v>
      </c>
      <c r="P127" s="7">
        <f>IF(E127=0,0,(H127/E127)*100)</f>
        <v>0</v>
      </c>
    </row>
    <row r="128" spans="1:16" ht="25.5">
      <c r="A128" s="5" t="s">
        <v>271</v>
      </c>
      <c r="B128" s="6" t="s">
        <v>125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5.5</v>
      </c>
      <c r="I128" s="7">
        <v>0</v>
      </c>
      <c r="J128" s="7">
        <v>0</v>
      </c>
      <c r="K128" s="7">
        <f>E128-F128</f>
        <v>0</v>
      </c>
      <c r="L128" s="7">
        <f>D128-F128</f>
        <v>0</v>
      </c>
      <c r="M128" s="7">
        <f>IF(E128=0,0,(F128/E128)*100)</f>
        <v>0</v>
      </c>
      <c r="N128" s="7">
        <f>D128-H128</f>
        <v>-5.5</v>
      </c>
      <c r="O128" s="7">
        <f>E128-H128</f>
        <v>-5.5</v>
      </c>
      <c r="P128" s="7">
        <f>IF(E128=0,0,(H128/E128)*100)</f>
        <v>0</v>
      </c>
    </row>
    <row r="129" spans="1:16">
      <c r="A129" s="8" t="s">
        <v>36</v>
      </c>
      <c r="B129" s="9" t="s">
        <v>37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5.5</v>
      </c>
      <c r="I129" s="10">
        <v>0</v>
      </c>
      <c r="J129" s="10">
        <v>0</v>
      </c>
      <c r="K129" s="10">
        <f>E129-F129</f>
        <v>0</v>
      </c>
      <c r="L129" s="10">
        <f>D129-F129</f>
        <v>0</v>
      </c>
      <c r="M129" s="10">
        <f>IF(E129=0,0,(F129/E129)*100)</f>
        <v>0</v>
      </c>
      <c r="N129" s="10">
        <f>D129-H129</f>
        <v>-5.5</v>
      </c>
      <c r="O129" s="10">
        <f>E129-H129</f>
        <v>-5.5</v>
      </c>
      <c r="P129" s="10">
        <f>IF(E129=0,0,(H129/E129)*100)</f>
        <v>0</v>
      </c>
    </row>
    <row r="130" spans="1:16">
      <c r="A130" s="5" t="s">
        <v>415</v>
      </c>
      <c r="B130" s="6" t="s">
        <v>388</v>
      </c>
      <c r="C130" s="7">
        <v>0</v>
      </c>
      <c r="D130" s="7">
        <v>4.2930000000000001</v>
      </c>
      <c r="E130" s="7">
        <v>0</v>
      </c>
      <c r="F130" s="7">
        <v>4.2926899999999995</v>
      </c>
      <c r="G130" s="7">
        <v>0</v>
      </c>
      <c r="H130" s="7">
        <v>0</v>
      </c>
      <c r="I130" s="7">
        <v>4.2926899999999995</v>
      </c>
      <c r="J130" s="7">
        <v>4.2926899999999995</v>
      </c>
      <c r="K130" s="7">
        <f>E130-F130</f>
        <v>-4.2926899999999995</v>
      </c>
      <c r="L130" s="7">
        <f>D130-F130</f>
        <v>3.1000000000069861E-4</v>
      </c>
      <c r="M130" s="7">
        <f>IF(E130=0,0,(F130/E130)*100)</f>
        <v>0</v>
      </c>
      <c r="N130" s="7">
        <f>D130-H130</f>
        <v>4.2930000000000001</v>
      </c>
      <c r="O130" s="7">
        <f>E130-H130</f>
        <v>0</v>
      </c>
      <c r="P130" s="7">
        <f>IF(E130=0,0,(H130/E130)*100)</f>
        <v>0</v>
      </c>
    </row>
    <row r="131" spans="1:16" ht="25.5">
      <c r="A131" s="5" t="s">
        <v>414</v>
      </c>
      <c r="B131" s="6" t="s">
        <v>382</v>
      </c>
      <c r="C131" s="7">
        <v>0</v>
      </c>
      <c r="D131" s="7">
        <v>4.2930000000000001</v>
      </c>
      <c r="E131" s="7">
        <v>0</v>
      </c>
      <c r="F131" s="7">
        <v>4.2926899999999995</v>
      </c>
      <c r="G131" s="7">
        <v>0</v>
      </c>
      <c r="H131" s="7">
        <v>0</v>
      </c>
      <c r="I131" s="7">
        <v>4.2926899999999995</v>
      </c>
      <c r="J131" s="7">
        <v>4.2926899999999995</v>
      </c>
      <c r="K131" s="7">
        <f>E131-F131</f>
        <v>-4.2926899999999995</v>
      </c>
      <c r="L131" s="7">
        <f>D131-F131</f>
        <v>3.1000000000069861E-4</v>
      </c>
      <c r="M131" s="7">
        <f>IF(E131=0,0,(F131/E131)*100)</f>
        <v>0</v>
      </c>
      <c r="N131" s="7">
        <f>D131-H131</f>
        <v>4.2930000000000001</v>
      </c>
      <c r="O131" s="7">
        <f>E131-H131</f>
        <v>0</v>
      </c>
      <c r="P131" s="7">
        <f>IF(E131=0,0,(H131/E131)*100)</f>
        <v>0</v>
      </c>
    </row>
    <row r="132" spans="1:16" ht="25.5">
      <c r="A132" s="8" t="s">
        <v>361</v>
      </c>
      <c r="B132" s="9" t="s">
        <v>360</v>
      </c>
      <c r="C132" s="10">
        <v>0</v>
      </c>
      <c r="D132" s="10">
        <v>4.2930000000000001</v>
      </c>
      <c r="E132" s="10">
        <v>0</v>
      </c>
      <c r="F132" s="10">
        <v>4.2926899999999995</v>
      </c>
      <c r="G132" s="10">
        <v>0</v>
      </c>
      <c r="H132" s="10">
        <v>0</v>
      </c>
      <c r="I132" s="10">
        <v>4.2926899999999995</v>
      </c>
      <c r="J132" s="10">
        <v>4.2926899999999995</v>
      </c>
      <c r="K132" s="10">
        <f>E132-F132</f>
        <v>-4.2926899999999995</v>
      </c>
      <c r="L132" s="10">
        <f>D132-F132</f>
        <v>3.1000000000069861E-4</v>
      </c>
      <c r="M132" s="10">
        <f>IF(E132=0,0,(F132/E132)*100)</f>
        <v>0</v>
      </c>
      <c r="N132" s="10">
        <f>D132-H132</f>
        <v>4.2930000000000001</v>
      </c>
      <c r="O132" s="10">
        <f>E132-H132</f>
        <v>0</v>
      </c>
      <c r="P132" s="10">
        <f>IF(E132=0,0,(H132/E132)*100)</f>
        <v>0</v>
      </c>
    </row>
    <row r="133" spans="1:16" ht="25.5">
      <c r="A133" s="5" t="s">
        <v>413</v>
      </c>
      <c r="B133" s="6" t="s">
        <v>380</v>
      </c>
      <c r="C133" s="7">
        <v>0</v>
      </c>
      <c r="D133" s="7">
        <v>3.2120000000000002</v>
      </c>
      <c r="E133" s="7">
        <v>0</v>
      </c>
      <c r="F133" s="7">
        <v>3.2120000000000002</v>
      </c>
      <c r="G133" s="7">
        <v>0</v>
      </c>
      <c r="H133" s="7">
        <v>0</v>
      </c>
      <c r="I133" s="7">
        <v>3.2120000000000002</v>
      </c>
      <c r="J133" s="7">
        <v>3.2120000000000002</v>
      </c>
      <c r="K133" s="7">
        <f>E133-F133</f>
        <v>-3.2120000000000002</v>
      </c>
      <c r="L133" s="7">
        <f>D133-F133</f>
        <v>0</v>
      </c>
      <c r="M133" s="7">
        <f>IF(E133=0,0,(F133/E133)*100)</f>
        <v>0</v>
      </c>
      <c r="N133" s="7">
        <f>D133-H133</f>
        <v>3.2120000000000002</v>
      </c>
      <c r="O133" s="7">
        <f>E133-H133</f>
        <v>0</v>
      </c>
      <c r="P133" s="7">
        <f>IF(E133=0,0,(H133/E133)*100)</f>
        <v>0</v>
      </c>
    </row>
    <row r="134" spans="1:16" ht="25.5">
      <c r="A134" s="8" t="s">
        <v>361</v>
      </c>
      <c r="B134" s="9" t="s">
        <v>360</v>
      </c>
      <c r="C134" s="10">
        <v>0</v>
      </c>
      <c r="D134" s="10">
        <v>3.2120000000000002</v>
      </c>
      <c r="E134" s="10">
        <v>0</v>
      </c>
      <c r="F134" s="10">
        <v>3.2120000000000002</v>
      </c>
      <c r="G134" s="10">
        <v>0</v>
      </c>
      <c r="H134" s="10">
        <v>0</v>
      </c>
      <c r="I134" s="10">
        <v>3.2120000000000002</v>
      </c>
      <c r="J134" s="10">
        <v>3.2120000000000002</v>
      </c>
      <c r="K134" s="10">
        <f>E134-F134</f>
        <v>-3.2120000000000002</v>
      </c>
      <c r="L134" s="10">
        <f>D134-F134</f>
        <v>0</v>
      </c>
      <c r="M134" s="10">
        <f>IF(E134=0,0,(F134/E134)*100)</f>
        <v>0</v>
      </c>
      <c r="N134" s="10">
        <f>D134-H134</f>
        <v>3.2120000000000002</v>
      </c>
      <c r="O134" s="10">
        <f>E134-H134</f>
        <v>0</v>
      </c>
      <c r="P134" s="10">
        <f>IF(E134=0,0,(H134/E134)*100)</f>
        <v>0</v>
      </c>
    </row>
    <row r="135" spans="1:16">
      <c r="A135" s="5" t="s">
        <v>412</v>
      </c>
      <c r="B135" s="6" t="s">
        <v>362</v>
      </c>
      <c r="C135" s="7">
        <v>3000</v>
      </c>
      <c r="D135" s="7">
        <v>3006.8290000000002</v>
      </c>
      <c r="E135" s="7">
        <v>0</v>
      </c>
      <c r="F135" s="7">
        <v>49.252650000000003</v>
      </c>
      <c r="G135" s="7">
        <v>0</v>
      </c>
      <c r="H135" s="7">
        <v>49.252650000000003</v>
      </c>
      <c r="I135" s="7">
        <v>0</v>
      </c>
      <c r="J135" s="7">
        <v>0</v>
      </c>
      <c r="K135" s="7">
        <f>E135-F135</f>
        <v>-49.252650000000003</v>
      </c>
      <c r="L135" s="7">
        <f>D135-F135</f>
        <v>2957.5763500000003</v>
      </c>
      <c r="M135" s="7">
        <f>IF(E135=0,0,(F135/E135)*100)</f>
        <v>0</v>
      </c>
      <c r="N135" s="7">
        <f>D135-H135</f>
        <v>2957.5763500000003</v>
      </c>
      <c r="O135" s="7">
        <f>E135-H135</f>
        <v>-49.252650000000003</v>
      </c>
      <c r="P135" s="7">
        <f>IF(E135=0,0,(H135/E135)*100)</f>
        <v>0</v>
      </c>
    </row>
    <row r="136" spans="1:16" ht="25.5">
      <c r="A136" s="8" t="s">
        <v>361</v>
      </c>
      <c r="B136" s="9" t="s">
        <v>360</v>
      </c>
      <c r="C136" s="10">
        <v>3000</v>
      </c>
      <c r="D136" s="10">
        <v>3006.8290000000002</v>
      </c>
      <c r="E136" s="10">
        <v>0</v>
      </c>
      <c r="F136" s="10">
        <v>49.252650000000003</v>
      </c>
      <c r="G136" s="10">
        <v>0</v>
      </c>
      <c r="H136" s="10">
        <v>49.252650000000003</v>
      </c>
      <c r="I136" s="10">
        <v>0</v>
      </c>
      <c r="J136" s="10">
        <v>0</v>
      </c>
      <c r="K136" s="10">
        <f>E136-F136</f>
        <v>-49.252650000000003</v>
      </c>
      <c r="L136" s="10">
        <f>D136-F136</f>
        <v>2957.5763500000003</v>
      </c>
      <c r="M136" s="10">
        <f>IF(E136=0,0,(F136/E136)*100)</f>
        <v>0</v>
      </c>
      <c r="N136" s="10">
        <f>D136-H136</f>
        <v>2957.5763500000003</v>
      </c>
      <c r="O136" s="10">
        <f>E136-H136</f>
        <v>-49.252650000000003</v>
      </c>
      <c r="P136" s="10">
        <f>IF(E136=0,0,(H136/E136)*100)</f>
        <v>0</v>
      </c>
    </row>
    <row r="137" spans="1:16" ht="25.5">
      <c r="A137" s="5" t="s">
        <v>282</v>
      </c>
      <c r="B137" s="6" t="s">
        <v>283</v>
      </c>
      <c r="C137" s="7">
        <v>801.9</v>
      </c>
      <c r="D137" s="7">
        <v>23172.945939999998</v>
      </c>
      <c r="E137" s="7">
        <v>12594.720000000001</v>
      </c>
      <c r="F137" s="7">
        <v>0</v>
      </c>
      <c r="G137" s="7">
        <v>1.2199999999999999E-3</v>
      </c>
      <c r="H137" s="7">
        <v>0</v>
      </c>
      <c r="I137" s="7">
        <v>0.48318000000000005</v>
      </c>
      <c r="J137" s="7">
        <v>0</v>
      </c>
      <c r="K137" s="7">
        <f>E137-F137</f>
        <v>12594.720000000001</v>
      </c>
      <c r="L137" s="7">
        <f>D137-F137</f>
        <v>23172.945939999998</v>
      </c>
      <c r="M137" s="7">
        <f>IF(E137=0,0,(F137/E137)*100)</f>
        <v>0</v>
      </c>
      <c r="N137" s="7">
        <f>D137-H137</f>
        <v>23172.945939999998</v>
      </c>
      <c r="O137" s="7">
        <f>E137-H137</f>
        <v>12594.720000000001</v>
      </c>
      <c r="P137" s="7">
        <f>IF(E137=0,0,(H137/E137)*100)</f>
        <v>0</v>
      </c>
    </row>
    <row r="138" spans="1:16" ht="25.5">
      <c r="A138" s="5" t="s">
        <v>285</v>
      </c>
      <c r="B138" s="6" t="s">
        <v>286</v>
      </c>
      <c r="C138" s="7">
        <v>0</v>
      </c>
      <c r="D138" s="7">
        <v>20639.265339999998</v>
      </c>
      <c r="E138" s="7">
        <v>11501.720000000001</v>
      </c>
      <c r="F138" s="7">
        <v>0</v>
      </c>
      <c r="G138" s="7">
        <v>1.2199999999999999E-3</v>
      </c>
      <c r="H138" s="7">
        <v>0</v>
      </c>
      <c r="I138" s="7">
        <v>0.48318000000000005</v>
      </c>
      <c r="J138" s="7">
        <v>0</v>
      </c>
      <c r="K138" s="7">
        <f>E138-F138</f>
        <v>11501.720000000001</v>
      </c>
      <c r="L138" s="7">
        <f>D138-F138</f>
        <v>20639.265339999998</v>
      </c>
      <c r="M138" s="7">
        <f>IF(E138=0,0,(F138/E138)*100)</f>
        <v>0</v>
      </c>
      <c r="N138" s="7">
        <f>D138-H138</f>
        <v>20639.265339999998</v>
      </c>
      <c r="O138" s="7">
        <f>E138-H138</f>
        <v>11501.720000000001</v>
      </c>
      <c r="P138" s="7">
        <f>IF(E138=0,0,(H138/E138)*100)</f>
        <v>0</v>
      </c>
    </row>
    <row r="139" spans="1:16">
      <c r="A139" s="5" t="s">
        <v>287</v>
      </c>
      <c r="B139" s="6" t="s">
        <v>288</v>
      </c>
      <c r="C139" s="7">
        <v>0</v>
      </c>
      <c r="D139" s="7">
        <v>15573.155859999999</v>
      </c>
      <c r="E139" s="7">
        <v>10044.720000000001</v>
      </c>
      <c r="F139" s="7">
        <v>0</v>
      </c>
      <c r="G139" s="7">
        <v>0</v>
      </c>
      <c r="H139" s="7">
        <v>0</v>
      </c>
      <c r="I139" s="7">
        <v>7.4800000000000005E-2</v>
      </c>
      <c r="J139" s="7">
        <v>0</v>
      </c>
      <c r="K139" s="7">
        <f>E139-F139</f>
        <v>10044.720000000001</v>
      </c>
      <c r="L139" s="7">
        <f>D139-F139</f>
        <v>15573.155859999999</v>
      </c>
      <c r="M139" s="7">
        <f>IF(E139=0,0,(F139/E139)*100)</f>
        <v>0</v>
      </c>
      <c r="N139" s="7">
        <f>D139-H139</f>
        <v>15573.155859999999</v>
      </c>
      <c r="O139" s="7">
        <f>E139-H139</f>
        <v>10044.720000000001</v>
      </c>
      <c r="P139" s="7">
        <f>IF(E139=0,0,(H139/E139)*100)</f>
        <v>0</v>
      </c>
    </row>
    <row r="140" spans="1:16">
      <c r="A140" s="8" t="s">
        <v>411</v>
      </c>
      <c r="B140" s="9" t="s">
        <v>410</v>
      </c>
      <c r="C140" s="10">
        <v>0</v>
      </c>
      <c r="D140" s="10">
        <v>5426.2108799999996</v>
      </c>
      <c r="E140" s="10">
        <v>4000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>E140-F140</f>
        <v>4000</v>
      </c>
      <c r="L140" s="10">
        <f>D140-F140</f>
        <v>5426.2108799999996</v>
      </c>
      <c r="M140" s="10">
        <f>IF(E140=0,0,(F140/E140)*100)</f>
        <v>0</v>
      </c>
      <c r="N140" s="10">
        <f>D140-H140</f>
        <v>5426.2108799999996</v>
      </c>
      <c r="O140" s="10">
        <f>E140-H140</f>
        <v>4000</v>
      </c>
      <c r="P140" s="10">
        <f>IF(E140=0,0,(H140/E140)*100)</f>
        <v>0</v>
      </c>
    </row>
    <row r="141" spans="1:16" ht="25.5">
      <c r="A141" s="8" t="s">
        <v>361</v>
      </c>
      <c r="B141" s="9" t="s">
        <v>360</v>
      </c>
      <c r="C141" s="10">
        <v>0</v>
      </c>
      <c r="D141" s="10">
        <v>10146.94498</v>
      </c>
      <c r="E141" s="10">
        <v>6044.72</v>
      </c>
      <c r="F141" s="10">
        <v>0</v>
      </c>
      <c r="G141" s="10">
        <v>0</v>
      </c>
      <c r="H141" s="10">
        <v>0</v>
      </c>
      <c r="I141" s="10">
        <v>7.4800000000000005E-2</v>
      </c>
      <c r="J141" s="10">
        <v>0</v>
      </c>
      <c r="K141" s="10">
        <f>E141-F141</f>
        <v>6044.72</v>
      </c>
      <c r="L141" s="10">
        <f>D141-F141</f>
        <v>10146.94498</v>
      </c>
      <c r="M141" s="10">
        <f>IF(E141=0,0,(F141/E141)*100)</f>
        <v>0</v>
      </c>
      <c r="N141" s="10">
        <f>D141-H141</f>
        <v>10146.94498</v>
      </c>
      <c r="O141" s="10">
        <f>E141-H141</f>
        <v>6044.72</v>
      </c>
      <c r="P141" s="10">
        <f>IF(E141=0,0,(H141/E141)*100)</f>
        <v>0</v>
      </c>
    </row>
    <row r="142" spans="1:16">
      <c r="A142" s="5" t="s">
        <v>289</v>
      </c>
      <c r="B142" s="6" t="s">
        <v>290</v>
      </c>
      <c r="C142" s="7">
        <v>0</v>
      </c>
      <c r="D142" s="7">
        <v>2479.5165899999997</v>
      </c>
      <c r="E142" s="7">
        <v>1000</v>
      </c>
      <c r="F142" s="7">
        <v>0</v>
      </c>
      <c r="G142" s="7">
        <v>1.2199999999999999E-3</v>
      </c>
      <c r="H142" s="7">
        <v>0</v>
      </c>
      <c r="I142" s="7">
        <v>0.40838000000000002</v>
      </c>
      <c r="J142" s="7">
        <v>0</v>
      </c>
      <c r="K142" s="7">
        <f>E142-F142</f>
        <v>1000</v>
      </c>
      <c r="L142" s="7">
        <f>D142-F142</f>
        <v>2479.5165899999997</v>
      </c>
      <c r="M142" s="7">
        <f>IF(E142=0,0,(F142/E142)*100)</f>
        <v>0</v>
      </c>
      <c r="N142" s="7">
        <f>D142-H142</f>
        <v>2479.5165899999997</v>
      </c>
      <c r="O142" s="7">
        <f>E142-H142</f>
        <v>1000</v>
      </c>
      <c r="P142" s="7">
        <f>IF(E142=0,0,(H142/E142)*100)</f>
        <v>0</v>
      </c>
    </row>
    <row r="143" spans="1:16">
      <c r="A143" s="8" t="s">
        <v>411</v>
      </c>
      <c r="B143" s="9" t="s">
        <v>410</v>
      </c>
      <c r="C143" s="10">
        <v>0</v>
      </c>
      <c r="D143" s="10">
        <v>1634.6365899999998</v>
      </c>
      <c r="E143" s="10">
        <v>780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>E143-F143</f>
        <v>780</v>
      </c>
      <c r="L143" s="10">
        <f>D143-F143</f>
        <v>1634.6365899999998</v>
      </c>
      <c r="M143" s="10">
        <f>IF(E143=0,0,(F143/E143)*100)</f>
        <v>0</v>
      </c>
      <c r="N143" s="10">
        <f>D143-H143</f>
        <v>1634.6365899999998</v>
      </c>
      <c r="O143" s="10">
        <f>E143-H143</f>
        <v>780</v>
      </c>
      <c r="P143" s="10">
        <f>IF(E143=0,0,(H143/E143)*100)</f>
        <v>0</v>
      </c>
    </row>
    <row r="144" spans="1:16" ht="25.5">
      <c r="A144" s="8" t="s">
        <v>361</v>
      </c>
      <c r="B144" s="9" t="s">
        <v>360</v>
      </c>
      <c r="C144" s="10">
        <v>0</v>
      </c>
      <c r="D144" s="10">
        <v>844.88</v>
      </c>
      <c r="E144" s="10">
        <v>220</v>
      </c>
      <c r="F144" s="10">
        <v>0</v>
      </c>
      <c r="G144" s="10">
        <v>1.2199999999999999E-3</v>
      </c>
      <c r="H144" s="10">
        <v>0</v>
      </c>
      <c r="I144" s="10">
        <v>0.40838000000000002</v>
      </c>
      <c r="J144" s="10">
        <v>0</v>
      </c>
      <c r="K144" s="10">
        <f>E144-F144</f>
        <v>220</v>
      </c>
      <c r="L144" s="10">
        <f>D144-F144</f>
        <v>844.88</v>
      </c>
      <c r="M144" s="10">
        <f>IF(E144=0,0,(F144/E144)*100)</f>
        <v>0</v>
      </c>
      <c r="N144" s="10">
        <f>D144-H144</f>
        <v>844.88</v>
      </c>
      <c r="O144" s="10">
        <f>E144-H144</f>
        <v>220</v>
      </c>
      <c r="P144" s="10">
        <f>IF(E144=0,0,(H144/E144)*100)</f>
        <v>0</v>
      </c>
    </row>
    <row r="145" spans="1:16" ht="25.5">
      <c r="A145" s="5" t="s">
        <v>291</v>
      </c>
      <c r="B145" s="6" t="s">
        <v>292</v>
      </c>
      <c r="C145" s="7">
        <v>0</v>
      </c>
      <c r="D145" s="7">
        <v>2586.5928899999999</v>
      </c>
      <c r="E145" s="7">
        <v>457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>E145-F145</f>
        <v>457</v>
      </c>
      <c r="L145" s="7">
        <f>D145-F145</f>
        <v>2586.5928899999999</v>
      </c>
      <c r="M145" s="7">
        <f>IF(E145=0,0,(F145/E145)*100)</f>
        <v>0</v>
      </c>
      <c r="N145" s="7">
        <f>D145-H145</f>
        <v>2586.5928899999999</v>
      </c>
      <c r="O145" s="7">
        <f>E145-H145</f>
        <v>457</v>
      </c>
      <c r="P145" s="7">
        <f>IF(E145=0,0,(H145/E145)*100)</f>
        <v>0</v>
      </c>
    </row>
    <row r="146" spans="1:16">
      <c r="A146" s="8" t="s">
        <v>372</v>
      </c>
      <c r="B146" s="9" t="s">
        <v>371</v>
      </c>
      <c r="C146" s="10">
        <v>0</v>
      </c>
      <c r="D146" s="10">
        <v>2117.4525800000001</v>
      </c>
      <c r="E146" s="10">
        <v>457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>E146-F146</f>
        <v>457</v>
      </c>
      <c r="L146" s="10">
        <f>D146-F146</f>
        <v>2117.4525800000001</v>
      </c>
      <c r="M146" s="10">
        <f>IF(E146=0,0,(F146/E146)*100)</f>
        <v>0</v>
      </c>
      <c r="N146" s="10">
        <f>D146-H146</f>
        <v>2117.4525800000001</v>
      </c>
      <c r="O146" s="10">
        <f>E146-H146</f>
        <v>457</v>
      </c>
      <c r="P146" s="10">
        <f>IF(E146=0,0,(H146/E146)*100)</f>
        <v>0</v>
      </c>
    </row>
    <row r="147" spans="1:16" ht="25.5">
      <c r="A147" s="8" t="s">
        <v>361</v>
      </c>
      <c r="B147" s="9" t="s">
        <v>360</v>
      </c>
      <c r="C147" s="10">
        <v>0</v>
      </c>
      <c r="D147" s="10">
        <v>469.14031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>E147-F147</f>
        <v>0</v>
      </c>
      <c r="L147" s="10">
        <f>D147-F147</f>
        <v>469.14031</v>
      </c>
      <c r="M147" s="10">
        <f>IF(E147=0,0,(F147/E147)*100)</f>
        <v>0</v>
      </c>
      <c r="N147" s="10">
        <f>D147-H147</f>
        <v>469.14031</v>
      </c>
      <c r="O147" s="10">
        <f>E147-H147</f>
        <v>0</v>
      </c>
      <c r="P147" s="10">
        <f>IF(E147=0,0,(H147/E147)*100)</f>
        <v>0</v>
      </c>
    </row>
    <row r="148" spans="1:16" ht="38.25">
      <c r="A148" s="5" t="s">
        <v>409</v>
      </c>
      <c r="B148" s="6" t="s">
        <v>305</v>
      </c>
      <c r="C148" s="7">
        <v>0</v>
      </c>
      <c r="D148" s="7">
        <v>700</v>
      </c>
      <c r="E148" s="7">
        <v>700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>E148-F148</f>
        <v>700</v>
      </c>
      <c r="L148" s="7">
        <f>D148-F148</f>
        <v>700</v>
      </c>
      <c r="M148" s="7">
        <f>IF(E148=0,0,(F148/E148)*100)</f>
        <v>0</v>
      </c>
      <c r="N148" s="7">
        <f>D148-H148</f>
        <v>700</v>
      </c>
      <c r="O148" s="7">
        <f>E148-H148</f>
        <v>700</v>
      </c>
      <c r="P148" s="7">
        <f>IF(E148=0,0,(H148/E148)*100)</f>
        <v>0</v>
      </c>
    </row>
    <row r="149" spans="1:16" ht="25.5">
      <c r="A149" s="8" t="s">
        <v>361</v>
      </c>
      <c r="B149" s="9" t="s">
        <v>360</v>
      </c>
      <c r="C149" s="10">
        <v>0</v>
      </c>
      <c r="D149" s="10">
        <v>700</v>
      </c>
      <c r="E149" s="10">
        <v>700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>E149-F149</f>
        <v>700</v>
      </c>
      <c r="L149" s="10">
        <f>D149-F149</f>
        <v>700</v>
      </c>
      <c r="M149" s="10">
        <f>IF(E149=0,0,(F149/E149)*100)</f>
        <v>0</v>
      </c>
      <c r="N149" s="10">
        <f>D149-H149</f>
        <v>700</v>
      </c>
      <c r="O149" s="10">
        <f>E149-H149</f>
        <v>700</v>
      </c>
      <c r="P149" s="10">
        <f>IF(E149=0,0,(H149/E149)*100)</f>
        <v>0</v>
      </c>
    </row>
    <row r="150" spans="1:16" ht="25.5">
      <c r="A150" s="5" t="s">
        <v>294</v>
      </c>
      <c r="B150" s="6" t="s">
        <v>150</v>
      </c>
      <c r="C150" s="7">
        <v>0</v>
      </c>
      <c r="D150" s="7">
        <v>269.5</v>
      </c>
      <c r="E150" s="7">
        <v>269.5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>E150-F150</f>
        <v>269.5</v>
      </c>
      <c r="L150" s="7">
        <f>D150-F150</f>
        <v>269.5</v>
      </c>
      <c r="M150" s="7">
        <f>IF(E150=0,0,(F150/E150)*100)</f>
        <v>0</v>
      </c>
      <c r="N150" s="7">
        <f>D150-H150</f>
        <v>269.5</v>
      </c>
      <c r="O150" s="7">
        <f>E150-H150</f>
        <v>269.5</v>
      </c>
      <c r="P150" s="7">
        <f>IF(E150=0,0,(H150/E150)*100)</f>
        <v>0</v>
      </c>
    </row>
    <row r="151" spans="1:16">
      <c r="A151" s="8" t="s">
        <v>372</v>
      </c>
      <c r="B151" s="9" t="s">
        <v>371</v>
      </c>
      <c r="C151" s="10">
        <v>0</v>
      </c>
      <c r="D151" s="10">
        <v>242.5</v>
      </c>
      <c r="E151" s="10">
        <v>242.5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>E151-F151</f>
        <v>242.5</v>
      </c>
      <c r="L151" s="10">
        <f>D151-F151</f>
        <v>242.5</v>
      </c>
      <c r="M151" s="10">
        <f>IF(E151=0,0,(F151/E151)*100)</f>
        <v>0</v>
      </c>
      <c r="N151" s="10">
        <f>D151-H151</f>
        <v>242.5</v>
      </c>
      <c r="O151" s="10">
        <f>E151-H151</f>
        <v>242.5</v>
      </c>
      <c r="P151" s="10">
        <f>IF(E151=0,0,(H151/E151)*100)</f>
        <v>0</v>
      </c>
    </row>
    <row r="152" spans="1:16" ht="25.5">
      <c r="A152" s="8" t="s">
        <v>361</v>
      </c>
      <c r="B152" s="9" t="s">
        <v>360</v>
      </c>
      <c r="C152" s="10">
        <v>0</v>
      </c>
      <c r="D152" s="10">
        <v>27</v>
      </c>
      <c r="E152" s="10">
        <v>27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>E152-F152</f>
        <v>27</v>
      </c>
      <c r="L152" s="10">
        <f>D152-F152</f>
        <v>27</v>
      </c>
      <c r="M152" s="10">
        <f>IF(E152=0,0,(F152/E152)*100)</f>
        <v>0</v>
      </c>
      <c r="N152" s="10">
        <f>D152-H152</f>
        <v>27</v>
      </c>
      <c r="O152" s="10">
        <f>E152-H152</f>
        <v>27</v>
      </c>
      <c r="P152" s="10">
        <f>IF(E152=0,0,(H152/E152)*100)</f>
        <v>0</v>
      </c>
    </row>
    <row r="153" spans="1:16">
      <c r="A153" s="5" t="s">
        <v>408</v>
      </c>
      <c r="B153" s="6" t="s">
        <v>392</v>
      </c>
      <c r="C153" s="7">
        <v>0</v>
      </c>
      <c r="D153" s="7">
        <v>57.5</v>
      </c>
      <c r="E153" s="7">
        <v>57.5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>E153-F153</f>
        <v>57.5</v>
      </c>
      <c r="L153" s="7">
        <f>D153-F153</f>
        <v>57.5</v>
      </c>
      <c r="M153" s="7">
        <f>IF(E153=0,0,(F153/E153)*100)</f>
        <v>0</v>
      </c>
      <c r="N153" s="7">
        <f>D153-H153</f>
        <v>57.5</v>
      </c>
      <c r="O153" s="7">
        <f>E153-H153</f>
        <v>57.5</v>
      </c>
      <c r="P153" s="7">
        <f>IF(E153=0,0,(H153/E153)*100)</f>
        <v>0</v>
      </c>
    </row>
    <row r="154" spans="1:16">
      <c r="A154" s="8" t="s">
        <v>375</v>
      </c>
      <c r="B154" s="9" t="s">
        <v>374</v>
      </c>
      <c r="C154" s="10">
        <v>0</v>
      </c>
      <c r="D154" s="10">
        <v>57.5</v>
      </c>
      <c r="E154" s="10">
        <v>57.5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>E154-F154</f>
        <v>57.5</v>
      </c>
      <c r="L154" s="10">
        <f>D154-F154</f>
        <v>57.5</v>
      </c>
      <c r="M154" s="10">
        <f>IF(E154=0,0,(F154/E154)*100)</f>
        <v>0</v>
      </c>
      <c r="N154" s="10">
        <f>D154-H154</f>
        <v>57.5</v>
      </c>
      <c r="O154" s="10">
        <f>E154-H154</f>
        <v>57.5</v>
      </c>
      <c r="P154" s="10">
        <f>IF(E154=0,0,(H154/E154)*100)</f>
        <v>0</v>
      </c>
    </row>
    <row r="155" spans="1:16" ht="25.5">
      <c r="A155" s="5" t="s">
        <v>407</v>
      </c>
      <c r="B155" s="6" t="s">
        <v>380</v>
      </c>
      <c r="C155" s="7">
        <v>0</v>
      </c>
      <c r="D155" s="7">
        <v>704.78059999999994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>E155-F155</f>
        <v>0</v>
      </c>
      <c r="L155" s="7">
        <f>D155-F155</f>
        <v>704.78059999999994</v>
      </c>
      <c r="M155" s="7">
        <f>IF(E155=0,0,(F155/E155)*100)</f>
        <v>0</v>
      </c>
      <c r="N155" s="7">
        <f>D155-H155</f>
        <v>704.78059999999994</v>
      </c>
      <c r="O155" s="7">
        <f>E155-H155</f>
        <v>0</v>
      </c>
      <c r="P155" s="7">
        <f>IF(E155=0,0,(H155/E155)*100)</f>
        <v>0</v>
      </c>
    </row>
    <row r="156" spans="1:16" ht="25.5">
      <c r="A156" s="8" t="s">
        <v>361</v>
      </c>
      <c r="B156" s="9" t="s">
        <v>360</v>
      </c>
      <c r="C156" s="10">
        <v>0</v>
      </c>
      <c r="D156" s="10">
        <v>704.78059999999994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>E156-F156</f>
        <v>0</v>
      </c>
      <c r="L156" s="10">
        <f>D156-F156</f>
        <v>704.78059999999994</v>
      </c>
      <c r="M156" s="10">
        <f>IF(E156=0,0,(F156/E156)*100)</f>
        <v>0</v>
      </c>
      <c r="N156" s="10">
        <f>D156-H156</f>
        <v>704.78059999999994</v>
      </c>
      <c r="O156" s="10">
        <f>E156-H156</f>
        <v>0</v>
      </c>
      <c r="P156" s="10">
        <f>IF(E156=0,0,(H156/E156)*100)</f>
        <v>0</v>
      </c>
    </row>
    <row r="157" spans="1:16">
      <c r="A157" s="5" t="s">
        <v>406</v>
      </c>
      <c r="B157" s="6" t="s">
        <v>398</v>
      </c>
      <c r="C157" s="7">
        <v>801.9</v>
      </c>
      <c r="D157" s="7">
        <v>801.9</v>
      </c>
      <c r="E157" s="7">
        <v>66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>E157-F157</f>
        <v>66</v>
      </c>
      <c r="L157" s="7">
        <f>D157-F157</f>
        <v>801.9</v>
      </c>
      <c r="M157" s="7">
        <f>IF(E157=0,0,(F157/E157)*100)</f>
        <v>0</v>
      </c>
      <c r="N157" s="7">
        <f>D157-H157</f>
        <v>801.9</v>
      </c>
      <c r="O157" s="7">
        <f>E157-H157</f>
        <v>66</v>
      </c>
      <c r="P157" s="7">
        <f>IF(E157=0,0,(H157/E157)*100)</f>
        <v>0</v>
      </c>
    </row>
    <row r="158" spans="1:16" ht="25.5">
      <c r="A158" s="8" t="s">
        <v>52</v>
      </c>
      <c r="B158" s="9" t="s">
        <v>53</v>
      </c>
      <c r="C158" s="10">
        <v>801.9</v>
      </c>
      <c r="D158" s="10">
        <v>801.9</v>
      </c>
      <c r="E158" s="10">
        <v>66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>E158-F158</f>
        <v>66</v>
      </c>
      <c r="L158" s="10">
        <f>D158-F158</f>
        <v>801.9</v>
      </c>
      <c r="M158" s="10">
        <f>IF(E158=0,0,(F158/E158)*100)</f>
        <v>0</v>
      </c>
      <c r="N158" s="10">
        <f>D158-H158</f>
        <v>801.9</v>
      </c>
      <c r="O158" s="10">
        <f>E158-H158</f>
        <v>66</v>
      </c>
      <c r="P158" s="10">
        <f>IF(E158=0,0,(H158/E158)*100)</f>
        <v>0</v>
      </c>
    </row>
    <row r="159" spans="1:16" ht="25.5">
      <c r="A159" s="5" t="s">
        <v>296</v>
      </c>
      <c r="B159" s="6" t="s">
        <v>297</v>
      </c>
      <c r="C159" s="7">
        <v>178.1</v>
      </c>
      <c r="D159" s="7">
        <v>58649.187379999996</v>
      </c>
      <c r="E159" s="7">
        <v>27745.874</v>
      </c>
      <c r="F159" s="7">
        <v>2128.2707</v>
      </c>
      <c r="G159" s="7">
        <v>0</v>
      </c>
      <c r="H159" s="7">
        <v>2056.0280499999999</v>
      </c>
      <c r="I159" s="7">
        <v>72.242649999999998</v>
      </c>
      <c r="J159" s="7">
        <v>0</v>
      </c>
      <c r="K159" s="7">
        <f>E159-F159</f>
        <v>25617.603299999999</v>
      </c>
      <c r="L159" s="7">
        <f>D159-F159</f>
        <v>56520.916679999995</v>
      </c>
      <c r="M159" s="7">
        <f>IF(E159=0,0,(F159/E159)*100)</f>
        <v>7.6705844623961035</v>
      </c>
      <c r="N159" s="7">
        <f>D159-H159</f>
        <v>56593.159329999995</v>
      </c>
      <c r="O159" s="7">
        <f>E159-H159</f>
        <v>25689.845949999999</v>
      </c>
      <c r="P159" s="7">
        <f>IF(E159=0,0,(H159/E159)*100)</f>
        <v>7.4102118751061861</v>
      </c>
    </row>
    <row r="160" spans="1:16" ht="25.5">
      <c r="A160" s="5" t="s">
        <v>299</v>
      </c>
      <c r="B160" s="6" t="s">
        <v>286</v>
      </c>
      <c r="C160" s="7">
        <v>0</v>
      </c>
      <c r="D160" s="7">
        <v>45.073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>E160-F160</f>
        <v>0</v>
      </c>
      <c r="L160" s="7">
        <f>D160-F160</f>
        <v>45.073</v>
      </c>
      <c r="M160" s="7">
        <f>IF(E160=0,0,(F160/E160)*100)</f>
        <v>0</v>
      </c>
      <c r="N160" s="7">
        <f>D160-H160</f>
        <v>45.073</v>
      </c>
      <c r="O160" s="7">
        <f>E160-H160</f>
        <v>0</v>
      </c>
      <c r="P160" s="7">
        <f>IF(E160=0,0,(H160/E160)*100)</f>
        <v>0</v>
      </c>
    </row>
    <row r="161" spans="1:16" ht="25.5">
      <c r="A161" s="5" t="s">
        <v>300</v>
      </c>
      <c r="B161" s="6" t="s">
        <v>301</v>
      </c>
      <c r="C161" s="7">
        <v>0</v>
      </c>
      <c r="D161" s="7">
        <v>45.073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>E161-F161</f>
        <v>0</v>
      </c>
      <c r="L161" s="7">
        <f>D161-F161</f>
        <v>45.073</v>
      </c>
      <c r="M161" s="7">
        <f>IF(E161=0,0,(F161/E161)*100)</f>
        <v>0</v>
      </c>
      <c r="N161" s="7">
        <f>D161-H161</f>
        <v>45.073</v>
      </c>
      <c r="O161" s="7">
        <f>E161-H161</f>
        <v>0</v>
      </c>
      <c r="P161" s="7">
        <f>IF(E161=0,0,(H161/E161)*100)</f>
        <v>0</v>
      </c>
    </row>
    <row r="162" spans="1:16" ht="25.5">
      <c r="A162" s="8" t="s">
        <v>361</v>
      </c>
      <c r="B162" s="9" t="s">
        <v>360</v>
      </c>
      <c r="C162" s="10">
        <v>0</v>
      </c>
      <c r="D162" s="10">
        <v>45.073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>E162-F162</f>
        <v>0</v>
      </c>
      <c r="L162" s="10">
        <f>D162-F162</f>
        <v>45.073</v>
      </c>
      <c r="M162" s="10">
        <f>IF(E162=0,0,(F162/E162)*100)</f>
        <v>0</v>
      </c>
      <c r="N162" s="10">
        <f>D162-H162</f>
        <v>45.073</v>
      </c>
      <c r="O162" s="10">
        <f>E162-H162</f>
        <v>0</v>
      </c>
      <c r="P162" s="10">
        <f>IF(E162=0,0,(H162/E162)*100)</f>
        <v>0</v>
      </c>
    </row>
    <row r="163" spans="1:16">
      <c r="A163" s="5" t="s">
        <v>306</v>
      </c>
      <c r="B163" s="6" t="s">
        <v>55</v>
      </c>
      <c r="C163" s="7">
        <v>0</v>
      </c>
      <c r="D163" s="7">
        <v>1844.7360100000001</v>
      </c>
      <c r="E163" s="7">
        <v>1000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>E163-F163</f>
        <v>1000</v>
      </c>
      <c r="L163" s="7">
        <f>D163-F163</f>
        <v>1844.7360100000001</v>
      </c>
      <c r="M163" s="7">
        <f>IF(E163=0,0,(F163/E163)*100)</f>
        <v>0</v>
      </c>
      <c r="N163" s="7">
        <f>D163-H163</f>
        <v>1844.7360100000001</v>
      </c>
      <c r="O163" s="7">
        <f>E163-H163</f>
        <v>1000</v>
      </c>
      <c r="P163" s="7">
        <f>IF(E163=0,0,(H163/E163)*100)</f>
        <v>0</v>
      </c>
    </row>
    <row r="164" spans="1:16">
      <c r="A164" s="8" t="s">
        <v>372</v>
      </c>
      <c r="B164" s="9" t="s">
        <v>371</v>
      </c>
      <c r="C164" s="10">
        <v>0</v>
      </c>
      <c r="D164" s="10">
        <v>1844.7360100000001</v>
      </c>
      <c r="E164" s="10">
        <v>1000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>E164-F164</f>
        <v>1000</v>
      </c>
      <c r="L164" s="10">
        <f>D164-F164</f>
        <v>1844.7360100000001</v>
      </c>
      <c r="M164" s="10">
        <f>IF(E164=0,0,(F164/E164)*100)</f>
        <v>0</v>
      </c>
      <c r="N164" s="10">
        <f>D164-H164</f>
        <v>1844.7360100000001</v>
      </c>
      <c r="O164" s="10">
        <f>E164-H164</f>
        <v>1000</v>
      </c>
      <c r="P164" s="10">
        <f>IF(E164=0,0,(H164/E164)*100)</f>
        <v>0</v>
      </c>
    </row>
    <row r="165" spans="1:16">
      <c r="A165" s="5" t="s">
        <v>405</v>
      </c>
      <c r="B165" s="6" t="s">
        <v>392</v>
      </c>
      <c r="C165" s="7">
        <v>0</v>
      </c>
      <c r="D165" s="7">
        <v>2359.9827800000003</v>
      </c>
      <c r="E165" s="7">
        <v>1045.874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>E165-F165</f>
        <v>1045.874</v>
      </c>
      <c r="L165" s="7">
        <f>D165-F165</f>
        <v>2359.9827800000003</v>
      </c>
      <c r="M165" s="7">
        <f>IF(E165=0,0,(F165/E165)*100)</f>
        <v>0</v>
      </c>
      <c r="N165" s="7">
        <f>D165-H165</f>
        <v>2359.9827800000003</v>
      </c>
      <c r="O165" s="7">
        <f>E165-H165</f>
        <v>1045.874</v>
      </c>
      <c r="P165" s="7">
        <f>IF(E165=0,0,(H165/E165)*100)</f>
        <v>0</v>
      </c>
    </row>
    <row r="166" spans="1:16">
      <c r="A166" s="8" t="s">
        <v>367</v>
      </c>
      <c r="B166" s="9" t="s">
        <v>366</v>
      </c>
      <c r="C166" s="10">
        <v>0</v>
      </c>
      <c r="D166" s="10">
        <v>2309.9827800000003</v>
      </c>
      <c r="E166" s="10">
        <v>995.87400000000002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>E166-F166</f>
        <v>995.87400000000002</v>
      </c>
      <c r="L166" s="10">
        <f>D166-F166</f>
        <v>2309.9827800000003</v>
      </c>
      <c r="M166" s="10">
        <f>IF(E166=0,0,(F166/E166)*100)</f>
        <v>0</v>
      </c>
      <c r="N166" s="10">
        <f>D166-H166</f>
        <v>2309.9827800000003</v>
      </c>
      <c r="O166" s="10">
        <f>E166-H166</f>
        <v>995.87400000000002</v>
      </c>
      <c r="P166" s="10">
        <f>IF(E166=0,0,(H166/E166)*100)</f>
        <v>0</v>
      </c>
    </row>
    <row r="167" spans="1:16" ht="25.5">
      <c r="A167" s="8" t="s">
        <v>361</v>
      </c>
      <c r="B167" s="9" t="s">
        <v>360</v>
      </c>
      <c r="C167" s="10">
        <v>0</v>
      </c>
      <c r="D167" s="10">
        <v>50</v>
      </c>
      <c r="E167" s="10">
        <v>50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>E167-F167</f>
        <v>50</v>
      </c>
      <c r="L167" s="10">
        <f>D167-F167</f>
        <v>50</v>
      </c>
      <c r="M167" s="10">
        <f>IF(E167=0,0,(F167/E167)*100)</f>
        <v>0</v>
      </c>
      <c r="N167" s="10">
        <f>D167-H167</f>
        <v>50</v>
      </c>
      <c r="O167" s="10">
        <f>E167-H167</f>
        <v>50</v>
      </c>
      <c r="P167" s="10">
        <f>IF(E167=0,0,(H167/E167)*100)</f>
        <v>0</v>
      </c>
    </row>
    <row r="168" spans="1:16">
      <c r="A168" s="5" t="s">
        <v>404</v>
      </c>
      <c r="B168" s="6" t="s">
        <v>378</v>
      </c>
      <c r="C168" s="7">
        <v>0</v>
      </c>
      <c r="D168" s="7">
        <v>1100</v>
      </c>
      <c r="E168" s="7">
        <v>100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>E168-F168</f>
        <v>100</v>
      </c>
      <c r="L168" s="7">
        <f>D168-F168</f>
        <v>1100</v>
      </c>
      <c r="M168" s="7">
        <f>IF(E168=0,0,(F168/E168)*100)</f>
        <v>0</v>
      </c>
      <c r="N168" s="7">
        <f>D168-H168</f>
        <v>1100</v>
      </c>
      <c r="O168" s="7">
        <f>E168-H168</f>
        <v>100</v>
      </c>
      <c r="P168" s="7">
        <f>IF(E168=0,0,(H168/E168)*100)</f>
        <v>0</v>
      </c>
    </row>
    <row r="169" spans="1:16" ht="38.25">
      <c r="A169" s="5" t="s">
        <v>403</v>
      </c>
      <c r="B169" s="6" t="s">
        <v>376</v>
      </c>
      <c r="C169" s="7">
        <v>0</v>
      </c>
      <c r="D169" s="7">
        <v>1100</v>
      </c>
      <c r="E169" s="7">
        <v>100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>E169-F169</f>
        <v>100</v>
      </c>
      <c r="L169" s="7">
        <f>D169-F169</f>
        <v>1100</v>
      </c>
      <c r="M169" s="7">
        <f>IF(E169=0,0,(F169/E169)*100)</f>
        <v>0</v>
      </c>
      <c r="N169" s="7">
        <f>D169-H169</f>
        <v>1100</v>
      </c>
      <c r="O169" s="7">
        <f>E169-H169</f>
        <v>100</v>
      </c>
      <c r="P169" s="7">
        <f>IF(E169=0,0,(H169/E169)*100)</f>
        <v>0</v>
      </c>
    </row>
    <row r="170" spans="1:16">
      <c r="A170" s="8" t="s">
        <v>375</v>
      </c>
      <c r="B170" s="9" t="s">
        <v>374</v>
      </c>
      <c r="C170" s="10">
        <v>0</v>
      </c>
      <c r="D170" s="10">
        <v>1100</v>
      </c>
      <c r="E170" s="10">
        <v>100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>E170-F170</f>
        <v>100</v>
      </c>
      <c r="L170" s="10">
        <f>D170-F170</f>
        <v>1100</v>
      </c>
      <c r="M170" s="10">
        <f>IF(E170=0,0,(F170/E170)*100)</f>
        <v>0</v>
      </c>
      <c r="N170" s="10">
        <f>D170-H170</f>
        <v>1100</v>
      </c>
      <c r="O170" s="10">
        <f>E170-H170</f>
        <v>100</v>
      </c>
      <c r="P170" s="10">
        <f>IF(E170=0,0,(H170/E170)*100)</f>
        <v>0</v>
      </c>
    </row>
    <row r="171" spans="1:16" ht="25.5">
      <c r="A171" s="5" t="s">
        <v>310</v>
      </c>
      <c r="B171" s="6" t="s">
        <v>311</v>
      </c>
      <c r="C171" s="7">
        <v>0</v>
      </c>
      <c r="D171" s="7">
        <v>11480.246169999999</v>
      </c>
      <c r="E171" s="7">
        <v>10000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>E171-F171</f>
        <v>10000</v>
      </c>
      <c r="L171" s="7">
        <f>D171-F171</f>
        <v>11480.246169999999</v>
      </c>
      <c r="M171" s="7">
        <f>IF(E171=0,0,(F171/E171)*100)</f>
        <v>0</v>
      </c>
      <c r="N171" s="7">
        <f>D171-H171</f>
        <v>11480.246169999999</v>
      </c>
      <c r="O171" s="7">
        <f>E171-H171</f>
        <v>10000</v>
      </c>
      <c r="P171" s="7">
        <f>IF(E171=0,0,(H171/E171)*100)</f>
        <v>0</v>
      </c>
    </row>
    <row r="172" spans="1:16" ht="25.5">
      <c r="A172" s="5" t="s">
        <v>312</v>
      </c>
      <c r="B172" s="6" t="s">
        <v>313</v>
      </c>
      <c r="C172" s="7">
        <v>0</v>
      </c>
      <c r="D172" s="7">
        <v>11480.246169999999</v>
      </c>
      <c r="E172" s="7">
        <v>10000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>E172-F172</f>
        <v>10000</v>
      </c>
      <c r="L172" s="7">
        <f>D172-F172</f>
        <v>11480.246169999999</v>
      </c>
      <c r="M172" s="7">
        <f>IF(E172=0,0,(F172/E172)*100)</f>
        <v>0</v>
      </c>
      <c r="N172" s="7">
        <f>D172-H172</f>
        <v>11480.246169999999</v>
      </c>
      <c r="O172" s="7">
        <f>E172-H172</f>
        <v>10000</v>
      </c>
      <c r="P172" s="7">
        <f>IF(E172=0,0,(H172/E172)*100)</f>
        <v>0</v>
      </c>
    </row>
    <row r="173" spans="1:16">
      <c r="A173" s="8" t="s">
        <v>372</v>
      </c>
      <c r="B173" s="9" t="s">
        <v>371</v>
      </c>
      <c r="C173" s="10">
        <v>0</v>
      </c>
      <c r="D173" s="10">
        <v>10961.446169999999</v>
      </c>
      <c r="E173" s="10">
        <v>9481.2000000000007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>E173-F173</f>
        <v>9481.2000000000007</v>
      </c>
      <c r="L173" s="10">
        <f>D173-F173</f>
        <v>10961.446169999999</v>
      </c>
      <c r="M173" s="10">
        <f>IF(E173=0,0,(F173/E173)*100)</f>
        <v>0</v>
      </c>
      <c r="N173" s="10">
        <f>D173-H173</f>
        <v>10961.446169999999</v>
      </c>
      <c r="O173" s="10">
        <f>E173-H173</f>
        <v>9481.2000000000007</v>
      </c>
      <c r="P173" s="10">
        <f>IF(E173=0,0,(H173/E173)*100)</f>
        <v>0</v>
      </c>
    </row>
    <row r="174" spans="1:16" ht="25.5">
      <c r="A174" s="8" t="s">
        <v>361</v>
      </c>
      <c r="B174" s="9" t="s">
        <v>360</v>
      </c>
      <c r="C174" s="10">
        <v>0</v>
      </c>
      <c r="D174" s="10">
        <v>518.79999999999995</v>
      </c>
      <c r="E174" s="10">
        <v>518.79999999999995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>E174-F174</f>
        <v>518.79999999999995</v>
      </c>
      <c r="L174" s="10">
        <f>D174-F174</f>
        <v>518.79999999999995</v>
      </c>
      <c r="M174" s="10">
        <f>IF(E174=0,0,(F174/E174)*100)</f>
        <v>0</v>
      </c>
      <c r="N174" s="10">
        <f>D174-H174</f>
        <v>518.79999999999995</v>
      </c>
      <c r="O174" s="10">
        <f>E174-H174</f>
        <v>518.79999999999995</v>
      </c>
      <c r="P174" s="10">
        <f>IF(E174=0,0,(H174/E174)*100)</f>
        <v>0</v>
      </c>
    </row>
    <row r="175" spans="1:16">
      <c r="A175" s="5" t="s">
        <v>402</v>
      </c>
      <c r="B175" s="6" t="s">
        <v>362</v>
      </c>
      <c r="C175" s="7">
        <v>0</v>
      </c>
      <c r="D175" s="7">
        <v>41535.049420000003</v>
      </c>
      <c r="E175" s="7">
        <v>15600</v>
      </c>
      <c r="F175" s="7">
        <v>2128.2707</v>
      </c>
      <c r="G175" s="7">
        <v>0</v>
      </c>
      <c r="H175" s="7">
        <v>2056.0280499999999</v>
      </c>
      <c r="I175" s="7">
        <v>72.242649999999998</v>
      </c>
      <c r="J175" s="7">
        <v>0</v>
      </c>
      <c r="K175" s="7">
        <f>E175-F175</f>
        <v>13471.729299999999</v>
      </c>
      <c r="L175" s="7">
        <f>D175-F175</f>
        <v>39406.778720000002</v>
      </c>
      <c r="M175" s="7">
        <f>IF(E175=0,0,(F175/E175)*100)</f>
        <v>13.642760897435899</v>
      </c>
      <c r="N175" s="7">
        <f>D175-H175</f>
        <v>39479.021370000002</v>
      </c>
      <c r="O175" s="7">
        <f>E175-H175</f>
        <v>13543.971949999999</v>
      </c>
      <c r="P175" s="7">
        <f>IF(E175=0,0,(H175/E175)*100)</f>
        <v>13.179666987179486</v>
      </c>
    </row>
    <row r="176" spans="1:16" ht="25.5">
      <c r="A176" s="8" t="s">
        <v>361</v>
      </c>
      <c r="B176" s="9" t="s">
        <v>360</v>
      </c>
      <c r="C176" s="10">
        <v>0</v>
      </c>
      <c r="D176" s="10">
        <v>41535.049420000003</v>
      </c>
      <c r="E176" s="10">
        <v>15600</v>
      </c>
      <c r="F176" s="10">
        <v>2128.2707</v>
      </c>
      <c r="G176" s="10">
        <v>0</v>
      </c>
      <c r="H176" s="10">
        <v>2056.0280499999999</v>
      </c>
      <c r="I176" s="10">
        <v>72.242649999999998</v>
      </c>
      <c r="J176" s="10">
        <v>0</v>
      </c>
      <c r="K176" s="10">
        <f>E176-F176</f>
        <v>13471.729299999999</v>
      </c>
      <c r="L176" s="10">
        <f>D176-F176</f>
        <v>39406.778720000002</v>
      </c>
      <c r="M176" s="10">
        <f>IF(E176=0,0,(F176/E176)*100)</f>
        <v>13.642760897435899</v>
      </c>
      <c r="N176" s="10">
        <f>D176-H176</f>
        <v>39479.021370000002</v>
      </c>
      <c r="O176" s="10">
        <f>E176-H176</f>
        <v>13543.971949999999</v>
      </c>
      <c r="P176" s="10">
        <f>IF(E176=0,0,(H176/E176)*100)</f>
        <v>13.179666987179486</v>
      </c>
    </row>
    <row r="177" spans="1:16">
      <c r="A177" s="5" t="s">
        <v>314</v>
      </c>
      <c r="B177" s="6" t="s">
        <v>315</v>
      </c>
      <c r="C177" s="7">
        <v>0</v>
      </c>
      <c r="D177" s="7">
        <v>106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>E177-F177</f>
        <v>0</v>
      </c>
      <c r="L177" s="7">
        <f>D177-F177</f>
        <v>106</v>
      </c>
      <c r="M177" s="7">
        <f>IF(E177=0,0,(F177/E177)*100)</f>
        <v>0</v>
      </c>
      <c r="N177" s="7">
        <f>D177-H177</f>
        <v>106</v>
      </c>
      <c r="O177" s="7">
        <f>E177-H177</f>
        <v>0</v>
      </c>
      <c r="P177" s="7">
        <f>IF(E177=0,0,(H177/E177)*100)</f>
        <v>0</v>
      </c>
    </row>
    <row r="178" spans="1:16" ht="25.5">
      <c r="A178" s="8" t="s">
        <v>401</v>
      </c>
      <c r="B178" s="9" t="s">
        <v>400</v>
      </c>
      <c r="C178" s="10">
        <v>0</v>
      </c>
      <c r="D178" s="10">
        <v>106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>E178-F178</f>
        <v>0</v>
      </c>
      <c r="L178" s="10">
        <f>D178-F178</f>
        <v>106</v>
      </c>
      <c r="M178" s="10">
        <f>IF(E178=0,0,(F178/E178)*100)</f>
        <v>0</v>
      </c>
      <c r="N178" s="10">
        <f>D178-H178</f>
        <v>106</v>
      </c>
      <c r="O178" s="10">
        <f>E178-H178</f>
        <v>0</v>
      </c>
      <c r="P178" s="10">
        <f>IF(E178=0,0,(H178/E178)*100)</f>
        <v>0</v>
      </c>
    </row>
    <row r="179" spans="1:16">
      <c r="A179" s="5" t="s">
        <v>399</v>
      </c>
      <c r="B179" s="6" t="s">
        <v>398</v>
      </c>
      <c r="C179" s="7">
        <v>178.1</v>
      </c>
      <c r="D179" s="7">
        <v>178.1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>E179-F179</f>
        <v>0</v>
      </c>
      <c r="L179" s="7">
        <f>D179-F179</f>
        <v>178.1</v>
      </c>
      <c r="M179" s="7">
        <f>IF(E179=0,0,(F179/E179)*100)</f>
        <v>0</v>
      </c>
      <c r="N179" s="7">
        <f>D179-H179</f>
        <v>178.1</v>
      </c>
      <c r="O179" s="7">
        <f>E179-H179</f>
        <v>0</v>
      </c>
      <c r="P179" s="7">
        <f>IF(E179=0,0,(H179/E179)*100)</f>
        <v>0</v>
      </c>
    </row>
    <row r="180" spans="1:16" ht="25.5">
      <c r="A180" s="8" t="s">
        <v>361</v>
      </c>
      <c r="B180" s="9" t="s">
        <v>360</v>
      </c>
      <c r="C180" s="10">
        <v>178.1</v>
      </c>
      <c r="D180" s="10">
        <v>178.1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>E180-F180</f>
        <v>0</v>
      </c>
      <c r="L180" s="10">
        <f>D180-F180</f>
        <v>178.1</v>
      </c>
      <c r="M180" s="10">
        <f>IF(E180=0,0,(F180/E180)*100)</f>
        <v>0</v>
      </c>
      <c r="N180" s="10">
        <f>D180-H180</f>
        <v>178.1</v>
      </c>
      <c r="O180" s="10">
        <f>E180-H180</f>
        <v>0</v>
      </c>
      <c r="P180" s="10">
        <f>IF(E180=0,0,(H180/E180)*100)</f>
        <v>0</v>
      </c>
    </row>
    <row r="181" spans="1:16" ht="25.5">
      <c r="A181" s="5" t="s">
        <v>323</v>
      </c>
      <c r="B181" s="6" t="s">
        <v>324</v>
      </c>
      <c r="C181" s="7">
        <v>30000</v>
      </c>
      <c r="D181" s="7">
        <v>48756.097869999998</v>
      </c>
      <c r="E181" s="7">
        <v>46459.013000000006</v>
      </c>
      <c r="F181" s="7">
        <v>361.18261999999999</v>
      </c>
      <c r="G181" s="7">
        <v>0</v>
      </c>
      <c r="H181" s="7">
        <v>361.18261999999999</v>
      </c>
      <c r="I181" s="7">
        <v>0</v>
      </c>
      <c r="J181" s="7">
        <v>0</v>
      </c>
      <c r="K181" s="7">
        <f>E181-F181</f>
        <v>46097.830380000007</v>
      </c>
      <c r="L181" s="7">
        <f>D181-F181</f>
        <v>48394.915249999998</v>
      </c>
      <c r="M181" s="7">
        <f>IF(E181=0,0,(F181/E181)*100)</f>
        <v>0.77742206878135778</v>
      </c>
      <c r="N181" s="7">
        <f>D181-H181</f>
        <v>48394.915249999998</v>
      </c>
      <c r="O181" s="7">
        <f>E181-H181</f>
        <v>46097.830380000007</v>
      </c>
      <c r="P181" s="7">
        <f>IF(E181=0,0,(H181/E181)*100)</f>
        <v>0.77742206878135778</v>
      </c>
    </row>
    <row r="182" spans="1:16">
      <c r="A182" s="5" t="s">
        <v>397</v>
      </c>
      <c r="B182" s="6" t="s">
        <v>95</v>
      </c>
      <c r="C182" s="7">
        <v>0</v>
      </c>
      <c r="D182" s="7">
        <v>42.800019999999996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>E182-F182</f>
        <v>0</v>
      </c>
      <c r="L182" s="7">
        <f>D182-F182</f>
        <v>42.800019999999996</v>
      </c>
      <c r="M182" s="7">
        <f>IF(E182=0,0,(F182/E182)*100)</f>
        <v>0</v>
      </c>
      <c r="N182" s="7">
        <f>D182-H182</f>
        <v>42.800019999999996</v>
      </c>
      <c r="O182" s="7">
        <f>E182-H182</f>
        <v>0</v>
      </c>
      <c r="P182" s="7">
        <f>IF(E182=0,0,(H182/E182)*100)</f>
        <v>0</v>
      </c>
    </row>
    <row r="183" spans="1:16">
      <c r="A183" s="8" t="s">
        <v>372</v>
      </c>
      <c r="B183" s="9" t="s">
        <v>371</v>
      </c>
      <c r="C183" s="10">
        <v>0</v>
      </c>
      <c r="D183" s="10">
        <v>42.800019999999996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>E183-F183</f>
        <v>0</v>
      </c>
      <c r="L183" s="10">
        <f>D183-F183</f>
        <v>42.800019999999996</v>
      </c>
      <c r="M183" s="10">
        <f>IF(E183=0,0,(F183/E183)*100)</f>
        <v>0</v>
      </c>
      <c r="N183" s="10">
        <f>D183-H183</f>
        <v>42.800019999999996</v>
      </c>
      <c r="O183" s="10">
        <f>E183-H183</f>
        <v>0</v>
      </c>
      <c r="P183" s="10">
        <f>IF(E183=0,0,(H183/E183)*100)</f>
        <v>0</v>
      </c>
    </row>
    <row r="184" spans="1:16" ht="38.25">
      <c r="A184" s="5" t="s">
        <v>396</v>
      </c>
      <c r="B184" s="6" t="s">
        <v>225</v>
      </c>
      <c r="C184" s="7">
        <v>0</v>
      </c>
      <c r="D184" s="7">
        <v>990</v>
      </c>
      <c r="E184" s="7">
        <v>990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>E184-F184</f>
        <v>990</v>
      </c>
      <c r="L184" s="7">
        <f>D184-F184</f>
        <v>990</v>
      </c>
      <c r="M184" s="7">
        <f>IF(E184=0,0,(F184/E184)*100)</f>
        <v>0</v>
      </c>
      <c r="N184" s="7">
        <f>D184-H184</f>
        <v>990</v>
      </c>
      <c r="O184" s="7">
        <f>E184-H184</f>
        <v>990</v>
      </c>
      <c r="P184" s="7">
        <f>IF(E184=0,0,(H184/E184)*100)</f>
        <v>0</v>
      </c>
    </row>
    <row r="185" spans="1:16">
      <c r="A185" s="8" t="s">
        <v>372</v>
      </c>
      <c r="B185" s="9" t="s">
        <v>371</v>
      </c>
      <c r="C185" s="10">
        <v>0</v>
      </c>
      <c r="D185" s="10">
        <v>990</v>
      </c>
      <c r="E185" s="10">
        <v>990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>E185-F185</f>
        <v>990</v>
      </c>
      <c r="L185" s="10">
        <f>D185-F185</f>
        <v>990</v>
      </c>
      <c r="M185" s="10">
        <f>IF(E185=0,0,(F185/E185)*100)</f>
        <v>0</v>
      </c>
      <c r="N185" s="10">
        <f>D185-H185</f>
        <v>990</v>
      </c>
      <c r="O185" s="10">
        <f>E185-H185</f>
        <v>990</v>
      </c>
      <c r="P185" s="10">
        <f>IF(E185=0,0,(H185/E185)*100)</f>
        <v>0</v>
      </c>
    </row>
    <row r="186" spans="1:16" ht="25.5">
      <c r="A186" s="5" t="s">
        <v>395</v>
      </c>
      <c r="B186" s="6" t="s">
        <v>130</v>
      </c>
      <c r="C186" s="7">
        <v>0</v>
      </c>
      <c r="D186" s="7">
        <v>1300</v>
      </c>
      <c r="E186" s="7">
        <v>1300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>E186-F186</f>
        <v>1300</v>
      </c>
      <c r="L186" s="7">
        <f>D186-F186</f>
        <v>1300</v>
      </c>
      <c r="M186" s="7">
        <f>IF(E186=0,0,(F186/E186)*100)</f>
        <v>0</v>
      </c>
      <c r="N186" s="7">
        <f>D186-H186</f>
        <v>1300</v>
      </c>
      <c r="O186" s="7">
        <f>E186-H186</f>
        <v>1300</v>
      </c>
      <c r="P186" s="7">
        <f>IF(E186=0,0,(H186/E186)*100)</f>
        <v>0</v>
      </c>
    </row>
    <row r="187" spans="1:16">
      <c r="A187" s="8" t="s">
        <v>372</v>
      </c>
      <c r="B187" s="9" t="s">
        <v>371</v>
      </c>
      <c r="C187" s="10">
        <v>0</v>
      </c>
      <c r="D187" s="10">
        <v>1300</v>
      </c>
      <c r="E187" s="10">
        <v>1300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>E187-F187</f>
        <v>1300</v>
      </c>
      <c r="L187" s="10">
        <f>D187-F187</f>
        <v>1300</v>
      </c>
      <c r="M187" s="10">
        <f>IF(E187=0,0,(F187/E187)*100)</f>
        <v>0</v>
      </c>
      <c r="N187" s="10">
        <f>D187-H187</f>
        <v>1300</v>
      </c>
      <c r="O187" s="10">
        <f>E187-H187</f>
        <v>1300</v>
      </c>
      <c r="P187" s="10">
        <f>IF(E187=0,0,(H187/E187)*100)</f>
        <v>0</v>
      </c>
    </row>
    <row r="188" spans="1:16">
      <c r="A188" s="5" t="s">
        <v>394</v>
      </c>
      <c r="B188" s="6" t="s">
        <v>55</v>
      </c>
      <c r="C188" s="7">
        <v>0</v>
      </c>
      <c r="D188" s="7">
        <v>5213.07539</v>
      </c>
      <c r="E188" s="7">
        <v>5047.9059999999999</v>
      </c>
      <c r="F188" s="7">
        <v>85.45</v>
      </c>
      <c r="G188" s="7">
        <v>0</v>
      </c>
      <c r="H188" s="7">
        <v>85.45</v>
      </c>
      <c r="I188" s="7">
        <v>0</v>
      </c>
      <c r="J188" s="7">
        <v>0</v>
      </c>
      <c r="K188" s="7">
        <f>E188-F188</f>
        <v>4962.4560000000001</v>
      </c>
      <c r="L188" s="7">
        <f>D188-F188</f>
        <v>5127.6253900000002</v>
      </c>
      <c r="M188" s="7">
        <f>IF(E188=0,0,(F188/E188)*100)</f>
        <v>1.6927811254805458</v>
      </c>
      <c r="N188" s="7">
        <f>D188-H188</f>
        <v>5127.6253900000002</v>
      </c>
      <c r="O188" s="7">
        <f>E188-H188</f>
        <v>4962.4560000000001</v>
      </c>
      <c r="P188" s="7">
        <f>IF(E188=0,0,(H188/E188)*100)</f>
        <v>1.6927811254805458</v>
      </c>
    </row>
    <row r="189" spans="1:16">
      <c r="A189" s="8" t="s">
        <v>372</v>
      </c>
      <c r="B189" s="9" t="s">
        <v>371</v>
      </c>
      <c r="C189" s="10">
        <v>0</v>
      </c>
      <c r="D189" s="10">
        <v>5213.07539</v>
      </c>
      <c r="E189" s="10">
        <v>5047.9059999999999</v>
      </c>
      <c r="F189" s="10">
        <v>85.45</v>
      </c>
      <c r="G189" s="10">
        <v>0</v>
      </c>
      <c r="H189" s="10">
        <v>85.45</v>
      </c>
      <c r="I189" s="10">
        <v>0</v>
      </c>
      <c r="J189" s="10">
        <v>0</v>
      </c>
      <c r="K189" s="10">
        <f>E189-F189</f>
        <v>4962.4560000000001</v>
      </c>
      <c r="L189" s="10">
        <f>D189-F189</f>
        <v>5127.6253900000002</v>
      </c>
      <c r="M189" s="10">
        <f>IF(E189=0,0,(F189/E189)*100)</f>
        <v>1.6927811254805458</v>
      </c>
      <c r="N189" s="10">
        <f>D189-H189</f>
        <v>5127.6253900000002</v>
      </c>
      <c r="O189" s="10">
        <f>E189-H189</f>
        <v>4962.4560000000001</v>
      </c>
      <c r="P189" s="10">
        <f>IF(E189=0,0,(H189/E189)*100)</f>
        <v>1.6927811254805458</v>
      </c>
    </row>
    <row r="190" spans="1:16">
      <c r="A190" s="5" t="s">
        <v>393</v>
      </c>
      <c r="B190" s="6" t="s">
        <v>392</v>
      </c>
      <c r="C190" s="7">
        <v>0</v>
      </c>
      <c r="D190" s="7">
        <v>213.41834</v>
      </c>
      <c r="E190" s="7">
        <v>203.42099999999999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>E190-F190</f>
        <v>203.42099999999999</v>
      </c>
      <c r="L190" s="7">
        <f>D190-F190</f>
        <v>213.41834</v>
      </c>
      <c r="M190" s="7">
        <f>IF(E190=0,0,(F190/E190)*100)</f>
        <v>0</v>
      </c>
      <c r="N190" s="7">
        <f>D190-H190</f>
        <v>213.41834</v>
      </c>
      <c r="O190" s="7">
        <f>E190-H190</f>
        <v>203.42099999999999</v>
      </c>
      <c r="P190" s="7">
        <f>IF(E190=0,0,(H190/E190)*100)</f>
        <v>0</v>
      </c>
    </row>
    <row r="191" spans="1:16">
      <c r="A191" s="8" t="s">
        <v>391</v>
      </c>
      <c r="B191" s="9" t="s">
        <v>390</v>
      </c>
      <c r="C191" s="10">
        <v>0</v>
      </c>
      <c r="D191" s="10">
        <v>213.41834</v>
      </c>
      <c r="E191" s="10">
        <v>203.42099999999999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>E191-F191</f>
        <v>203.42099999999999</v>
      </c>
      <c r="L191" s="10">
        <f>D191-F191</f>
        <v>213.41834</v>
      </c>
      <c r="M191" s="10">
        <f>IF(E191=0,0,(F191/E191)*100)</f>
        <v>0</v>
      </c>
      <c r="N191" s="10">
        <f>D191-H191</f>
        <v>213.41834</v>
      </c>
      <c r="O191" s="10">
        <f>E191-H191</f>
        <v>203.42099999999999</v>
      </c>
      <c r="P191" s="10">
        <f>IF(E191=0,0,(H191/E191)*100)</f>
        <v>0</v>
      </c>
    </row>
    <row r="192" spans="1:16">
      <c r="A192" s="5" t="s">
        <v>389</v>
      </c>
      <c r="B192" s="6" t="s">
        <v>388</v>
      </c>
      <c r="C192" s="7">
        <v>0</v>
      </c>
      <c r="D192" s="7">
        <v>25478.285110000004</v>
      </c>
      <c r="E192" s="7">
        <v>24575.499</v>
      </c>
      <c r="F192" s="7">
        <v>275.73262</v>
      </c>
      <c r="G192" s="7">
        <v>0</v>
      </c>
      <c r="H192" s="7">
        <v>275.73262</v>
      </c>
      <c r="I192" s="7">
        <v>0</v>
      </c>
      <c r="J192" s="7">
        <v>0</v>
      </c>
      <c r="K192" s="7">
        <f>E192-F192</f>
        <v>24299.766380000001</v>
      </c>
      <c r="L192" s="7">
        <f>D192-F192</f>
        <v>25202.552490000005</v>
      </c>
      <c r="M192" s="7">
        <f>IF(E192=0,0,(F192/E192)*100)</f>
        <v>1.1219817754260044</v>
      </c>
      <c r="N192" s="7">
        <f>D192-H192</f>
        <v>25202.552490000005</v>
      </c>
      <c r="O192" s="7">
        <f>E192-H192</f>
        <v>24299.766380000001</v>
      </c>
      <c r="P192" s="7">
        <f>IF(E192=0,0,(H192/E192)*100)</f>
        <v>1.1219817754260044</v>
      </c>
    </row>
    <row r="193" spans="1:16">
      <c r="A193" s="5" t="s">
        <v>387</v>
      </c>
      <c r="B193" s="6" t="s">
        <v>386</v>
      </c>
      <c r="C193" s="7">
        <v>0</v>
      </c>
      <c r="D193" s="7">
        <v>14534.510620000003</v>
      </c>
      <c r="E193" s="7">
        <v>14292.462</v>
      </c>
      <c r="F193" s="7">
        <v>170.73262</v>
      </c>
      <c r="G193" s="7">
        <v>0</v>
      </c>
      <c r="H193" s="7">
        <v>170.73262</v>
      </c>
      <c r="I193" s="7">
        <v>0</v>
      </c>
      <c r="J193" s="7">
        <v>0</v>
      </c>
      <c r="K193" s="7">
        <f>E193-F193</f>
        <v>14121.729379999999</v>
      </c>
      <c r="L193" s="7">
        <f>D193-F193</f>
        <v>14363.778000000002</v>
      </c>
      <c r="M193" s="7">
        <f>IF(E193=0,0,(F193/E193)*100)</f>
        <v>1.1945640995931981</v>
      </c>
      <c r="N193" s="7">
        <f>D193-H193</f>
        <v>14363.778000000002</v>
      </c>
      <c r="O193" s="7">
        <f>E193-H193</f>
        <v>14121.729379999999</v>
      </c>
      <c r="P193" s="7">
        <f>IF(E193=0,0,(H193/E193)*100)</f>
        <v>1.1945640995931981</v>
      </c>
    </row>
    <row r="194" spans="1:16">
      <c r="A194" s="8" t="s">
        <v>367</v>
      </c>
      <c r="B194" s="9" t="s">
        <v>366</v>
      </c>
      <c r="C194" s="10">
        <v>0</v>
      </c>
      <c r="D194" s="10">
        <v>71.316000000000003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>E194-F194</f>
        <v>0</v>
      </c>
      <c r="L194" s="10">
        <f>D194-F194</f>
        <v>71.316000000000003</v>
      </c>
      <c r="M194" s="10">
        <f>IF(E194=0,0,(F194/E194)*100)</f>
        <v>0</v>
      </c>
      <c r="N194" s="10">
        <f>D194-H194</f>
        <v>71.316000000000003</v>
      </c>
      <c r="O194" s="10">
        <f>E194-H194</f>
        <v>0</v>
      </c>
      <c r="P194" s="10">
        <f>IF(E194=0,0,(H194/E194)*100)</f>
        <v>0</v>
      </c>
    </row>
    <row r="195" spans="1:16">
      <c r="A195" s="8" t="s">
        <v>372</v>
      </c>
      <c r="B195" s="9" t="s">
        <v>371</v>
      </c>
      <c r="C195" s="10">
        <v>0</v>
      </c>
      <c r="D195" s="10">
        <v>1000</v>
      </c>
      <c r="E195" s="10">
        <v>1000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>E195-F195</f>
        <v>1000</v>
      </c>
      <c r="L195" s="10">
        <f>D195-F195</f>
        <v>1000</v>
      </c>
      <c r="M195" s="10">
        <f>IF(E195=0,0,(F195/E195)*100)</f>
        <v>0</v>
      </c>
      <c r="N195" s="10">
        <f>D195-H195</f>
        <v>1000</v>
      </c>
      <c r="O195" s="10">
        <f>E195-H195</f>
        <v>1000</v>
      </c>
      <c r="P195" s="10">
        <f>IF(E195=0,0,(H195/E195)*100)</f>
        <v>0</v>
      </c>
    </row>
    <row r="196" spans="1:16">
      <c r="A196" s="8" t="s">
        <v>375</v>
      </c>
      <c r="B196" s="9" t="s">
        <v>374</v>
      </c>
      <c r="C196" s="10">
        <v>0</v>
      </c>
      <c r="D196" s="10">
        <v>13463.194620000002</v>
      </c>
      <c r="E196" s="10">
        <v>13292.462</v>
      </c>
      <c r="F196" s="10">
        <v>170.73262</v>
      </c>
      <c r="G196" s="10">
        <v>0</v>
      </c>
      <c r="H196" s="10">
        <v>170.73262</v>
      </c>
      <c r="I196" s="10">
        <v>0</v>
      </c>
      <c r="J196" s="10">
        <v>0</v>
      </c>
      <c r="K196" s="10">
        <f>E196-F196</f>
        <v>13121.729379999999</v>
      </c>
      <c r="L196" s="10">
        <f>D196-F196</f>
        <v>13292.462000000001</v>
      </c>
      <c r="M196" s="10">
        <f>IF(E196=0,0,(F196/E196)*100)</f>
        <v>1.2844318832733921</v>
      </c>
      <c r="N196" s="10">
        <f>D196-H196</f>
        <v>13292.462000000001</v>
      </c>
      <c r="O196" s="10">
        <f>E196-H196</f>
        <v>13121.729379999999</v>
      </c>
      <c r="P196" s="10">
        <f>IF(E196=0,0,(H196/E196)*100)</f>
        <v>1.2844318832733921</v>
      </c>
    </row>
    <row r="197" spans="1:16">
      <c r="A197" s="5" t="s">
        <v>385</v>
      </c>
      <c r="B197" s="6" t="s">
        <v>384</v>
      </c>
      <c r="C197" s="7">
        <v>0</v>
      </c>
      <c r="D197" s="7">
        <v>943.77449000000001</v>
      </c>
      <c r="E197" s="7">
        <v>283.03699999999998</v>
      </c>
      <c r="F197" s="7">
        <v>105</v>
      </c>
      <c r="G197" s="7">
        <v>0</v>
      </c>
      <c r="H197" s="7">
        <v>105</v>
      </c>
      <c r="I197" s="7">
        <v>0</v>
      </c>
      <c r="J197" s="7">
        <v>0</v>
      </c>
      <c r="K197" s="7">
        <f>E197-F197</f>
        <v>178.03699999999998</v>
      </c>
      <c r="L197" s="7">
        <f>D197-F197</f>
        <v>838.77449000000001</v>
      </c>
      <c r="M197" s="7">
        <f>IF(E197=0,0,(F197/E197)*100)</f>
        <v>37.097623278935266</v>
      </c>
      <c r="N197" s="7">
        <f>D197-H197</f>
        <v>838.77449000000001</v>
      </c>
      <c r="O197" s="7">
        <f>E197-H197</f>
        <v>178.03699999999998</v>
      </c>
      <c r="P197" s="7">
        <f>IF(E197=0,0,(H197/E197)*100)</f>
        <v>37.097623278935266</v>
      </c>
    </row>
    <row r="198" spans="1:16">
      <c r="A198" s="8" t="s">
        <v>375</v>
      </c>
      <c r="B198" s="9" t="s">
        <v>374</v>
      </c>
      <c r="C198" s="10">
        <v>0</v>
      </c>
      <c r="D198" s="10">
        <v>943.77449000000001</v>
      </c>
      <c r="E198" s="10">
        <v>283.03699999999998</v>
      </c>
      <c r="F198" s="10">
        <v>105</v>
      </c>
      <c r="G198" s="10">
        <v>0</v>
      </c>
      <c r="H198" s="10">
        <v>105</v>
      </c>
      <c r="I198" s="10">
        <v>0</v>
      </c>
      <c r="J198" s="10">
        <v>0</v>
      </c>
      <c r="K198" s="10">
        <f>E198-F198</f>
        <v>178.03699999999998</v>
      </c>
      <c r="L198" s="10">
        <f>D198-F198</f>
        <v>838.77449000000001</v>
      </c>
      <c r="M198" s="10">
        <f>IF(E198=0,0,(F198/E198)*100)</f>
        <v>37.097623278935266</v>
      </c>
      <c r="N198" s="10">
        <f>D198-H198</f>
        <v>838.77449000000001</v>
      </c>
      <c r="O198" s="10">
        <f>E198-H198</f>
        <v>178.03699999999998</v>
      </c>
      <c r="P198" s="10">
        <f>IF(E198=0,0,(H198/E198)*100)</f>
        <v>37.097623278935266</v>
      </c>
    </row>
    <row r="199" spans="1:16" ht="25.5">
      <c r="A199" s="5" t="s">
        <v>383</v>
      </c>
      <c r="B199" s="6" t="s">
        <v>382</v>
      </c>
      <c r="C199" s="7">
        <v>0</v>
      </c>
      <c r="D199" s="7">
        <v>10000</v>
      </c>
      <c r="E199" s="7">
        <v>10000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>E199-F199</f>
        <v>10000</v>
      </c>
      <c r="L199" s="7">
        <f>D199-F199</f>
        <v>10000</v>
      </c>
      <c r="M199" s="7">
        <f>IF(E199=0,0,(F199/E199)*100)</f>
        <v>0</v>
      </c>
      <c r="N199" s="7">
        <f>D199-H199</f>
        <v>10000</v>
      </c>
      <c r="O199" s="7">
        <f>E199-H199</f>
        <v>10000</v>
      </c>
      <c r="P199" s="7">
        <f>IF(E199=0,0,(H199/E199)*100)</f>
        <v>0</v>
      </c>
    </row>
    <row r="200" spans="1:16">
      <c r="A200" s="8" t="s">
        <v>375</v>
      </c>
      <c r="B200" s="9" t="s">
        <v>374</v>
      </c>
      <c r="C200" s="10">
        <v>0</v>
      </c>
      <c r="D200" s="10">
        <v>10000</v>
      </c>
      <c r="E200" s="10">
        <v>10000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>E200-F200</f>
        <v>10000</v>
      </c>
      <c r="L200" s="10">
        <f>D200-F200</f>
        <v>10000</v>
      </c>
      <c r="M200" s="10">
        <f>IF(E200=0,0,(F200/E200)*100)</f>
        <v>0</v>
      </c>
      <c r="N200" s="10">
        <f>D200-H200</f>
        <v>10000</v>
      </c>
      <c r="O200" s="10">
        <f>E200-H200</f>
        <v>10000</v>
      </c>
      <c r="P200" s="10">
        <f>IF(E200=0,0,(H200/E200)*100)</f>
        <v>0</v>
      </c>
    </row>
    <row r="201" spans="1:16" ht="25.5">
      <c r="A201" s="5" t="s">
        <v>381</v>
      </c>
      <c r="B201" s="6" t="s">
        <v>380</v>
      </c>
      <c r="C201" s="7">
        <v>0</v>
      </c>
      <c r="D201" s="7">
        <v>15342.187</v>
      </c>
      <c r="E201" s="7">
        <v>14342.187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>E201-F201</f>
        <v>14342.187</v>
      </c>
      <c r="L201" s="7">
        <f>D201-F201</f>
        <v>15342.187</v>
      </c>
      <c r="M201" s="7">
        <f>IF(E201=0,0,(F201/E201)*100)</f>
        <v>0</v>
      </c>
      <c r="N201" s="7">
        <f>D201-H201</f>
        <v>15342.187</v>
      </c>
      <c r="O201" s="7">
        <f>E201-H201</f>
        <v>14342.187</v>
      </c>
      <c r="P201" s="7">
        <f>IF(E201=0,0,(H201/E201)*100)</f>
        <v>0</v>
      </c>
    </row>
    <row r="202" spans="1:16">
      <c r="A202" s="8" t="s">
        <v>367</v>
      </c>
      <c r="B202" s="9" t="s">
        <v>366</v>
      </c>
      <c r="C202" s="10">
        <v>0</v>
      </c>
      <c r="D202" s="10">
        <v>12909.194</v>
      </c>
      <c r="E202" s="10">
        <v>11909.194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>E202-F202</f>
        <v>11909.194</v>
      </c>
      <c r="L202" s="10">
        <f>D202-F202</f>
        <v>12909.194</v>
      </c>
      <c r="M202" s="10">
        <f>IF(E202=0,0,(F202/E202)*100)</f>
        <v>0</v>
      </c>
      <c r="N202" s="10">
        <f>D202-H202</f>
        <v>12909.194</v>
      </c>
      <c r="O202" s="10">
        <f>E202-H202</f>
        <v>11909.194</v>
      </c>
      <c r="P202" s="10">
        <f>IF(E202=0,0,(H202/E202)*100)</f>
        <v>0</v>
      </c>
    </row>
    <row r="203" spans="1:16">
      <c r="A203" s="8" t="s">
        <v>375</v>
      </c>
      <c r="B203" s="9" t="s">
        <v>374</v>
      </c>
      <c r="C203" s="10">
        <v>0</v>
      </c>
      <c r="D203" s="10">
        <v>2432.9929999999999</v>
      </c>
      <c r="E203" s="10">
        <v>2432.9929999999999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>E203-F203</f>
        <v>2432.9929999999999</v>
      </c>
      <c r="L203" s="10">
        <f>D203-F203</f>
        <v>2432.9929999999999</v>
      </c>
      <c r="M203" s="10">
        <f>IF(E203=0,0,(F203/E203)*100)</f>
        <v>0</v>
      </c>
      <c r="N203" s="10">
        <f>D203-H203</f>
        <v>2432.9929999999999</v>
      </c>
      <c r="O203" s="10">
        <f>E203-H203</f>
        <v>2432.9929999999999</v>
      </c>
      <c r="P203" s="10">
        <f>IF(E203=0,0,(H203/E203)*100)</f>
        <v>0</v>
      </c>
    </row>
    <row r="204" spans="1:16">
      <c r="A204" s="5" t="s">
        <v>379</v>
      </c>
      <c r="B204" s="6" t="s">
        <v>378</v>
      </c>
      <c r="C204" s="7">
        <v>30000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>E204-F204</f>
        <v>0</v>
      </c>
      <c r="L204" s="7">
        <f>D204-F204</f>
        <v>0</v>
      </c>
      <c r="M204" s="7">
        <f>IF(E204=0,0,(F204/E204)*100)</f>
        <v>0</v>
      </c>
      <c r="N204" s="7">
        <f>D204-H204</f>
        <v>0</v>
      </c>
      <c r="O204" s="7">
        <f>E204-H204</f>
        <v>0</v>
      </c>
      <c r="P204" s="7">
        <f>IF(E204=0,0,(H204/E204)*100)</f>
        <v>0</v>
      </c>
    </row>
    <row r="205" spans="1:16" ht="38.25">
      <c r="A205" s="5" t="s">
        <v>377</v>
      </c>
      <c r="B205" s="6" t="s">
        <v>376</v>
      </c>
      <c r="C205" s="7">
        <v>30000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>E205-F205</f>
        <v>0</v>
      </c>
      <c r="L205" s="7">
        <f>D205-F205</f>
        <v>0</v>
      </c>
      <c r="M205" s="7">
        <f>IF(E205=0,0,(F205/E205)*100)</f>
        <v>0</v>
      </c>
      <c r="N205" s="7">
        <f>D205-H205</f>
        <v>0</v>
      </c>
      <c r="O205" s="7">
        <f>E205-H205</f>
        <v>0</v>
      </c>
      <c r="P205" s="7">
        <f>IF(E205=0,0,(H205/E205)*100)</f>
        <v>0</v>
      </c>
    </row>
    <row r="206" spans="1:16">
      <c r="A206" s="8" t="s">
        <v>367</v>
      </c>
      <c r="B206" s="9" t="s">
        <v>366</v>
      </c>
      <c r="C206" s="10">
        <v>10000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>E206-F206</f>
        <v>0</v>
      </c>
      <c r="L206" s="10">
        <f>D206-F206</f>
        <v>0</v>
      </c>
      <c r="M206" s="10">
        <f>IF(E206=0,0,(F206/E206)*100)</f>
        <v>0</v>
      </c>
      <c r="N206" s="10">
        <f>D206-H206</f>
        <v>0</v>
      </c>
      <c r="O206" s="10">
        <f>E206-H206</f>
        <v>0</v>
      </c>
      <c r="P206" s="10">
        <f>IF(E206=0,0,(H206/E206)*100)</f>
        <v>0</v>
      </c>
    </row>
    <row r="207" spans="1:16">
      <c r="A207" s="8" t="s">
        <v>375</v>
      </c>
      <c r="B207" s="9" t="s">
        <v>374</v>
      </c>
      <c r="C207" s="10">
        <v>20000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>E207-F207</f>
        <v>0</v>
      </c>
      <c r="L207" s="10">
        <f>D207-F207</f>
        <v>0</v>
      </c>
      <c r="M207" s="10">
        <f>IF(E207=0,0,(F207/E207)*100)</f>
        <v>0</v>
      </c>
      <c r="N207" s="10">
        <f>D207-H207</f>
        <v>0</v>
      </c>
      <c r="O207" s="10">
        <f>E207-H207</f>
        <v>0</v>
      </c>
      <c r="P207" s="10">
        <f>IF(E207=0,0,(H207/E207)*100)</f>
        <v>0</v>
      </c>
    </row>
    <row r="208" spans="1:16">
      <c r="A208" s="5" t="s">
        <v>373</v>
      </c>
      <c r="B208" s="6" t="s">
        <v>75</v>
      </c>
      <c r="C208" s="7">
        <v>0</v>
      </c>
      <c r="D208" s="7">
        <v>176.33201000000003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>E208-F208</f>
        <v>0</v>
      </c>
      <c r="L208" s="7">
        <f>D208-F208</f>
        <v>176.33201000000003</v>
      </c>
      <c r="M208" s="7">
        <f>IF(E208=0,0,(F208/E208)*100)</f>
        <v>0</v>
      </c>
      <c r="N208" s="7">
        <f>D208-H208</f>
        <v>176.33201000000003</v>
      </c>
      <c r="O208" s="7">
        <f>E208-H208</f>
        <v>0</v>
      </c>
      <c r="P208" s="7">
        <f>IF(E208=0,0,(H208/E208)*100)</f>
        <v>0</v>
      </c>
    </row>
    <row r="209" spans="1:16">
      <c r="A209" s="8" t="s">
        <v>372</v>
      </c>
      <c r="B209" s="9" t="s">
        <v>371</v>
      </c>
      <c r="C209" s="10">
        <v>0</v>
      </c>
      <c r="D209" s="10">
        <v>176.33201000000003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>E209-F209</f>
        <v>0</v>
      </c>
      <c r="L209" s="10">
        <f>D209-F209</f>
        <v>176.33201000000003</v>
      </c>
      <c r="M209" s="10">
        <f>IF(E209=0,0,(F209/E209)*100)</f>
        <v>0</v>
      </c>
      <c r="N209" s="10">
        <f>D209-H209</f>
        <v>176.33201000000003</v>
      </c>
      <c r="O209" s="10">
        <f>E209-H209</f>
        <v>0</v>
      </c>
      <c r="P209" s="10">
        <f>IF(E209=0,0,(H209/E209)*100)</f>
        <v>0</v>
      </c>
    </row>
    <row r="210" spans="1:16" ht="25.5">
      <c r="A210" s="5" t="s">
        <v>326</v>
      </c>
      <c r="B210" s="6" t="s">
        <v>327</v>
      </c>
      <c r="C210" s="7">
        <v>0</v>
      </c>
      <c r="D210" s="7">
        <v>1028.9301700000001</v>
      </c>
      <c r="E210" s="7">
        <v>150</v>
      </c>
      <c r="F210" s="7">
        <v>40</v>
      </c>
      <c r="G210" s="7">
        <v>0</v>
      </c>
      <c r="H210" s="7">
        <v>0</v>
      </c>
      <c r="I210" s="7">
        <v>40</v>
      </c>
      <c r="J210" s="7">
        <v>40</v>
      </c>
      <c r="K210" s="7">
        <f>E210-F210</f>
        <v>110</v>
      </c>
      <c r="L210" s="7">
        <f>D210-F210</f>
        <v>988.93017000000009</v>
      </c>
      <c r="M210" s="7">
        <f>IF(E210=0,0,(F210/E210)*100)</f>
        <v>26.666666666666668</v>
      </c>
      <c r="N210" s="7">
        <f>D210-H210</f>
        <v>1028.9301700000001</v>
      </c>
      <c r="O210" s="7">
        <f>E210-H210</f>
        <v>150</v>
      </c>
      <c r="P210" s="7">
        <f>IF(E210=0,0,(H210/E210)*100)</f>
        <v>0</v>
      </c>
    </row>
    <row r="211" spans="1:16">
      <c r="A211" s="5" t="s">
        <v>329</v>
      </c>
      <c r="B211" s="6" t="s">
        <v>55</v>
      </c>
      <c r="C211" s="7">
        <v>0</v>
      </c>
      <c r="D211" s="7">
        <v>30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>E211-F211</f>
        <v>0</v>
      </c>
      <c r="L211" s="7">
        <f>D211-F211</f>
        <v>30</v>
      </c>
      <c r="M211" s="7">
        <f>IF(E211=0,0,(F211/E211)*100)</f>
        <v>0</v>
      </c>
      <c r="N211" s="7">
        <f>D211-H211</f>
        <v>30</v>
      </c>
      <c r="O211" s="7">
        <f>E211-H211</f>
        <v>0</v>
      </c>
      <c r="P211" s="7">
        <f>IF(E211=0,0,(H211/E211)*100)</f>
        <v>0</v>
      </c>
    </row>
    <row r="212" spans="1:16">
      <c r="A212" s="8" t="s">
        <v>372</v>
      </c>
      <c r="B212" s="9" t="s">
        <v>371</v>
      </c>
      <c r="C212" s="10">
        <v>0</v>
      </c>
      <c r="D212" s="10">
        <v>30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>E212-F212</f>
        <v>0</v>
      </c>
      <c r="L212" s="10">
        <f>D212-F212</f>
        <v>30</v>
      </c>
      <c r="M212" s="10">
        <f>IF(E212=0,0,(F212/E212)*100)</f>
        <v>0</v>
      </c>
      <c r="N212" s="10">
        <f>D212-H212</f>
        <v>30</v>
      </c>
      <c r="O212" s="10">
        <f>E212-H212</f>
        <v>0</v>
      </c>
      <c r="P212" s="10">
        <f>IF(E212=0,0,(H212/E212)*100)</f>
        <v>0</v>
      </c>
    </row>
    <row r="213" spans="1:16">
      <c r="A213" s="5" t="s">
        <v>370</v>
      </c>
      <c r="B213" s="6" t="s">
        <v>369</v>
      </c>
      <c r="C213" s="7">
        <v>0</v>
      </c>
      <c r="D213" s="7">
        <v>165.45000000000002</v>
      </c>
      <c r="E213" s="7">
        <v>100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>E213-F213</f>
        <v>100</v>
      </c>
      <c r="L213" s="7">
        <f>D213-F213</f>
        <v>165.45000000000002</v>
      </c>
      <c r="M213" s="7">
        <f>IF(E213=0,0,(F213/E213)*100)</f>
        <v>0</v>
      </c>
      <c r="N213" s="7">
        <f>D213-H213</f>
        <v>165.45000000000002</v>
      </c>
      <c r="O213" s="7">
        <f>E213-H213</f>
        <v>100</v>
      </c>
      <c r="P213" s="7">
        <f>IF(E213=0,0,(H213/E213)*100)</f>
        <v>0</v>
      </c>
    </row>
    <row r="214" spans="1:16" ht="25.5">
      <c r="A214" s="8" t="s">
        <v>330</v>
      </c>
      <c r="B214" s="9" t="s">
        <v>331</v>
      </c>
      <c r="C214" s="10">
        <v>0</v>
      </c>
      <c r="D214" s="10">
        <v>165.45000000000002</v>
      </c>
      <c r="E214" s="10">
        <v>100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>E214-F214</f>
        <v>100</v>
      </c>
      <c r="L214" s="10">
        <f>D214-F214</f>
        <v>165.45000000000002</v>
      </c>
      <c r="M214" s="10">
        <f>IF(E214=0,0,(F214/E214)*100)</f>
        <v>0</v>
      </c>
      <c r="N214" s="10">
        <f>D214-H214</f>
        <v>165.45000000000002</v>
      </c>
      <c r="O214" s="10">
        <f>E214-H214</f>
        <v>100</v>
      </c>
      <c r="P214" s="10">
        <f>IF(E214=0,0,(H214/E214)*100)</f>
        <v>0</v>
      </c>
    </row>
    <row r="215" spans="1:16" ht="25.5">
      <c r="A215" s="5" t="s">
        <v>368</v>
      </c>
      <c r="B215" s="6" t="s">
        <v>61</v>
      </c>
      <c r="C215" s="7">
        <v>0</v>
      </c>
      <c r="D215" s="7">
        <v>50</v>
      </c>
      <c r="E215" s="7">
        <v>50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>E215-F215</f>
        <v>50</v>
      </c>
      <c r="L215" s="7">
        <f>D215-F215</f>
        <v>50</v>
      </c>
      <c r="M215" s="7">
        <f>IF(E215=0,0,(F215/E215)*100)</f>
        <v>0</v>
      </c>
      <c r="N215" s="7">
        <f>D215-H215</f>
        <v>50</v>
      </c>
      <c r="O215" s="7">
        <f>E215-H215</f>
        <v>50</v>
      </c>
      <c r="P215" s="7">
        <f>IF(E215=0,0,(H215/E215)*100)</f>
        <v>0</v>
      </c>
    </row>
    <row r="216" spans="1:16">
      <c r="A216" s="8" t="s">
        <v>367</v>
      </c>
      <c r="B216" s="9" t="s">
        <v>366</v>
      </c>
      <c r="C216" s="10">
        <v>0</v>
      </c>
      <c r="D216" s="10">
        <v>50</v>
      </c>
      <c r="E216" s="10">
        <v>50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>E216-F216</f>
        <v>50</v>
      </c>
      <c r="L216" s="10">
        <f>D216-F216</f>
        <v>50</v>
      </c>
      <c r="M216" s="10">
        <f>IF(E216=0,0,(F216/E216)*100)</f>
        <v>0</v>
      </c>
      <c r="N216" s="10">
        <f>D216-H216</f>
        <v>50</v>
      </c>
      <c r="O216" s="10">
        <f>E216-H216</f>
        <v>50</v>
      </c>
      <c r="P216" s="10">
        <f>IF(E216=0,0,(H216/E216)*100)</f>
        <v>0</v>
      </c>
    </row>
    <row r="217" spans="1:16" ht="38.25">
      <c r="A217" s="5" t="s">
        <v>365</v>
      </c>
      <c r="B217" s="6" t="s">
        <v>364</v>
      </c>
      <c r="C217" s="7">
        <v>0</v>
      </c>
      <c r="D217" s="7">
        <v>555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>E217-F217</f>
        <v>0</v>
      </c>
      <c r="L217" s="7">
        <f>D217-F217</f>
        <v>555</v>
      </c>
      <c r="M217" s="7">
        <f>IF(E217=0,0,(F217/E217)*100)</f>
        <v>0</v>
      </c>
      <c r="N217" s="7">
        <f>D217-H217</f>
        <v>555</v>
      </c>
      <c r="O217" s="7">
        <f>E217-H217</f>
        <v>0</v>
      </c>
      <c r="P217" s="7">
        <f>IF(E217=0,0,(H217/E217)*100)</f>
        <v>0</v>
      </c>
    </row>
    <row r="218" spans="1:16" ht="25.5">
      <c r="A218" s="8" t="s">
        <v>330</v>
      </c>
      <c r="B218" s="9" t="s">
        <v>331</v>
      </c>
      <c r="C218" s="10">
        <v>0</v>
      </c>
      <c r="D218" s="10">
        <v>555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>E218-F218</f>
        <v>0</v>
      </c>
      <c r="L218" s="10">
        <f>D218-F218</f>
        <v>555</v>
      </c>
      <c r="M218" s="10">
        <f>IF(E218=0,0,(F218/E218)*100)</f>
        <v>0</v>
      </c>
      <c r="N218" s="10">
        <f>D218-H218</f>
        <v>555</v>
      </c>
      <c r="O218" s="10">
        <f>E218-H218</f>
        <v>0</v>
      </c>
      <c r="P218" s="10">
        <f>IF(E218=0,0,(H218/E218)*100)</f>
        <v>0</v>
      </c>
    </row>
    <row r="219" spans="1:16">
      <c r="A219" s="5" t="s">
        <v>363</v>
      </c>
      <c r="B219" s="6" t="s">
        <v>362</v>
      </c>
      <c r="C219" s="7">
        <v>0</v>
      </c>
      <c r="D219" s="7">
        <v>43</v>
      </c>
      <c r="E219" s="7">
        <v>0</v>
      </c>
      <c r="F219" s="7">
        <v>40</v>
      </c>
      <c r="G219" s="7">
        <v>0</v>
      </c>
      <c r="H219" s="7">
        <v>0</v>
      </c>
      <c r="I219" s="7">
        <v>40</v>
      </c>
      <c r="J219" s="7">
        <v>40</v>
      </c>
      <c r="K219" s="7">
        <f>E219-F219</f>
        <v>-40</v>
      </c>
      <c r="L219" s="7">
        <f>D219-F219</f>
        <v>3</v>
      </c>
      <c r="M219" s="7">
        <f>IF(E219=0,0,(F219/E219)*100)</f>
        <v>0</v>
      </c>
      <c r="N219" s="7">
        <f>D219-H219</f>
        <v>43</v>
      </c>
      <c r="O219" s="7">
        <f>E219-H219</f>
        <v>0</v>
      </c>
      <c r="P219" s="7">
        <f>IF(E219=0,0,(H219/E219)*100)</f>
        <v>0</v>
      </c>
    </row>
    <row r="220" spans="1:16" ht="25.5">
      <c r="A220" s="8" t="s">
        <v>361</v>
      </c>
      <c r="B220" s="9" t="s">
        <v>360</v>
      </c>
      <c r="C220" s="10">
        <v>0</v>
      </c>
      <c r="D220" s="10">
        <v>43</v>
      </c>
      <c r="E220" s="10">
        <v>0</v>
      </c>
      <c r="F220" s="10">
        <v>40</v>
      </c>
      <c r="G220" s="10">
        <v>0</v>
      </c>
      <c r="H220" s="10">
        <v>0</v>
      </c>
      <c r="I220" s="10">
        <v>40</v>
      </c>
      <c r="J220" s="10">
        <v>40</v>
      </c>
      <c r="K220" s="10">
        <f>E220-F220</f>
        <v>-40</v>
      </c>
      <c r="L220" s="10">
        <f>D220-F220</f>
        <v>3</v>
      </c>
      <c r="M220" s="10">
        <f>IF(E220=0,0,(F220/E220)*100)</f>
        <v>0</v>
      </c>
      <c r="N220" s="10">
        <f>D220-H220</f>
        <v>43</v>
      </c>
      <c r="O220" s="10">
        <f>E220-H220</f>
        <v>0</v>
      </c>
      <c r="P220" s="10">
        <f>IF(E220=0,0,(H220/E220)*100)</f>
        <v>0</v>
      </c>
    </row>
    <row r="221" spans="1:16">
      <c r="A221" s="5" t="s">
        <v>332</v>
      </c>
      <c r="B221" s="6" t="s">
        <v>79</v>
      </c>
      <c r="C221" s="7">
        <v>0</v>
      </c>
      <c r="D221" s="7">
        <v>185.48017000000002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>E221-F221</f>
        <v>0</v>
      </c>
      <c r="L221" s="7">
        <f>D221-F221</f>
        <v>185.48017000000002</v>
      </c>
      <c r="M221" s="7">
        <f>IF(E221=0,0,(F221/E221)*100)</f>
        <v>0</v>
      </c>
      <c r="N221" s="7">
        <f>D221-H221</f>
        <v>185.48017000000002</v>
      </c>
      <c r="O221" s="7">
        <f>E221-H221</f>
        <v>0</v>
      </c>
      <c r="P221" s="7">
        <f>IF(E221=0,0,(H221/E221)*100)</f>
        <v>0</v>
      </c>
    </row>
    <row r="222" spans="1:16">
      <c r="A222" s="5" t="s">
        <v>333</v>
      </c>
      <c r="B222" s="6" t="s">
        <v>81</v>
      </c>
      <c r="C222" s="7">
        <v>0</v>
      </c>
      <c r="D222" s="7">
        <v>185.48017000000002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>E222-F222</f>
        <v>0</v>
      </c>
      <c r="L222" s="7">
        <f>D222-F222</f>
        <v>185.48017000000002</v>
      </c>
      <c r="M222" s="7">
        <f>IF(E222=0,0,(F222/E222)*100)</f>
        <v>0</v>
      </c>
      <c r="N222" s="7">
        <f>D222-H222</f>
        <v>185.48017000000002</v>
      </c>
      <c r="O222" s="7">
        <f>E222-H222</f>
        <v>0</v>
      </c>
      <c r="P222" s="7">
        <f>IF(E222=0,0,(H222/E222)*100)</f>
        <v>0</v>
      </c>
    </row>
    <row r="223" spans="1:16" ht="25.5">
      <c r="A223" s="8" t="s">
        <v>330</v>
      </c>
      <c r="B223" s="9" t="s">
        <v>331</v>
      </c>
      <c r="C223" s="10">
        <v>0</v>
      </c>
      <c r="D223" s="10">
        <v>185.48017000000002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>E223-F223</f>
        <v>0</v>
      </c>
      <c r="L223" s="10">
        <f>D223-F223</f>
        <v>185.48017000000002</v>
      </c>
      <c r="M223" s="10">
        <f>IF(E223=0,0,(F223/E223)*100)</f>
        <v>0</v>
      </c>
      <c r="N223" s="10">
        <f>D223-H223</f>
        <v>185.48017000000002</v>
      </c>
      <c r="O223" s="10">
        <f>E223-H223</f>
        <v>0</v>
      </c>
      <c r="P223" s="10">
        <f>IF(E223=0,0,(H223/E223)*100)</f>
        <v>0</v>
      </c>
    </row>
    <row r="224" spans="1:16" ht="25.5">
      <c r="A224" s="5" t="s">
        <v>334</v>
      </c>
      <c r="B224" s="6" t="s">
        <v>335</v>
      </c>
      <c r="C224" s="7">
        <v>100470.272</v>
      </c>
      <c r="D224" s="7">
        <v>550</v>
      </c>
      <c r="E224" s="7">
        <v>550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>E224-F224</f>
        <v>550</v>
      </c>
      <c r="L224" s="7">
        <f>D224-F224</f>
        <v>550</v>
      </c>
      <c r="M224" s="7">
        <f>IF(E224=0,0,(F224/E224)*100)</f>
        <v>0</v>
      </c>
      <c r="N224" s="7">
        <f>D224-H224</f>
        <v>550</v>
      </c>
      <c r="O224" s="7">
        <f>E224-H224</f>
        <v>550</v>
      </c>
      <c r="P224" s="7">
        <f>IF(E224=0,0,(H224/E224)*100)</f>
        <v>0</v>
      </c>
    </row>
    <row r="225" spans="1:16">
      <c r="A225" s="5" t="s">
        <v>337</v>
      </c>
      <c r="B225" s="6" t="s">
        <v>79</v>
      </c>
      <c r="C225" s="7">
        <v>100470.272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>E225-F225</f>
        <v>0</v>
      </c>
      <c r="L225" s="7">
        <f>D225-F225</f>
        <v>0</v>
      </c>
      <c r="M225" s="7">
        <f>IF(E225=0,0,(F225/E225)*100)</f>
        <v>0</v>
      </c>
      <c r="N225" s="7">
        <f>D225-H225</f>
        <v>0</v>
      </c>
      <c r="O225" s="7">
        <f>E225-H225</f>
        <v>0</v>
      </c>
      <c r="P225" s="7">
        <f>IF(E225=0,0,(H225/E225)*100)</f>
        <v>0</v>
      </c>
    </row>
    <row r="226" spans="1:16">
      <c r="A226" s="5" t="s">
        <v>338</v>
      </c>
      <c r="B226" s="6" t="s">
        <v>81</v>
      </c>
      <c r="C226" s="7">
        <v>100470.272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>E226-F226</f>
        <v>0</v>
      </c>
      <c r="L226" s="7">
        <f>D226-F226</f>
        <v>0</v>
      </c>
      <c r="M226" s="7">
        <f>IF(E226=0,0,(F226/E226)*100)</f>
        <v>0</v>
      </c>
      <c r="N226" s="7">
        <f>D226-H226</f>
        <v>0</v>
      </c>
      <c r="O226" s="7">
        <f>E226-H226</f>
        <v>0</v>
      </c>
      <c r="P226" s="7">
        <f>IF(E226=0,0,(H226/E226)*100)</f>
        <v>0</v>
      </c>
    </row>
    <row r="227" spans="1:16" ht="25.5">
      <c r="A227" s="8" t="s">
        <v>361</v>
      </c>
      <c r="B227" s="9" t="s">
        <v>360</v>
      </c>
      <c r="C227" s="10">
        <v>100470.272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>E227-F227</f>
        <v>0</v>
      </c>
      <c r="L227" s="10">
        <f>D227-F227</f>
        <v>0</v>
      </c>
      <c r="M227" s="10">
        <f>IF(E227=0,0,(F227/E227)*100)</f>
        <v>0</v>
      </c>
      <c r="N227" s="10">
        <f>D227-H227</f>
        <v>0</v>
      </c>
      <c r="O227" s="10">
        <f>E227-H227</f>
        <v>0</v>
      </c>
      <c r="P227" s="10">
        <f>IF(E227=0,0,(H227/E227)*100)</f>
        <v>0</v>
      </c>
    </row>
    <row r="228" spans="1:16" ht="38.25">
      <c r="A228" s="5" t="s">
        <v>359</v>
      </c>
      <c r="B228" s="6" t="s">
        <v>358</v>
      </c>
      <c r="C228" s="7">
        <v>0</v>
      </c>
      <c r="D228" s="7">
        <v>550</v>
      </c>
      <c r="E228" s="7">
        <v>550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>E228-F228</f>
        <v>550</v>
      </c>
      <c r="L228" s="7">
        <f>D228-F228</f>
        <v>550</v>
      </c>
      <c r="M228" s="7">
        <f>IF(E228=0,0,(F228/E228)*100)</f>
        <v>0</v>
      </c>
      <c r="N228" s="7">
        <f>D228-H228</f>
        <v>550</v>
      </c>
      <c r="O228" s="7">
        <f>E228-H228</f>
        <v>550</v>
      </c>
      <c r="P228" s="7">
        <f>IF(E228=0,0,(H228/E228)*100)</f>
        <v>0</v>
      </c>
    </row>
    <row r="229" spans="1:16" ht="25.5">
      <c r="A229" s="8" t="s">
        <v>357</v>
      </c>
      <c r="B229" s="9" t="s">
        <v>356</v>
      </c>
      <c r="C229" s="10">
        <v>0</v>
      </c>
      <c r="D229" s="10">
        <v>550</v>
      </c>
      <c r="E229" s="10">
        <v>550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>E229-F229</f>
        <v>550</v>
      </c>
      <c r="L229" s="10">
        <f>D229-F229</f>
        <v>550</v>
      </c>
      <c r="M229" s="10">
        <f>IF(E229=0,0,(F229/E229)*100)</f>
        <v>0</v>
      </c>
      <c r="N229" s="10">
        <f>D229-H229</f>
        <v>550</v>
      </c>
      <c r="O229" s="10">
        <f>E229-H229</f>
        <v>550</v>
      </c>
      <c r="P229" s="10">
        <f>IF(E229=0,0,(H229/E229)*100)</f>
        <v>0</v>
      </c>
    </row>
    <row r="230" spans="1:16">
      <c r="A230" s="5" t="s">
        <v>353</v>
      </c>
      <c r="B230" s="6" t="s">
        <v>354</v>
      </c>
      <c r="C230" s="7">
        <v>260217.84900000002</v>
      </c>
      <c r="D230" s="7">
        <v>285385.93114</v>
      </c>
      <c r="E230" s="7">
        <v>99260.883750000008</v>
      </c>
      <c r="F230" s="7">
        <v>3846.42848</v>
      </c>
      <c r="G230" s="7">
        <v>29.745240000000003</v>
      </c>
      <c r="H230" s="7">
        <v>4306.9282499999999</v>
      </c>
      <c r="I230" s="7">
        <v>312.70844999999997</v>
      </c>
      <c r="J230" s="7">
        <v>361.34616999999997</v>
      </c>
      <c r="K230" s="7">
        <f>E230-F230</f>
        <v>95414.455270000006</v>
      </c>
      <c r="L230" s="7">
        <f>D230-F230</f>
        <v>281539.50266</v>
      </c>
      <c r="M230" s="7">
        <f>IF(E230=0,0,(F230/E230)*100)</f>
        <v>3.87506975022273</v>
      </c>
      <c r="N230" s="7">
        <f>D230-H230</f>
        <v>281079.00289</v>
      </c>
      <c r="O230" s="7">
        <f>E230-H230</f>
        <v>94953.955500000011</v>
      </c>
      <c r="P230" s="7">
        <f>IF(E230=0,0,(H230/E230)*100)</f>
        <v>4.3389984929486385</v>
      </c>
    </row>
    <row r="231" spans="1:1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123</cp:lastModifiedBy>
  <dcterms:created xsi:type="dcterms:W3CDTF">2018-03-19T15:53:55Z</dcterms:created>
  <dcterms:modified xsi:type="dcterms:W3CDTF">2018-03-21T12:04:17Z</dcterms:modified>
</cp:coreProperties>
</file>