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90" i="2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74" i="1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<sst xmlns="http://schemas.openxmlformats.org/spreadsheetml/2006/main" count="1546" uniqueCount="410">
  <si>
    <t xml:space="preserve">Аналіз фінансування установ з 22.01.2018 по 26.01.2018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</si>
  <si>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</si>
  <si>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</si>
  <si>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</si>
  <si>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</si>
  <si>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</si>
  <si>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</si>
  <si>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</si>
  <si>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</si>
  <si>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</si>
  <si>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</si>
  <si>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</si>
  <si>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</si>
  <si>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</si>
  <si>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</si>
  <si>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</si>
  <si>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</si>
  <si>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</si>
  <si>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</si>
  <si>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</si>
  <si>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</si>
  <si>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</si>
  <si>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</si>
  <si>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</si>
  <si>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</si>
  <si>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</si>
  <si>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</si>
  <si>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</si>
  <si>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</si>
  <si>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</si>
  <si>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</si>
  <si>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</si>
  <si>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</si>
  <si>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</si>
  <si>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</si>
  <si>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</si>
  <si>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</si>
  <si>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</si>
  <si>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</si>
  <si>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</si>
  <si>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</si>
  <si>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</si>
  <si>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</si>
  <si>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</si>
  <si>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</si>
  <si>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</si>
  <si>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</si>
  <si>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</si>
  <si>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</si>
  <si>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</si>
  <si>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</si>
  <si>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</si>
  <si>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</si>
  <si>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</si>
  <si>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</si>
  <si>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</si>
  <si>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</si>
  <si>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</si>
  <si>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</si>
  <si>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</si>
  <si>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</si>
  <si>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</si>
  <si>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</si>
  <si>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</si>
  <si>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</si>
  <si>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</si>
  <si>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</si>
  <si>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</si>
  <si>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</si>
  <si>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</si>
  <si>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</si>
  <si>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</si>
  <si>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</si>
  <si>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</si>
  <si>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</si>
  <si>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</si>
  <si>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</si>
  <si>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</si>
  <si>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</si>
  <si>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</si>
  <si>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</si>
  <si>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</si>
  <si>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</si>
  <si>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</si>
  <si>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</si>
  <si>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</si>
  <si>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</si>
  <si>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</si>
  <si>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</si>
  <si>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</si>
  <si>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</si>
  <si>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</si>
  <si>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</si>
  <si>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</si>
  <si>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</si>
  <si>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</si>
  <si>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</si>
  <si>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</si>
  <si>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</si>
  <si>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</si>
  <si>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</si>
  <si>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</si>
  <si>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</si>
  <si>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</si>
  <si>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</si>
  <si>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</si>
  <si>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</si>
  <si>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</si>
  <si>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</si>
  <si>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</si>
  <si>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</si>
  <si>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</si>
  <si>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</si>
  <si>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</si>
  <si>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</si>
  <si>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</si>
  <si>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</si>
  <si>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</si>
  <si>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</si>
  <si>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</si>
  <si>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</si>
  <si>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</si>
  <si>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</si>
  <si>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</si>
  <si>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</si>
  <si>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</si>
  <si>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</si>
  <si>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</si>
  <si>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</si>
  <si>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</si>
  <si>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</si>
  <si>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</si>
  <si>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</si>
  <si>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</si>
  <si>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</si>
  <si>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</si>
  <si>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</si>
  <si>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</si>
  <si>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</si>
  <si>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</si>
  <si>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</si>
  <si>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</si>
  <si>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</si>
  <si>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</si>
  <si>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</si>
  <si>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</si>
  <si>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</si>
  <si>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</si>
  <si>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</si>
  <si>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</si>
  <si>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</si>
  <si>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</si>
  <si>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</si>
  <si>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</si>
  <si>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</si>
  <si>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</si>
  <si>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</si>
  <si>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</si>
  <si>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</si>
  <si>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</si>
  <si>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</si>
  <si>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</si>
  <si>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</si>
  <si>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</si>
  <si>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</si>
  <si>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</si>
  <si>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</si>
  <si>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</si>
  <si>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</si>
  <si>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</si>
  <si>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</si>
  <si>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</si>
  <si>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</si>
  <si>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</si>
  <si>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</si>
  <si>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</si>
  <si>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</si>
  <si>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</si>
  <si>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</si>
  <si>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</si>
  <si>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</si>
  <si>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</si>
  <si>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</si>
  <si>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</si>
  <si>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</si>
  <si>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</si>
  <si>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</si>
  <si>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</si>
  <si>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</si>
  <si>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</si>
  <si>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</si>
  <si>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</si>
  <si>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</si>
  <si>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</si>
  <si>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</si>
  <si>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</si>
  <si>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</si>
  <si>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</si>
  <si>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</si>
  <si>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</si>
  <si>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</si>
  <si>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</si>
  <si>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</si>
  <si>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</si>
  <si>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</si>
  <si>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</si>
  <si>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</si>
  <si>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</si>
  <si>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</si>
  <si>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</si>
  <si>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</si>
  <si>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</si>
  <si>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</si>
  <si>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</si>
  <si>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</si>
  <si>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</si>
  <si>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</si>
  <si>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</si>
  <si>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</si>
  <si>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</si>
  <si>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</si>
  <si>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</si>
  <si>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</si>
  <si>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</si>
  <si>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</si>
  <si>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</si>
  <si>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</si>
  <si>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</si>
  <si>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</si>
  <si>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</si>
  <si>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</si>
  <si>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</si>
  <si>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</si>
  <si>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</si>
  <si>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</si>
  <si>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</si>
  <si>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</si>
  <si>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</si>
  <si>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</si>
  <si>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</si>
  <si>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</si>
  <si>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</si>
  <si>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</si>
  <si>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</si>
  <si>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</si>
  <si>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</si>
  <si>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</si>
  <si>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</si>
  <si>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</si>
  <si>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</si>
  <si>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</si>
  <si>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</si>
  <si>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</si>
  <si>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</si>
  <si>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</si>
  <si>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</si>
  <si>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</si>
  <si>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</si>
  <si>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</si>
  <si>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</si>
  <si>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</si>
  <si>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</si>
  <si>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</si>
  <si>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</si>
  <si>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</si>
  <si>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</si>
  <si>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</si>
  <si>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</si>
  <si>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</si>
  <si>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</si>
  <si>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</si>
  <si>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</si>
  <si>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</si>
  <si>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</si>
  <si>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</si>
  <si>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</si>
  <si>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</si>
  <si>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</si>
  <si>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</si>
  <si>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</si>
  <si>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</si>
  <si>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</si>
  <si>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</si>
  <si>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</si>
  <si>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</si>
  <si>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</si>
  <si>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</si>
  <si>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</si>
  <si>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</si>
  <si>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</si>
  <si>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</si>
  <si>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</si>
  <si>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</si>
  <si>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</si>
  <si>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</si>
  <si>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</si>
  <si>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</si>
  <si>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</si>
  <si>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</si>
  <si>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</si>
  <si>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</si>
  <si>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</si>
  <si>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</si>
  <si>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</si>
  <si>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</si>
  <si>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</si>
  <si>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</si>
  <si>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</si>
  <si>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</si>
  <si>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</si>
  <si>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</si>
  <si>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</si>
  <si>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</si>
  <si>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</si>
  <si>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</si>
  <si>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</si>
  <si>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</si>
  <si>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</si>
  <si>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</si>
  <si>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</si>
  <si>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</si>
  <si>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</si>
  <si>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</si>
  <si>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</si>
  <si>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</si>
  <si>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</si>
  <si>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</si>
  <si>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</si>
  <si>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</si>
  <si>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</si>
  <si>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</si>
  <si>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</si>
  <si>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</si>
  <si>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</si>
  <si>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</si>
  <si>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</si>
  <si>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</si>
  <si>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</si>
  <si>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</si>
  <si>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</si>
  <si>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</si>
  <si>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</si>
  <si>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</si>
  <si>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</si>
  <si>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</si>
  <si>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</si>
  <si>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</si>
  <si>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</si>
  <si>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Спеціальний фонд (разом)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</si>
  <si>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</si>
  <si>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</si>
  <si>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</si>
  <si>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</si>
  <si>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</si>
  <si>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</si>
  <si>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</si>
  <si>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</si>
  <si>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</si>
  <si>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</si>
  <si>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</si>
  <si>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</si>
  <si>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</si>
  <si>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</si>
  <si>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</si>
  <si>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</si>
  <si>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</si>
  <si>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Будівництво інших об`єктів соціальної та виробничої інфраструктури комунальної власності</t>
  </si>
  <si>
    <t>0717670</t>
  </si>
  <si>
    <t>0719770</t>
  </si>
  <si>
    <t>3220</t>
  </si>
  <si>
    <t>Капітальні трансферти органам державного управління інших рівнів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</si>
  <si>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</si>
  <si>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</si>
  <si>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</si>
  <si>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</si>
  <si>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</si>
  <si>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</si>
  <si>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</si>
  <si>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</si>
  <si>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</si>
  <si>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</si>
  <si>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</si>
  <si>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1217330</t>
  </si>
  <si>
    <t>1218340</t>
  </si>
  <si>
    <t>Природоохоронні заходи за рахунок цільових фондів</t>
  </si>
  <si>
    <t>1417310</t>
  </si>
  <si>
    <t>Будівництво об`єктів житлово-комунального господарства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</si>
  <si>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</si>
  <si>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</si>
  <si>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</si>
  <si>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</si>
  <si>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3142</t>
  </si>
  <si>
    <t>Реконструкція та реставрація інших об`єктів</t>
  </si>
  <si>
    <t>1417670</t>
  </si>
  <si>
    <t>1418340</t>
  </si>
  <si>
    <t>1511010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</si>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</sst>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5"/>
  <sheetViews>
    <sheetView topLeftCell="C16" workbookViewId="0">
      <selection activeCell="E27" sqref="E2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160660.66099999999</v>
      </c>
      <c r="E6" s="7">
        <v>12942.151</v>
      </c>
      <c r="F6" s="7">
        <v>68.22505000000001</v>
      </c>
      <c r="G6" s="7">
        <v>154.23958999999999</v>
      </c>
      <c r="H6" s="7">
        <v>30.489370000000001</v>
      </c>
      <c r="I6" s="7">
        <v>37.735680000000002</v>
      </c>
      <c r="J6" s="7">
        <v>719.76089999999999</v>
      </c>
      <c r="K6" s="7">
        <f t="shared" ref="K6:K69" si="0">E6-F6</f>
        <v>12873.925950000001</v>
      </c>
      <c r="L6" s="7">
        <f t="shared" ref="L6:L69" si="1">D6-F6</f>
        <v>160592.43594999998</v>
      </c>
      <c r="M6" s="7">
        <f t="shared" ref="M6:M69" si="2">IF(E6=0,0,(F6/E6)*100)</f>
        <v>0.52715387109917056</v>
      </c>
      <c r="N6" s="7">
        <f t="shared" ref="N6:N69" si="3">D6-H6</f>
        <v>160630.17163</v>
      </c>
      <c r="O6" s="7">
        <f t="shared" ref="O6:O69" si="4">E6-H6</f>
        <v>12911.661630000001</v>
      </c>
      <c r="P6" s="7">
        <f t="shared" ref="P6:P69" si="5">IF(E6=0,0,(H6/E6)*100)</f>
        <v>0.23558193688205309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71645.932000000001</v>
      </c>
      <c r="E7" s="7">
        <v>5690.3</v>
      </c>
      <c r="F7" s="7">
        <v>0</v>
      </c>
      <c r="G7" s="7">
        <v>0</v>
      </c>
      <c r="H7" s="7">
        <v>0</v>
      </c>
      <c r="I7" s="7">
        <v>0</v>
      </c>
      <c r="J7" s="7">
        <v>72.001190000000008</v>
      </c>
      <c r="K7" s="7">
        <f t="shared" si="0"/>
        <v>5690.3</v>
      </c>
      <c r="L7" s="7">
        <f t="shared" si="1"/>
        <v>71645.932000000001</v>
      </c>
      <c r="M7" s="7">
        <f t="shared" si="2"/>
        <v>0</v>
      </c>
      <c r="N7" s="7">
        <f t="shared" si="3"/>
        <v>71645.932000000001</v>
      </c>
      <c r="O7" s="7">
        <f t="shared" si="4"/>
        <v>5690.3</v>
      </c>
      <c r="P7" s="7">
        <f t="shared" si="5"/>
        <v>0</v>
      </c>
    </row>
    <row r="8" spans="1:16">
      <c r="A8" s="8" t="s">
        <v>22</v>
      </c>
      <c r="B8" s="9" t="s">
        <v>23</v>
      </c>
      <c r="C8" s="10">
        <v>53652.402999999998</v>
      </c>
      <c r="D8" s="10">
        <v>53652.402999999998</v>
      </c>
      <c r="E8" s="10">
        <v>4100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4100</v>
      </c>
      <c r="L8" s="10">
        <f t="shared" si="1"/>
        <v>53652.402999999998</v>
      </c>
      <c r="M8" s="10">
        <f t="shared" si="2"/>
        <v>0</v>
      </c>
      <c r="N8" s="10">
        <f t="shared" si="3"/>
        <v>53652.402999999998</v>
      </c>
      <c r="O8" s="10">
        <f t="shared" si="4"/>
        <v>4100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11803.529</v>
      </c>
      <c r="E9" s="10">
        <v>902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902</v>
      </c>
      <c r="L9" s="10">
        <f t="shared" si="1"/>
        <v>11803.529</v>
      </c>
      <c r="M9" s="10">
        <f t="shared" si="2"/>
        <v>0</v>
      </c>
      <c r="N9" s="10">
        <f t="shared" si="3"/>
        <v>11803.529</v>
      </c>
      <c r="O9" s="10">
        <f t="shared" si="4"/>
        <v>902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200</v>
      </c>
      <c r="F10" s="10">
        <v>0</v>
      </c>
      <c r="G10" s="10">
        <v>0</v>
      </c>
      <c r="H10" s="10">
        <v>0</v>
      </c>
      <c r="I10" s="10">
        <v>0</v>
      </c>
      <c r="J10" s="10">
        <v>4.3999999999999997E-2</v>
      </c>
      <c r="K10" s="10">
        <f t="shared" si="0"/>
        <v>200</v>
      </c>
      <c r="L10" s="10">
        <f t="shared" si="1"/>
        <v>1963.1860000000001</v>
      </c>
      <c r="M10" s="10">
        <f t="shared" si="2"/>
        <v>0</v>
      </c>
      <c r="N10" s="10">
        <f t="shared" si="3"/>
        <v>1963.1860000000001</v>
      </c>
      <c r="O10" s="10">
        <f t="shared" si="4"/>
        <v>200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27.106540000000003</v>
      </c>
      <c r="K11" s="10">
        <f t="shared" si="0"/>
        <v>200</v>
      </c>
      <c r="L11" s="10">
        <f t="shared" si="1"/>
        <v>2125.6590000000001</v>
      </c>
      <c r="M11" s="10">
        <f t="shared" si="2"/>
        <v>0</v>
      </c>
      <c r="N11" s="10">
        <f t="shared" si="3"/>
        <v>2125.6590000000001</v>
      </c>
      <c r="O11" s="10">
        <f t="shared" si="4"/>
        <v>200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2.68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1220.008</v>
      </c>
      <c r="E13" s="10">
        <v>210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210</v>
      </c>
      <c r="L13" s="10">
        <f t="shared" si="1"/>
        <v>1220.008</v>
      </c>
      <c r="M13" s="10">
        <f t="shared" si="2"/>
        <v>0</v>
      </c>
      <c r="N13" s="10">
        <f t="shared" si="3"/>
        <v>1220.008</v>
      </c>
      <c r="O13" s="10">
        <f t="shared" si="4"/>
        <v>210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46.137999999999998</v>
      </c>
      <c r="E14" s="10">
        <v>5.95</v>
      </c>
      <c r="F14" s="10">
        <v>0</v>
      </c>
      <c r="G14" s="10">
        <v>0</v>
      </c>
      <c r="H14" s="10">
        <v>0</v>
      </c>
      <c r="I14" s="10">
        <v>0</v>
      </c>
      <c r="J14" s="10">
        <v>5.9496599999999997</v>
      </c>
      <c r="K14" s="10">
        <f t="shared" si="0"/>
        <v>5.95</v>
      </c>
      <c r="L14" s="10">
        <f t="shared" si="1"/>
        <v>46.137999999999998</v>
      </c>
      <c r="M14" s="10">
        <f t="shared" si="2"/>
        <v>0</v>
      </c>
      <c r="N14" s="10">
        <f t="shared" si="3"/>
        <v>46.137999999999998</v>
      </c>
      <c r="O14" s="10">
        <f t="shared" si="4"/>
        <v>5.95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52</v>
      </c>
      <c r="F15" s="10">
        <v>0</v>
      </c>
      <c r="G15" s="10">
        <v>0</v>
      </c>
      <c r="H15" s="10">
        <v>0</v>
      </c>
      <c r="I15" s="10">
        <v>0</v>
      </c>
      <c r="J15" s="10">
        <v>34.042650000000002</v>
      </c>
      <c r="K15" s="10">
        <f t="shared" si="0"/>
        <v>52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52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4.3500000000000005</v>
      </c>
      <c r="F16" s="10">
        <v>0</v>
      </c>
      <c r="G16" s="10">
        <v>0</v>
      </c>
      <c r="H16" s="10">
        <v>0</v>
      </c>
      <c r="I16" s="10">
        <v>0</v>
      </c>
      <c r="J16" s="10">
        <v>2.1783400000000004</v>
      </c>
      <c r="K16" s="10">
        <f t="shared" si="0"/>
        <v>4.3500000000000005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4.3500000000000005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164.251</v>
      </c>
      <c r="F21" s="7">
        <v>22.038430000000002</v>
      </c>
      <c r="G21" s="7">
        <v>0</v>
      </c>
      <c r="H21" s="7">
        <v>22.038430000000002</v>
      </c>
      <c r="I21" s="7">
        <v>0</v>
      </c>
      <c r="J21" s="7">
        <v>23.252549999999999</v>
      </c>
      <c r="K21" s="7">
        <f t="shared" si="0"/>
        <v>142.21257</v>
      </c>
      <c r="L21" s="7">
        <f t="shared" si="1"/>
        <v>1452.58357</v>
      </c>
      <c r="M21" s="7">
        <f t="shared" si="2"/>
        <v>13.417531704525393</v>
      </c>
      <c r="N21" s="7">
        <f t="shared" si="3"/>
        <v>1452.58357</v>
      </c>
      <c r="O21" s="7">
        <f t="shared" si="4"/>
        <v>142.21257</v>
      </c>
      <c r="P21" s="7">
        <f t="shared" si="5"/>
        <v>13.417531704525393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12.4</v>
      </c>
      <c r="G22" s="10">
        <v>0</v>
      </c>
      <c r="H22" s="10">
        <v>12.4</v>
      </c>
      <c r="I22" s="10">
        <v>0</v>
      </c>
      <c r="J22" s="10">
        <v>19.077500000000001</v>
      </c>
      <c r="K22" s="10">
        <f t="shared" si="0"/>
        <v>20.6</v>
      </c>
      <c r="L22" s="10">
        <f t="shared" si="1"/>
        <v>379.32000000000005</v>
      </c>
      <c r="M22" s="10">
        <f t="shared" si="2"/>
        <v>37.575757575757578</v>
      </c>
      <c r="N22" s="10">
        <f t="shared" si="3"/>
        <v>379.32000000000005</v>
      </c>
      <c r="O22" s="10">
        <f t="shared" si="4"/>
        <v>20.6</v>
      </c>
      <c r="P22" s="10">
        <f t="shared" si="5"/>
        <v>37.575757575757578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2.75</v>
      </c>
      <c r="G23" s="10">
        <v>0</v>
      </c>
      <c r="H23" s="10">
        <v>2.75</v>
      </c>
      <c r="I23" s="10">
        <v>0</v>
      </c>
      <c r="J23" s="10">
        <v>4.1750500000000006</v>
      </c>
      <c r="K23" s="10">
        <f t="shared" si="0"/>
        <v>4.51</v>
      </c>
      <c r="L23" s="10">
        <f t="shared" si="1"/>
        <v>83.427999999999997</v>
      </c>
      <c r="M23" s="10">
        <f t="shared" si="2"/>
        <v>37.878787878787875</v>
      </c>
      <c r="N23" s="10">
        <f t="shared" si="3"/>
        <v>83.427999999999997</v>
      </c>
      <c r="O23" s="10">
        <f t="shared" si="4"/>
        <v>4.51</v>
      </c>
      <c r="P23" s="10">
        <f t="shared" si="5"/>
        <v>37.878787878787875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263.69400000000002</v>
      </c>
      <c r="E24" s="10">
        <v>78.278999999999996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78.278999999999996</v>
      </c>
      <c r="L24" s="10">
        <f t="shared" si="1"/>
        <v>263.69400000000002</v>
      </c>
      <c r="M24" s="10">
        <f t="shared" si="2"/>
        <v>0</v>
      </c>
      <c r="N24" s="10">
        <f t="shared" si="3"/>
        <v>263.69400000000002</v>
      </c>
      <c r="O24" s="10">
        <f t="shared" si="4"/>
        <v>78.278999999999996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369.52199999999999</v>
      </c>
      <c r="E25" s="10">
        <v>13.65</v>
      </c>
      <c r="F25" s="10">
        <v>0.23262000000000002</v>
      </c>
      <c r="G25" s="10">
        <v>0</v>
      </c>
      <c r="H25" s="10">
        <v>0.23262000000000002</v>
      </c>
      <c r="I25" s="10">
        <v>0</v>
      </c>
      <c r="J25" s="10">
        <v>0</v>
      </c>
      <c r="K25" s="10">
        <f t="shared" si="0"/>
        <v>13.41738</v>
      </c>
      <c r="L25" s="10">
        <f t="shared" si="1"/>
        <v>369.28937999999999</v>
      </c>
      <c r="M25" s="10">
        <f t="shared" si="2"/>
        <v>1.7041758241758242</v>
      </c>
      <c r="N25" s="10">
        <f t="shared" si="3"/>
        <v>369.28937999999999</v>
      </c>
      <c r="O25" s="10">
        <f t="shared" si="4"/>
        <v>13.41738</v>
      </c>
      <c r="P25" s="10">
        <f t="shared" si="5"/>
        <v>1.7041758241758242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3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0.05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0.05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0.112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0.112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0.112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28.900000000000002</v>
      </c>
      <c r="F29" s="10">
        <v>6.6558100000000007</v>
      </c>
      <c r="G29" s="10">
        <v>0</v>
      </c>
      <c r="H29" s="10">
        <v>6.6558100000000007</v>
      </c>
      <c r="I29" s="10">
        <v>0</v>
      </c>
      <c r="J29" s="10">
        <v>0</v>
      </c>
      <c r="K29" s="10">
        <f t="shared" si="0"/>
        <v>22.244190000000003</v>
      </c>
      <c r="L29" s="10">
        <f t="shared" si="1"/>
        <v>340.46019000000001</v>
      </c>
      <c r="M29" s="10">
        <f t="shared" si="2"/>
        <v>23.030484429065744</v>
      </c>
      <c r="N29" s="10">
        <f t="shared" si="3"/>
        <v>340.46019000000001</v>
      </c>
      <c r="O29" s="10">
        <f t="shared" si="4"/>
        <v>22.244190000000003</v>
      </c>
      <c r="P29" s="10">
        <f t="shared" si="5"/>
        <v>23.030484429065744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8.450940000000001</v>
      </c>
      <c r="G38" s="7">
        <v>0</v>
      </c>
      <c r="H38" s="7">
        <v>8.450940000000001</v>
      </c>
      <c r="I38" s="7">
        <v>0</v>
      </c>
      <c r="J38" s="7">
        <v>0</v>
      </c>
      <c r="K38" s="7">
        <f t="shared" si="0"/>
        <v>166.54906</v>
      </c>
      <c r="L38" s="7">
        <f t="shared" si="1"/>
        <v>2138.5490599999998</v>
      </c>
      <c r="M38" s="7">
        <f t="shared" si="2"/>
        <v>4.8291085714285718</v>
      </c>
      <c r="N38" s="7">
        <f t="shared" si="3"/>
        <v>2138.5490599999998</v>
      </c>
      <c r="O38" s="7">
        <f t="shared" si="4"/>
        <v>166.54906</v>
      </c>
      <c r="P38" s="7">
        <f t="shared" si="5"/>
        <v>4.8291085714285718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8.450940000000001</v>
      </c>
      <c r="G39" s="10">
        <v>0</v>
      </c>
      <c r="H39" s="10">
        <v>8.450940000000001</v>
      </c>
      <c r="I39" s="10">
        <v>0</v>
      </c>
      <c r="J39" s="10">
        <v>0</v>
      </c>
      <c r="K39" s="10">
        <f t="shared" si="0"/>
        <v>166.54906</v>
      </c>
      <c r="L39" s="10">
        <f t="shared" si="1"/>
        <v>2138.5490599999998</v>
      </c>
      <c r="M39" s="10">
        <f t="shared" si="2"/>
        <v>4.8291085714285718</v>
      </c>
      <c r="N39" s="10">
        <f t="shared" si="3"/>
        <v>2138.5490599999998</v>
      </c>
      <c r="O39" s="10">
        <f t="shared" si="4"/>
        <v>166.54906</v>
      </c>
      <c r="P39" s="10">
        <f t="shared" si="5"/>
        <v>4.8291085714285718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6000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6000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6000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380</v>
      </c>
      <c r="F43" s="7">
        <v>0</v>
      </c>
      <c r="G43" s="7">
        <v>0</v>
      </c>
      <c r="H43" s="7">
        <v>0</v>
      </c>
      <c r="I43" s="7">
        <v>0</v>
      </c>
      <c r="J43" s="7">
        <v>380</v>
      </c>
      <c r="K43" s="7">
        <f t="shared" si="0"/>
        <v>380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380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380</v>
      </c>
      <c r="F44" s="7">
        <v>0</v>
      </c>
      <c r="G44" s="7">
        <v>0</v>
      </c>
      <c r="H44" s="7">
        <v>0</v>
      </c>
      <c r="I44" s="7">
        <v>0</v>
      </c>
      <c r="J44" s="7">
        <v>380</v>
      </c>
      <c r="K44" s="7">
        <f t="shared" si="0"/>
        <v>380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380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380</v>
      </c>
      <c r="F45" s="10">
        <v>0</v>
      </c>
      <c r="G45" s="10">
        <v>0</v>
      </c>
      <c r="H45" s="10">
        <v>0</v>
      </c>
      <c r="I45" s="10">
        <v>0</v>
      </c>
      <c r="J45" s="10">
        <v>380</v>
      </c>
      <c r="K45" s="10">
        <f t="shared" si="0"/>
        <v>380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380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0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0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0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0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0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0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0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0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0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0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0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4206.1000000000004</v>
      </c>
      <c r="E58" s="7">
        <v>7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7</v>
      </c>
      <c r="L58" s="7">
        <f t="shared" si="1"/>
        <v>4206.1000000000004</v>
      </c>
      <c r="M58" s="7">
        <f t="shared" si="2"/>
        <v>0</v>
      </c>
      <c r="N58" s="7">
        <f t="shared" si="3"/>
        <v>4206.1000000000004</v>
      </c>
      <c r="O58" s="7">
        <f t="shared" si="4"/>
        <v>7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4206.1000000000004</v>
      </c>
      <c r="E59" s="7">
        <v>7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7</v>
      </c>
      <c r="L59" s="7">
        <f t="shared" si="1"/>
        <v>4206.1000000000004</v>
      </c>
      <c r="M59" s="7">
        <f t="shared" si="2"/>
        <v>0</v>
      </c>
      <c r="N59" s="7">
        <f t="shared" si="3"/>
        <v>4206.1000000000004</v>
      </c>
      <c r="O59" s="7">
        <f t="shared" si="4"/>
        <v>7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4003.5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4003.5</v>
      </c>
      <c r="M60" s="10">
        <f t="shared" si="2"/>
        <v>0</v>
      </c>
      <c r="N60" s="10">
        <f t="shared" si="3"/>
        <v>4003.5</v>
      </c>
      <c r="O60" s="10">
        <f t="shared" si="4"/>
        <v>0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7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7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176.00000000000003</v>
      </c>
      <c r="E62" s="7">
        <v>24.5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24.5</v>
      </c>
      <c r="L62" s="7">
        <f t="shared" si="1"/>
        <v>176.00000000000003</v>
      </c>
      <c r="M62" s="7">
        <f t="shared" si="2"/>
        <v>0</v>
      </c>
      <c r="N62" s="7">
        <f t="shared" si="3"/>
        <v>176.00000000000003</v>
      </c>
      <c r="O62" s="7">
        <f t="shared" si="4"/>
        <v>24.5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153.67000000000002</v>
      </c>
      <c r="E63" s="10">
        <v>23.5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23.5</v>
      </c>
      <c r="L63" s="10">
        <f t="shared" si="1"/>
        <v>153.67000000000002</v>
      </c>
      <c r="M63" s="10">
        <f t="shared" si="2"/>
        <v>0</v>
      </c>
      <c r="N63" s="10">
        <f t="shared" si="3"/>
        <v>153.67000000000002</v>
      </c>
      <c r="O63" s="10">
        <f t="shared" si="4"/>
        <v>23.5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22.330000000000002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</v>
      </c>
      <c r="L64" s="10">
        <f t="shared" si="1"/>
        <v>22.330000000000002</v>
      </c>
      <c r="M64" s="10">
        <f t="shared" si="2"/>
        <v>0</v>
      </c>
      <c r="N64" s="10">
        <f t="shared" si="3"/>
        <v>22.330000000000002</v>
      </c>
      <c r="O64" s="10">
        <f t="shared" si="4"/>
        <v>1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37.735680000000002</v>
      </c>
      <c r="G65" s="7">
        <v>0</v>
      </c>
      <c r="H65" s="7">
        <v>0</v>
      </c>
      <c r="I65" s="7">
        <v>37.735680000000002</v>
      </c>
      <c r="J65" s="7">
        <v>90.267570000000006</v>
      </c>
      <c r="K65" s="7">
        <f t="shared" si="0"/>
        <v>102.76432</v>
      </c>
      <c r="L65" s="7">
        <f t="shared" si="1"/>
        <v>802.26432</v>
      </c>
      <c r="M65" s="7">
        <f t="shared" si="2"/>
        <v>26.858135231316727</v>
      </c>
      <c r="N65" s="7">
        <f t="shared" si="3"/>
        <v>840</v>
      </c>
      <c r="O65" s="7">
        <f t="shared" si="4"/>
        <v>140.5</v>
      </c>
      <c r="P65" s="7">
        <f t="shared" si="5"/>
        <v>0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37.735680000000002</v>
      </c>
      <c r="G66" s="10">
        <v>0</v>
      </c>
      <c r="H66" s="10">
        <v>0</v>
      </c>
      <c r="I66" s="10">
        <v>37.735680000000002</v>
      </c>
      <c r="J66" s="10">
        <v>90.267570000000006</v>
      </c>
      <c r="K66" s="10">
        <f t="shared" si="0"/>
        <v>102.76432</v>
      </c>
      <c r="L66" s="10">
        <f t="shared" si="1"/>
        <v>802.26432</v>
      </c>
      <c r="M66" s="10">
        <f t="shared" si="2"/>
        <v>26.858135231316727</v>
      </c>
      <c r="N66" s="10">
        <f t="shared" si="3"/>
        <v>840</v>
      </c>
      <c r="O66" s="10">
        <f t="shared" si="4"/>
        <v>140.5</v>
      </c>
      <c r="P66" s="10">
        <f t="shared" si="5"/>
        <v>0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235.6</v>
      </c>
      <c r="F67" s="7">
        <v>0</v>
      </c>
      <c r="G67" s="7">
        <v>154.23958999999999</v>
      </c>
      <c r="H67" s="7">
        <v>0</v>
      </c>
      <c r="I67" s="7">
        <v>0</v>
      </c>
      <c r="J67" s="7">
        <v>154.23958999999999</v>
      </c>
      <c r="K67" s="7">
        <f t="shared" si="0"/>
        <v>235.6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235.6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235.6</v>
      </c>
      <c r="F68" s="10">
        <v>0</v>
      </c>
      <c r="G68" s="10">
        <v>154.23958999999999</v>
      </c>
      <c r="H68" s="10">
        <v>0</v>
      </c>
      <c r="I68" s="10">
        <v>0</v>
      </c>
      <c r="J68" s="10">
        <v>154.23958999999999</v>
      </c>
      <c r="K68" s="10">
        <f t="shared" si="0"/>
        <v>235.6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235.6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1560</v>
      </c>
      <c r="E69" s="7">
        <v>125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125</v>
      </c>
      <c r="L69" s="7">
        <f t="shared" si="1"/>
        <v>1560</v>
      </c>
      <c r="M69" s="7">
        <f t="shared" si="2"/>
        <v>0</v>
      </c>
      <c r="N69" s="7">
        <f t="shared" si="3"/>
        <v>1560</v>
      </c>
      <c r="O69" s="7">
        <f t="shared" si="4"/>
        <v>125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1140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95</v>
      </c>
      <c r="L71" s="10">
        <f t="shared" si="7"/>
        <v>1140</v>
      </c>
      <c r="M71" s="10">
        <f t="shared" si="8"/>
        <v>0</v>
      </c>
      <c r="N71" s="10">
        <f t="shared" si="9"/>
        <v>1140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70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70</v>
      </c>
      <c r="M72" s="10">
        <f t="shared" si="8"/>
        <v>0</v>
      </c>
      <c r="N72" s="10">
        <f t="shared" si="9"/>
        <v>70</v>
      </c>
      <c r="O72" s="10">
        <f t="shared" si="10"/>
        <v>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923203.1793399998</v>
      </c>
      <c r="E73" s="7">
        <v>85497.257000000012</v>
      </c>
      <c r="F73" s="7">
        <v>2301.65308</v>
      </c>
      <c r="G73" s="7">
        <v>320.13013000000001</v>
      </c>
      <c r="H73" s="7">
        <v>6259.0475900000001</v>
      </c>
      <c r="I73" s="7">
        <v>482.93386000000004</v>
      </c>
      <c r="J73" s="7">
        <v>9780.4010000000053</v>
      </c>
      <c r="K73" s="7">
        <f t="shared" si="6"/>
        <v>83195.603920000009</v>
      </c>
      <c r="L73" s="7">
        <f t="shared" si="7"/>
        <v>920901.52625999984</v>
      </c>
      <c r="M73" s="7">
        <f t="shared" si="8"/>
        <v>2.692078273341564</v>
      </c>
      <c r="N73" s="7">
        <f t="shared" si="9"/>
        <v>916944.13174999983</v>
      </c>
      <c r="O73" s="7">
        <f t="shared" si="10"/>
        <v>79238.20941000001</v>
      </c>
      <c r="P73" s="7">
        <f t="shared" si="11"/>
        <v>7.3207583607038984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289.71899999999999</v>
      </c>
      <c r="F74" s="7">
        <v>1.8674999999999999</v>
      </c>
      <c r="G74" s="7">
        <v>0</v>
      </c>
      <c r="H74" s="7">
        <v>0</v>
      </c>
      <c r="I74" s="7">
        <v>1.8674999999999999</v>
      </c>
      <c r="J74" s="7">
        <v>8.4198199999999996</v>
      </c>
      <c r="K74" s="7">
        <f t="shared" si="6"/>
        <v>287.85149999999999</v>
      </c>
      <c r="L74" s="7">
        <f t="shared" si="7"/>
        <v>3911.9805000000001</v>
      </c>
      <c r="M74" s="7">
        <f t="shared" si="8"/>
        <v>0.64459010282377061</v>
      </c>
      <c r="N74" s="7">
        <f t="shared" si="9"/>
        <v>3913.848</v>
      </c>
      <c r="O74" s="7">
        <f t="shared" si="10"/>
        <v>289.71899999999999</v>
      </c>
      <c r="P74" s="7">
        <f t="shared" si="11"/>
        <v>0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193.21299999999999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193.21299999999999</v>
      </c>
      <c r="L75" s="10">
        <f t="shared" si="7"/>
        <v>2903.8130000000001</v>
      </c>
      <c r="M75" s="10">
        <f t="shared" si="8"/>
        <v>0</v>
      </c>
      <c r="N75" s="10">
        <f t="shared" si="9"/>
        <v>2903.8130000000001</v>
      </c>
      <c r="O75" s="10">
        <f t="shared" si="10"/>
        <v>193.21299999999999</v>
      </c>
      <c r="P75" s="10">
        <f t="shared" si="11"/>
        <v>0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42.51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42.51</v>
      </c>
      <c r="L76" s="10">
        <f t="shared" si="7"/>
        <v>638.83900000000006</v>
      </c>
      <c r="M76" s="10">
        <f t="shared" si="8"/>
        <v>0</v>
      </c>
      <c r="N76" s="10">
        <f t="shared" si="9"/>
        <v>638.83900000000006</v>
      </c>
      <c r="O76" s="10">
        <f t="shared" si="10"/>
        <v>42.51</v>
      </c>
      <c r="P76" s="10">
        <f t="shared" si="11"/>
        <v>0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8.49</v>
      </c>
      <c r="F77" s="10">
        <v>1.8674999999999999</v>
      </c>
      <c r="G77" s="10">
        <v>0</v>
      </c>
      <c r="H77" s="10">
        <v>0</v>
      </c>
      <c r="I77" s="10">
        <v>1.8674999999999999</v>
      </c>
      <c r="J77" s="10">
        <v>1.8674999999999999</v>
      </c>
      <c r="K77" s="10">
        <f t="shared" si="6"/>
        <v>6.6225000000000005</v>
      </c>
      <c r="L77" s="10">
        <f t="shared" si="7"/>
        <v>95.522499999999994</v>
      </c>
      <c r="M77" s="10">
        <f t="shared" si="8"/>
        <v>21.996466431095403</v>
      </c>
      <c r="N77" s="10">
        <f t="shared" si="9"/>
        <v>97.39</v>
      </c>
      <c r="O77" s="10">
        <f t="shared" si="10"/>
        <v>8.49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19.806000000000001</v>
      </c>
      <c r="F78" s="10">
        <v>0</v>
      </c>
      <c r="G78" s="10">
        <v>0</v>
      </c>
      <c r="H78" s="10">
        <v>0</v>
      </c>
      <c r="I78" s="10">
        <v>0</v>
      </c>
      <c r="J78" s="10">
        <v>6.0746099999999998</v>
      </c>
      <c r="K78" s="10">
        <f t="shared" si="6"/>
        <v>19.806000000000001</v>
      </c>
      <c r="L78" s="10">
        <f t="shared" si="7"/>
        <v>134.20599999999999</v>
      </c>
      <c r="M78" s="10">
        <f t="shared" si="8"/>
        <v>0</v>
      </c>
      <c r="N78" s="10">
        <f t="shared" si="9"/>
        <v>134.20599999999999</v>
      </c>
      <c r="O78" s="10">
        <f t="shared" si="10"/>
        <v>19.806000000000001</v>
      </c>
      <c r="P78" s="10">
        <f t="shared" si="11"/>
        <v>0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0.81300000000000006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0.81300000000000006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0.81300000000000006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17.891999999999999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17.891999999999999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17.891999999999999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0.37</v>
      </c>
      <c r="F81" s="10">
        <v>0</v>
      </c>
      <c r="G81" s="10">
        <v>0</v>
      </c>
      <c r="H81" s="10">
        <v>0</v>
      </c>
      <c r="I81" s="10">
        <v>0</v>
      </c>
      <c r="J81" s="10">
        <v>6.8530000000000008E-2</v>
      </c>
      <c r="K81" s="10">
        <f t="shared" si="6"/>
        <v>0.37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0.37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3.2170000000000001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3.2170000000000001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3.2170000000000001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2.6480000000000001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2.6480000000000001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2.6480000000000001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0.76</v>
      </c>
      <c r="F84" s="10">
        <v>0</v>
      </c>
      <c r="G84" s="10">
        <v>0</v>
      </c>
      <c r="H84" s="10">
        <v>0</v>
      </c>
      <c r="I84" s="10">
        <v>0</v>
      </c>
      <c r="J84" s="10">
        <v>0.40917999999999999</v>
      </c>
      <c r="K84" s="10">
        <f t="shared" si="6"/>
        <v>0.76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0.76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309513.16099999996</v>
      </c>
      <c r="E85" s="7">
        <v>27531.264000000003</v>
      </c>
      <c r="F85" s="7">
        <v>725.05345999999997</v>
      </c>
      <c r="G85" s="7">
        <v>0</v>
      </c>
      <c r="H85" s="7">
        <v>4487.7425599999997</v>
      </c>
      <c r="I85" s="7">
        <v>245.24762000000004</v>
      </c>
      <c r="J85" s="7">
        <v>2952.0108400000004</v>
      </c>
      <c r="K85" s="7">
        <f t="shared" si="6"/>
        <v>26806.210540000004</v>
      </c>
      <c r="L85" s="7">
        <f t="shared" si="7"/>
        <v>308788.10753999994</v>
      </c>
      <c r="M85" s="7">
        <f t="shared" si="8"/>
        <v>2.6335640092659744</v>
      </c>
      <c r="N85" s="7">
        <f t="shared" si="9"/>
        <v>305025.41843999998</v>
      </c>
      <c r="O85" s="7">
        <f t="shared" si="10"/>
        <v>23043.521440000004</v>
      </c>
      <c r="P85" s="7">
        <f t="shared" si="11"/>
        <v>16.300532224019936</v>
      </c>
    </row>
    <row r="86" spans="1:16">
      <c r="A86" s="8" t="s">
        <v>22</v>
      </c>
      <c r="B86" s="9" t="s">
        <v>23</v>
      </c>
      <c r="C86" s="10">
        <v>185328</v>
      </c>
      <c r="D86" s="10">
        <v>185328</v>
      </c>
      <c r="E86" s="10">
        <v>15350.874</v>
      </c>
      <c r="F86" s="10">
        <v>6.9197299999999995</v>
      </c>
      <c r="G86" s="10">
        <v>0</v>
      </c>
      <c r="H86" s="10">
        <v>3191.0518900000002</v>
      </c>
      <c r="I86" s="10">
        <v>0</v>
      </c>
      <c r="J86" s="10">
        <v>1909.2103100000002</v>
      </c>
      <c r="K86" s="10">
        <f t="shared" si="6"/>
        <v>15343.95427</v>
      </c>
      <c r="L86" s="10">
        <f t="shared" si="7"/>
        <v>185321.08027000001</v>
      </c>
      <c r="M86" s="10">
        <f t="shared" si="8"/>
        <v>4.5077107661752679E-2</v>
      </c>
      <c r="N86" s="10">
        <f t="shared" si="9"/>
        <v>182136.94811</v>
      </c>
      <c r="O86" s="10">
        <f t="shared" si="10"/>
        <v>12159.822109999999</v>
      </c>
      <c r="P86" s="10">
        <f t="shared" si="11"/>
        <v>20.787428064356465</v>
      </c>
    </row>
    <row r="87" spans="1:16">
      <c r="A87" s="8" t="s">
        <v>24</v>
      </c>
      <c r="B87" s="9" t="s">
        <v>25</v>
      </c>
      <c r="C87" s="10">
        <v>40773</v>
      </c>
      <c r="D87" s="10">
        <v>40773</v>
      </c>
      <c r="E87" s="10">
        <v>3387.3589999999999</v>
      </c>
      <c r="F87" s="10">
        <v>1.52234</v>
      </c>
      <c r="G87" s="10">
        <v>0</v>
      </c>
      <c r="H87" s="10">
        <v>651.00377000000003</v>
      </c>
      <c r="I87" s="10">
        <v>0</v>
      </c>
      <c r="J87" s="10">
        <v>434.84809999999999</v>
      </c>
      <c r="K87" s="10">
        <f t="shared" si="6"/>
        <v>3385.8366599999999</v>
      </c>
      <c r="L87" s="10">
        <f t="shared" si="7"/>
        <v>40771.477659999997</v>
      </c>
      <c r="M87" s="10">
        <f t="shared" si="8"/>
        <v>4.4941796839366603E-2</v>
      </c>
      <c r="N87" s="10">
        <f t="shared" si="9"/>
        <v>40121.996229999997</v>
      </c>
      <c r="O87" s="10">
        <f t="shared" si="10"/>
        <v>2736.3552300000001</v>
      </c>
      <c r="P87" s="10">
        <f t="shared" si="11"/>
        <v>19.218623417240394</v>
      </c>
    </row>
    <row r="88" spans="1:16">
      <c r="A88" s="8" t="s">
        <v>26</v>
      </c>
      <c r="B88" s="9" t="s">
        <v>27</v>
      </c>
      <c r="C88" s="10">
        <v>5157.433</v>
      </c>
      <c r="D88" s="10">
        <v>5157.433</v>
      </c>
      <c r="E88" s="10">
        <v>333.99</v>
      </c>
      <c r="F88" s="10">
        <v>12.23</v>
      </c>
      <c r="G88" s="10">
        <v>0</v>
      </c>
      <c r="H88" s="10">
        <v>13.68</v>
      </c>
      <c r="I88" s="10">
        <v>0</v>
      </c>
      <c r="J88" s="10">
        <v>12</v>
      </c>
      <c r="K88" s="10">
        <f t="shared" si="6"/>
        <v>321.76</v>
      </c>
      <c r="L88" s="10">
        <f t="shared" si="7"/>
        <v>5145.2030000000004</v>
      </c>
      <c r="M88" s="10">
        <f t="shared" si="8"/>
        <v>3.6617862810263779</v>
      </c>
      <c r="N88" s="10">
        <f t="shared" si="9"/>
        <v>5143.7529999999997</v>
      </c>
      <c r="O88" s="10">
        <f t="shared" si="10"/>
        <v>320.31</v>
      </c>
      <c r="P88" s="10">
        <f t="shared" si="11"/>
        <v>4.0959310158986799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3.7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3.7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3.7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1996.4460000000001</v>
      </c>
      <c r="F90" s="10">
        <v>383.2457</v>
      </c>
      <c r="G90" s="10">
        <v>0</v>
      </c>
      <c r="H90" s="10">
        <v>373.34889000000004</v>
      </c>
      <c r="I90" s="10">
        <v>103.30544</v>
      </c>
      <c r="J90" s="10">
        <v>168.42701000000002</v>
      </c>
      <c r="K90" s="10">
        <f t="shared" si="6"/>
        <v>1613.2003000000002</v>
      </c>
      <c r="L90" s="10">
        <f t="shared" si="7"/>
        <v>24286.3243</v>
      </c>
      <c r="M90" s="10">
        <f t="shared" si="8"/>
        <v>19.196396997464493</v>
      </c>
      <c r="N90" s="10">
        <f t="shared" si="9"/>
        <v>24296.221109999999</v>
      </c>
      <c r="O90" s="10">
        <f t="shared" si="10"/>
        <v>1623.0971100000002</v>
      </c>
      <c r="P90" s="10">
        <f t="shared" si="11"/>
        <v>18.700675600542162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634.72699999999998</v>
      </c>
      <c r="F91" s="10">
        <v>88.483229999999992</v>
      </c>
      <c r="G91" s="10">
        <v>0</v>
      </c>
      <c r="H91" s="10">
        <v>19.254290000000001</v>
      </c>
      <c r="I91" s="10">
        <v>74.618139999999997</v>
      </c>
      <c r="J91" s="10">
        <v>88.251380000000012</v>
      </c>
      <c r="K91" s="10">
        <f t="shared" si="6"/>
        <v>546.24377000000004</v>
      </c>
      <c r="L91" s="10">
        <f t="shared" si="7"/>
        <v>15809.616770000001</v>
      </c>
      <c r="M91" s="10">
        <f t="shared" si="8"/>
        <v>13.94036018634783</v>
      </c>
      <c r="N91" s="10">
        <f t="shared" si="9"/>
        <v>15878.84571</v>
      </c>
      <c r="O91" s="10">
        <f t="shared" si="10"/>
        <v>615.47271000000001</v>
      </c>
      <c r="P91" s="10">
        <f t="shared" si="11"/>
        <v>3.033475809284937</v>
      </c>
    </row>
    <row r="92" spans="1:16">
      <c r="A92" s="8" t="s">
        <v>32</v>
      </c>
      <c r="B92" s="9" t="s">
        <v>33</v>
      </c>
      <c r="C92" s="10">
        <v>22338.99</v>
      </c>
      <c r="D92" s="10">
        <v>22338.99</v>
      </c>
      <c r="E92" s="10">
        <v>3953.2829999999999</v>
      </c>
      <c r="F92" s="10">
        <v>0</v>
      </c>
      <c r="G92" s="10">
        <v>0</v>
      </c>
      <c r="H92" s="10">
        <v>0</v>
      </c>
      <c r="I92" s="10">
        <v>0</v>
      </c>
      <c r="J92" s="10">
        <v>120</v>
      </c>
      <c r="K92" s="10">
        <f t="shared" si="6"/>
        <v>3953.2829999999999</v>
      </c>
      <c r="L92" s="10">
        <f t="shared" si="7"/>
        <v>22338.99</v>
      </c>
      <c r="M92" s="10">
        <f t="shared" si="8"/>
        <v>0</v>
      </c>
      <c r="N92" s="10">
        <f t="shared" si="9"/>
        <v>22338.99</v>
      </c>
      <c r="O92" s="10">
        <f t="shared" si="10"/>
        <v>3953.2829999999999</v>
      </c>
      <c r="P92" s="10">
        <f t="shared" si="11"/>
        <v>0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218.255</v>
      </c>
      <c r="F93" s="10">
        <v>43.134150000000005</v>
      </c>
      <c r="G93" s="10">
        <v>0</v>
      </c>
      <c r="H93" s="10">
        <v>38.529060000000001</v>
      </c>
      <c r="I93" s="10">
        <v>6.1584099999999999</v>
      </c>
      <c r="J93" s="10">
        <v>12.477780000000001</v>
      </c>
      <c r="K93" s="10">
        <f t="shared" si="6"/>
        <v>175.12084999999999</v>
      </c>
      <c r="L93" s="10">
        <f t="shared" si="7"/>
        <v>2106.13085</v>
      </c>
      <c r="M93" s="10">
        <f t="shared" si="8"/>
        <v>19.763189846738911</v>
      </c>
      <c r="N93" s="10">
        <f t="shared" si="9"/>
        <v>2110.73594</v>
      </c>
      <c r="O93" s="10">
        <f t="shared" si="10"/>
        <v>179.72593999999998</v>
      </c>
      <c r="P93" s="10">
        <f t="shared" si="11"/>
        <v>17.653231311997438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7734.4360000000006</v>
      </c>
      <c r="E94" s="10">
        <v>835.32600000000002</v>
      </c>
      <c r="F94" s="10">
        <v>175.08525</v>
      </c>
      <c r="G94" s="10">
        <v>0</v>
      </c>
      <c r="H94" s="10">
        <v>169.57239999999999</v>
      </c>
      <c r="I94" s="10">
        <v>46.732570000000003</v>
      </c>
      <c r="J94" s="10">
        <v>182.45876000000001</v>
      </c>
      <c r="K94" s="10">
        <f t="shared" si="6"/>
        <v>660.24075000000005</v>
      </c>
      <c r="L94" s="10">
        <f t="shared" si="7"/>
        <v>7559.3507500000005</v>
      </c>
      <c r="M94" s="10">
        <f t="shared" si="8"/>
        <v>20.960110184526759</v>
      </c>
      <c r="N94" s="10">
        <f t="shared" si="9"/>
        <v>7564.8636000000006</v>
      </c>
      <c r="O94" s="10">
        <f t="shared" si="10"/>
        <v>665.75360000000001</v>
      </c>
      <c r="P94" s="10">
        <f t="shared" si="11"/>
        <v>20.300146290190892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726.18399999999997</v>
      </c>
      <c r="F95" s="10">
        <v>14.433059999999999</v>
      </c>
      <c r="G95" s="10">
        <v>0</v>
      </c>
      <c r="H95" s="10">
        <v>31.30226</v>
      </c>
      <c r="I95" s="10">
        <v>14.433059999999999</v>
      </c>
      <c r="J95" s="10">
        <v>24.337500000000002</v>
      </c>
      <c r="K95" s="10">
        <f t="shared" si="6"/>
        <v>711.75094000000001</v>
      </c>
      <c r="L95" s="10">
        <f t="shared" si="7"/>
        <v>5000.2489399999995</v>
      </c>
      <c r="M95" s="10">
        <f t="shared" si="8"/>
        <v>1.9875210690403533</v>
      </c>
      <c r="N95" s="10">
        <f t="shared" si="9"/>
        <v>4983.3797399999994</v>
      </c>
      <c r="O95" s="10">
        <f t="shared" si="10"/>
        <v>694.88173999999992</v>
      </c>
      <c r="P95" s="10">
        <f t="shared" si="11"/>
        <v>4.3105135888424977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62.5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62.5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62.5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21.5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21.5</v>
      </c>
      <c r="L97" s="10">
        <f t="shared" si="7"/>
        <v>47.1</v>
      </c>
      <c r="M97" s="10">
        <f t="shared" si="8"/>
        <v>0</v>
      </c>
      <c r="N97" s="10">
        <f t="shared" si="9"/>
        <v>47.1</v>
      </c>
      <c r="O97" s="10">
        <f t="shared" si="10"/>
        <v>21.5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7.12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7.12</v>
      </c>
      <c r="L98" s="10">
        <f t="shared" si="7"/>
        <v>15.4</v>
      </c>
      <c r="M98" s="10">
        <f t="shared" si="8"/>
        <v>0</v>
      </c>
      <c r="N98" s="10">
        <f t="shared" si="9"/>
        <v>15.4</v>
      </c>
      <c r="O98" s="10">
        <f t="shared" si="10"/>
        <v>7.12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462669.65434000007</v>
      </c>
      <c r="E99" s="7">
        <v>43960.284999999996</v>
      </c>
      <c r="F99" s="7">
        <v>597.51490999999999</v>
      </c>
      <c r="G99" s="7">
        <v>0</v>
      </c>
      <c r="H99" s="7">
        <v>614.8519</v>
      </c>
      <c r="I99" s="7">
        <v>234.84188</v>
      </c>
      <c r="J99" s="7">
        <v>2489.6938499999997</v>
      </c>
      <c r="K99" s="7">
        <f t="shared" si="6"/>
        <v>43362.770089999998</v>
      </c>
      <c r="L99" s="7">
        <f t="shared" si="7"/>
        <v>462072.13943000004</v>
      </c>
      <c r="M99" s="7">
        <f t="shared" si="8"/>
        <v>1.3592152780629152</v>
      </c>
      <c r="N99" s="7">
        <f t="shared" si="9"/>
        <v>462054.80244000006</v>
      </c>
      <c r="O99" s="7">
        <f t="shared" si="10"/>
        <v>43345.433099999995</v>
      </c>
      <c r="P99" s="7">
        <f t="shared" si="11"/>
        <v>1.3986531252015315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27567.217000000001</v>
      </c>
      <c r="F100" s="10">
        <v>1.4361300000000001</v>
      </c>
      <c r="G100" s="10">
        <v>0</v>
      </c>
      <c r="H100" s="10">
        <v>126.37627000000001</v>
      </c>
      <c r="I100" s="10">
        <v>0</v>
      </c>
      <c r="J100" s="10">
        <v>1057.5627500000001</v>
      </c>
      <c r="K100" s="10">
        <f t="shared" si="6"/>
        <v>27565.780870000002</v>
      </c>
      <c r="L100" s="10">
        <f t="shared" si="7"/>
        <v>309683.76387000002</v>
      </c>
      <c r="M100" s="10">
        <f t="shared" si="8"/>
        <v>5.2095574246758388E-3</v>
      </c>
      <c r="N100" s="10">
        <f t="shared" si="9"/>
        <v>309558.82373</v>
      </c>
      <c r="O100" s="10">
        <f t="shared" si="10"/>
        <v>27440.84073</v>
      </c>
      <c r="P100" s="10">
        <f t="shared" si="11"/>
        <v>0.45842955420563491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68130.735339999999</v>
      </c>
      <c r="E101" s="10">
        <v>6069.1710000000003</v>
      </c>
      <c r="F101" s="10">
        <v>0.31595000000000001</v>
      </c>
      <c r="G101" s="10">
        <v>0</v>
      </c>
      <c r="H101" s="10">
        <v>26.254660000000001</v>
      </c>
      <c r="I101" s="10">
        <v>0</v>
      </c>
      <c r="J101" s="10">
        <v>224.25964000000002</v>
      </c>
      <c r="K101" s="10">
        <f t="shared" si="6"/>
        <v>6068.8550500000001</v>
      </c>
      <c r="L101" s="10">
        <f t="shared" si="7"/>
        <v>68130.419389999995</v>
      </c>
      <c r="M101" s="10">
        <f t="shared" si="8"/>
        <v>5.2058180598305763E-3</v>
      </c>
      <c r="N101" s="10">
        <f t="shared" si="9"/>
        <v>68104.480679999993</v>
      </c>
      <c r="O101" s="10">
        <f t="shared" si="10"/>
        <v>6042.9163400000007</v>
      </c>
      <c r="P101" s="10">
        <f t="shared" si="11"/>
        <v>0.43259054655075629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5631.8469999999998</v>
      </c>
      <c r="E102" s="10">
        <v>139.47800000000001</v>
      </c>
      <c r="F102" s="10">
        <v>6.2700000000000005</v>
      </c>
      <c r="G102" s="10">
        <v>0</v>
      </c>
      <c r="H102" s="10">
        <v>4.95</v>
      </c>
      <c r="I102" s="10">
        <v>1.32</v>
      </c>
      <c r="J102" s="10">
        <v>1.32</v>
      </c>
      <c r="K102" s="10">
        <f t="shared" si="6"/>
        <v>133.208</v>
      </c>
      <c r="L102" s="10">
        <f t="shared" si="7"/>
        <v>5625.5769999999993</v>
      </c>
      <c r="M102" s="10">
        <f t="shared" si="8"/>
        <v>4.495332597255481</v>
      </c>
      <c r="N102" s="10">
        <f t="shared" si="9"/>
        <v>5626.8969999999999</v>
      </c>
      <c r="O102" s="10">
        <f t="shared" si="10"/>
        <v>134.52800000000002</v>
      </c>
      <c r="P102" s="10">
        <f t="shared" si="11"/>
        <v>3.5489467873069587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14.807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14.807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14.807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2047.0620000000001</v>
      </c>
      <c r="F104" s="10">
        <v>550.30340000000001</v>
      </c>
      <c r="G104" s="10">
        <v>0</v>
      </c>
      <c r="H104" s="10">
        <v>402.81765999999999</v>
      </c>
      <c r="I104" s="10">
        <v>233.3126</v>
      </c>
      <c r="J104" s="10">
        <v>1097.0563</v>
      </c>
      <c r="K104" s="10">
        <f t="shared" si="6"/>
        <v>1496.7586000000001</v>
      </c>
      <c r="L104" s="10">
        <f t="shared" si="7"/>
        <v>22121.9676</v>
      </c>
      <c r="M104" s="10">
        <f t="shared" si="8"/>
        <v>26.88259564194929</v>
      </c>
      <c r="N104" s="10">
        <f t="shared" si="9"/>
        <v>22269.45334</v>
      </c>
      <c r="O104" s="10">
        <f t="shared" si="10"/>
        <v>1644.2443400000002</v>
      </c>
      <c r="P104" s="10">
        <f t="shared" si="11"/>
        <v>19.677843660817306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15437.521000000001</v>
      </c>
      <c r="E105" s="10">
        <v>459.32900000000001</v>
      </c>
      <c r="F105" s="10">
        <v>19.870490000000004</v>
      </c>
      <c r="G105" s="10">
        <v>0</v>
      </c>
      <c r="H105" s="10">
        <v>35.134370000000004</v>
      </c>
      <c r="I105" s="10">
        <v>0.20927999999999999</v>
      </c>
      <c r="J105" s="10">
        <v>1.76433</v>
      </c>
      <c r="K105" s="10">
        <f t="shared" si="6"/>
        <v>439.45850999999999</v>
      </c>
      <c r="L105" s="10">
        <f t="shared" si="7"/>
        <v>15417.650510000001</v>
      </c>
      <c r="M105" s="10">
        <f t="shared" si="8"/>
        <v>4.3259820303094303</v>
      </c>
      <c r="N105" s="10">
        <f t="shared" si="9"/>
        <v>15402.386630000001</v>
      </c>
      <c r="O105" s="10">
        <f t="shared" si="10"/>
        <v>424.19463000000002</v>
      </c>
      <c r="P105" s="10">
        <f t="shared" si="11"/>
        <v>7.649064178399362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10.522</v>
      </c>
      <c r="F106" s="10">
        <v>0.16</v>
      </c>
      <c r="G106" s="10">
        <v>0</v>
      </c>
      <c r="H106" s="10">
        <v>0.16</v>
      </c>
      <c r="I106" s="10">
        <v>0</v>
      </c>
      <c r="J106" s="10">
        <v>0</v>
      </c>
      <c r="K106" s="10">
        <f t="shared" si="6"/>
        <v>10.362</v>
      </c>
      <c r="L106" s="10">
        <f t="shared" si="7"/>
        <v>153.84</v>
      </c>
      <c r="M106" s="10">
        <f t="shared" si="8"/>
        <v>1.520623455616803</v>
      </c>
      <c r="N106" s="10">
        <f t="shared" si="9"/>
        <v>153.84</v>
      </c>
      <c r="O106" s="10">
        <f t="shared" si="10"/>
        <v>10.362</v>
      </c>
      <c r="P106" s="10">
        <f t="shared" si="11"/>
        <v>1.520623455616803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5762.8869999999997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5762.8869999999997</v>
      </c>
      <c r="L107" s="10">
        <f t="shared" si="7"/>
        <v>32103.181</v>
      </c>
      <c r="M107" s="10">
        <f t="shared" si="8"/>
        <v>0</v>
      </c>
      <c r="N107" s="10">
        <f t="shared" si="9"/>
        <v>32103.181</v>
      </c>
      <c r="O107" s="10">
        <f t="shared" si="10"/>
        <v>5762.8869999999997</v>
      </c>
      <c r="P107" s="10">
        <f t="shared" si="11"/>
        <v>0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169.00200000000001</v>
      </c>
      <c r="F108" s="10">
        <v>8.19876</v>
      </c>
      <c r="G108" s="10">
        <v>0</v>
      </c>
      <c r="H108" s="10">
        <v>8.19876</v>
      </c>
      <c r="I108" s="10">
        <v>0</v>
      </c>
      <c r="J108" s="10">
        <v>8.8744099999999992</v>
      </c>
      <c r="K108" s="10">
        <f t="shared" si="6"/>
        <v>160.80324000000002</v>
      </c>
      <c r="L108" s="10">
        <f t="shared" si="7"/>
        <v>1289.40824</v>
      </c>
      <c r="M108" s="10">
        <f t="shared" si="8"/>
        <v>4.8512798665104553</v>
      </c>
      <c r="N108" s="10">
        <f t="shared" si="9"/>
        <v>1289.40824</v>
      </c>
      <c r="O108" s="10">
        <f t="shared" si="10"/>
        <v>160.80324000000002</v>
      </c>
      <c r="P108" s="10">
        <f t="shared" si="11"/>
        <v>4.8512798665104553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519.57600000000002</v>
      </c>
      <c r="F109" s="10">
        <v>6.9801200000000003</v>
      </c>
      <c r="G109" s="10">
        <v>0</v>
      </c>
      <c r="H109" s="10">
        <v>6.9801200000000003</v>
      </c>
      <c r="I109" s="10">
        <v>0</v>
      </c>
      <c r="J109" s="10">
        <v>97.586339999999993</v>
      </c>
      <c r="K109" s="10">
        <f t="shared" si="6"/>
        <v>512.59587999999997</v>
      </c>
      <c r="L109" s="10">
        <f t="shared" si="7"/>
        <v>4049.4328799999998</v>
      </c>
      <c r="M109" s="10">
        <f t="shared" si="8"/>
        <v>1.3434261782684342</v>
      </c>
      <c r="N109" s="10">
        <f t="shared" si="9"/>
        <v>4049.4328799999998</v>
      </c>
      <c r="O109" s="10">
        <f t="shared" si="10"/>
        <v>512.59587999999997</v>
      </c>
      <c r="P109" s="10">
        <f t="shared" si="11"/>
        <v>1.3434261782684342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755.32500000000005</v>
      </c>
      <c r="F110" s="10">
        <v>3.9800599999999999</v>
      </c>
      <c r="G110" s="10">
        <v>0</v>
      </c>
      <c r="H110" s="10">
        <v>3.9800599999999999</v>
      </c>
      <c r="I110" s="10">
        <v>0</v>
      </c>
      <c r="J110" s="10">
        <v>1.2700799999999999</v>
      </c>
      <c r="K110" s="10">
        <f t="shared" si="6"/>
        <v>751.34494000000007</v>
      </c>
      <c r="L110" s="10">
        <f t="shared" si="7"/>
        <v>2639.2909400000003</v>
      </c>
      <c r="M110" s="10">
        <f t="shared" si="8"/>
        <v>0.52693343924800573</v>
      </c>
      <c r="N110" s="10">
        <f t="shared" si="9"/>
        <v>2639.2909400000003</v>
      </c>
      <c r="O110" s="10">
        <f t="shared" si="10"/>
        <v>751.34494000000007</v>
      </c>
      <c r="P110" s="10">
        <f t="shared" si="11"/>
        <v>0.52693343924800573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402.1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402.1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402.1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59.300000000000004</v>
      </c>
      <c r="E112" s="10">
        <v>23.887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23.887</v>
      </c>
      <c r="L112" s="10">
        <f t="shared" si="7"/>
        <v>59.300000000000004</v>
      </c>
      <c r="M112" s="10">
        <f t="shared" si="8"/>
        <v>0</v>
      </c>
      <c r="N112" s="10">
        <f t="shared" si="9"/>
        <v>59.300000000000004</v>
      </c>
      <c r="O112" s="10">
        <f t="shared" si="10"/>
        <v>23.887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15.125999999999999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15.125999999999999</v>
      </c>
      <c r="L113" s="10">
        <f t="shared" si="7"/>
        <v>19.7</v>
      </c>
      <c r="M113" s="10">
        <f t="shared" si="8"/>
        <v>0</v>
      </c>
      <c r="N113" s="10">
        <f t="shared" si="9"/>
        <v>19.7</v>
      </c>
      <c r="O113" s="10">
        <f t="shared" si="10"/>
        <v>15.125999999999999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13.6</v>
      </c>
      <c r="D114" s="10">
        <v>13.6</v>
      </c>
      <c r="E114" s="10">
        <v>4.7960000000000003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4.7960000000000003</v>
      </c>
      <c r="L114" s="10">
        <f t="shared" si="7"/>
        <v>13.6</v>
      </c>
      <c r="M114" s="10">
        <f t="shared" si="8"/>
        <v>0</v>
      </c>
      <c r="N114" s="10">
        <f t="shared" si="9"/>
        <v>13.6</v>
      </c>
      <c r="O114" s="10">
        <f t="shared" si="10"/>
        <v>4.7960000000000003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320.22999999999996</v>
      </c>
      <c r="F115" s="7">
        <v>0.52186999999999995</v>
      </c>
      <c r="G115" s="7">
        <v>0</v>
      </c>
      <c r="H115" s="7">
        <v>3.2378100000000001</v>
      </c>
      <c r="I115" s="7">
        <v>0.52186999999999995</v>
      </c>
      <c r="J115" s="7">
        <v>99.25027</v>
      </c>
      <c r="K115" s="7">
        <f t="shared" si="6"/>
        <v>319.70812999999998</v>
      </c>
      <c r="L115" s="7">
        <f t="shared" si="7"/>
        <v>3198.1081300000001</v>
      </c>
      <c r="M115" s="7">
        <f t="shared" si="8"/>
        <v>0.16296724229460077</v>
      </c>
      <c r="N115" s="7">
        <f t="shared" si="9"/>
        <v>3195.39219</v>
      </c>
      <c r="O115" s="7">
        <f t="shared" si="10"/>
        <v>316.99218999999994</v>
      </c>
      <c r="P115" s="7">
        <f t="shared" si="11"/>
        <v>1.0110889048496394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202.63</v>
      </c>
      <c r="F116" s="10">
        <v>0</v>
      </c>
      <c r="G116" s="10">
        <v>0</v>
      </c>
      <c r="H116" s="10">
        <v>0</v>
      </c>
      <c r="I116" s="10">
        <v>0</v>
      </c>
      <c r="J116" s="10">
        <v>79.352330000000009</v>
      </c>
      <c r="K116" s="10">
        <f t="shared" si="6"/>
        <v>202.63</v>
      </c>
      <c r="L116" s="10">
        <f t="shared" si="7"/>
        <v>2337.13</v>
      </c>
      <c r="M116" s="10">
        <f t="shared" si="8"/>
        <v>0</v>
      </c>
      <c r="N116" s="10">
        <f t="shared" si="9"/>
        <v>2337.13</v>
      </c>
      <c r="O116" s="10">
        <f t="shared" si="10"/>
        <v>202.63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44.53</v>
      </c>
      <c r="F117" s="10">
        <v>0</v>
      </c>
      <c r="G117" s="10">
        <v>0</v>
      </c>
      <c r="H117" s="10">
        <v>0</v>
      </c>
      <c r="I117" s="10">
        <v>0</v>
      </c>
      <c r="J117" s="10">
        <v>19.376069999999999</v>
      </c>
      <c r="K117" s="10">
        <f t="shared" si="6"/>
        <v>44.53</v>
      </c>
      <c r="L117" s="10">
        <f t="shared" si="7"/>
        <v>514.13</v>
      </c>
      <c r="M117" s="10">
        <f t="shared" si="8"/>
        <v>0</v>
      </c>
      <c r="N117" s="10">
        <f t="shared" si="9"/>
        <v>514.13</v>
      </c>
      <c r="O117" s="10">
        <f t="shared" si="10"/>
        <v>44.53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10.3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10.3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10.3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8.181999999999999E-2</v>
      </c>
      <c r="G120" s="10">
        <v>0</v>
      </c>
      <c r="H120" s="10">
        <v>1.6400000000000001</v>
      </c>
      <c r="I120" s="10">
        <v>8.181999999999999E-2</v>
      </c>
      <c r="J120" s="10">
        <v>8.181999999999999E-2</v>
      </c>
      <c r="K120" s="10">
        <f t="shared" si="6"/>
        <v>14.91818</v>
      </c>
      <c r="L120" s="10">
        <f t="shared" si="7"/>
        <v>146.31818000000001</v>
      </c>
      <c r="M120" s="10">
        <f t="shared" si="8"/>
        <v>0.54546666666666654</v>
      </c>
      <c r="N120" s="10">
        <f t="shared" si="9"/>
        <v>144.76000000000002</v>
      </c>
      <c r="O120" s="10">
        <f t="shared" si="10"/>
        <v>13.36</v>
      </c>
      <c r="P120" s="10">
        <f t="shared" si="11"/>
        <v>10.933333333333334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0.46800000000000003</v>
      </c>
      <c r="F121" s="10">
        <v>0.44005</v>
      </c>
      <c r="G121" s="10">
        <v>0</v>
      </c>
      <c r="H121" s="10">
        <v>0</v>
      </c>
      <c r="I121" s="10">
        <v>0.44005</v>
      </c>
      <c r="J121" s="10">
        <v>0.44005</v>
      </c>
      <c r="K121" s="10">
        <f t="shared" si="6"/>
        <v>2.795000000000003E-2</v>
      </c>
      <c r="L121" s="10">
        <f t="shared" si="7"/>
        <v>2.5279500000000001</v>
      </c>
      <c r="M121" s="10">
        <f t="shared" si="8"/>
        <v>94.027777777777771</v>
      </c>
      <c r="N121" s="10">
        <f t="shared" si="9"/>
        <v>2.968</v>
      </c>
      <c r="O121" s="10">
        <f t="shared" si="10"/>
        <v>0.46800000000000003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4.0360000000000005</v>
      </c>
      <c r="F122" s="10">
        <v>0</v>
      </c>
      <c r="G122" s="10">
        <v>0</v>
      </c>
      <c r="H122" s="10">
        <v>1.59781</v>
      </c>
      <c r="I122" s="10">
        <v>0</v>
      </c>
      <c r="J122" s="10">
        <v>0</v>
      </c>
      <c r="K122" s="10">
        <f t="shared" si="6"/>
        <v>4.0360000000000005</v>
      </c>
      <c r="L122" s="10">
        <f t="shared" si="7"/>
        <v>14.736000000000001</v>
      </c>
      <c r="M122" s="10">
        <f t="shared" si="8"/>
        <v>0</v>
      </c>
      <c r="N122" s="10">
        <f t="shared" si="9"/>
        <v>13.138190000000002</v>
      </c>
      <c r="O122" s="10">
        <f t="shared" si="10"/>
        <v>2.4381900000000005</v>
      </c>
      <c r="P122" s="10">
        <f t="shared" si="11"/>
        <v>39.588949454905844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42.066000000000003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42.066000000000003</v>
      </c>
      <c r="L123" s="10">
        <f t="shared" si="7"/>
        <v>157.36600000000001</v>
      </c>
      <c r="M123" s="10">
        <f t="shared" si="8"/>
        <v>0</v>
      </c>
      <c r="N123" s="10">
        <f t="shared" si="9"/>
        <v>157.36600000000001</v>
      </c>
      <c r="O123" s="10">
        <f t="shared" si="10"/>
        <v>42.066000000000003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1.2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1.2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1.2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21516.172000000006</v>
      </c>
      <c r="E126" s="7">
        <v>1769.672</v>
      </c>
      <c r="F126" s="7">
        <v>12.970510000000001</v>
      </c>
      <c r="G126" s="7">
        <v>0</v>
      </c>
      <c r="H126" s="7">
        <v>12.570489999999999</v>
      </c>
      <c r="I126" s="7">
        <v>0.45499000000000001</v>
      </c>
      <c r="J126" s="7">
        <v>466.08208000000002</v>
      </c>
      <c r="K126" s="7">
        <f t="shared" si="6"/>
        <v>1756.7014899999999</v>
      </c>
      <c r="L126" s="7">
        <f t="shared" si="7"/>
        <v>21503.201490000007</v>
      </c>
      <c r="M126" s="7">
        <f t="shared" si="8"/>
        <v>0.73293299549295021</v>
      </c>
      <c r="N126" s="7">
        <f t="shared" si="9"/>
        <v>21503.601510000008</v>
      </c>
      <c r="O126" s="7">
        <f t="shared" si="10"/>
        <v>1757.10151</v>
      </c>
      <c r="P126" s="7">
        <f t="shared" si="11"/>
        <v>0.71032880669412179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0</v>
      </c>
      <c r="G127" s="10">
        <v>0</v>
      </c>
      <c r="H127" s="10">
        <v>0</v>
      </c>
      <c r="I127" s="10">
        <v>0</v>
      </c>
      <c r="J127" s="10">
        <v>385.15312</v>
      </c>
      <c r="K127" s="10">
        <f t="shared" si="6"/>
        <v>1098.9000000000001</v>
      </c>
      <c r="L127" s="10">
        <f t="shared" si="7"/>
        <v>13587.7</v>
      </c>
      <c r="M127" s="10">
        <f t="shared" si="8"/>
        <v>0</v>
      </c>
      <c r="N127" s="10">
        <f t="shared" si="9"/>
        <v>13587.7</v>
      </c>
      <c r="O127" s="10">
        <f t="shared" si="10"/>
        <v>1098.9000000000001</v>
      </c>
      <c r="P127" s="10">
        <f t="shared" si="11"/>
        <v>0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0</v>
      </c>
      <c r="G128" s="10">
        <v>0</v>
      </c>
      <c r="H128" s="10">
        <v>0</v>
      </c>
      <c r="I128" s="10">
        <v>0</v>
      </c>
      <c r="J128" s="10">
        <v>80.473970000000008</v>
      </c>
      <c r="K128" s="10">
        <f t="shared" si="6"/>
        <v>241.8</v>
      </c>
      <c r="L128" s="10">
        <f t="shared" si="7"/>
        <v>2989.4</v>
      </c>
      <c r="M128" s="10">
        <f t="shared" si="8"/>
        <v>0</v>
      </c>
      <c r="N128" s="10">
        <f t="shared" si="9"/>
        <v>2989.4</v>
      </c>
      <c r="O128" s="10">
        <f t="shared" si="10"/>
        <v>241.8</v>
      </c>
      <c r="P128" s="10">
        <f t="shared" si="11"/>
        <v>0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28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28</v>
      </c>
      <c r="L129" s="10">
        <f t="shared" si="7"/>
        <v>1022.2</v>
      </c>
      <c r="M129" s="10">
        <f t="shared" si="8"/>
        <v>0</v>
      </c>
      <c r="N129" s="10">
        <f t="shared" si="9"/>
        <v>1022.2</v>
      </c>
      <c r="O129" s="10">
        <f t="shared" si="10"/>
        <v>28</v>
      </c>
      <c r="P129" s="10">
        <f t="shared" si="11"/>
        <v>0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0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2264</v>
      </c>
      <c r="E131" s="10">
        <v>40</v>
      </c>
      <c r="F131" s="10">
        <v>1.2700899999999999</v>
      </c>
      <c r="G131" s="10">
        <v>0</v>
      </c>
      <c r="H131" s="10">
        <v>1.2700899999999999</v>
      </c>
      <c r="I131" s="10">
        <v>0</v>
      </c>
      <c r="J131" s="10">
        <v>0</v>
      </c>
      <c r="K131" s="10">
        <f t="shared" si="6"/>
        <v>38.729909999999997</v>
      </c>
      <c r="L131" s="10">
        <f t="shared" si="7"/>
        <v>2262.72991</v>
      </c>
      <c r="M131" s="10">
        <f t="shared" si="8"/>
        <v>3.1752249999999997</v>
      </c>
      <c r="N131" s="10">
        <f t="shared" si="9"/>
        <v>2262.72991</v>
      </c>
      <c r="O131" s="10">
        <f t="shared" si="10"/>
        <v>38.729909999999997</v>
      </c>
      <c r="P131" s="10">
        <f t="shared" si="11"/>
        <v>3.1752249999999997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9</v>
      </c>
      <c r="L132" s="10">
        <f t="shared" si="7"/>
        <v>207.70000000000002</v>
      </c>
      <c r="M132" s="10">
        <f t="shared" si="8"/>
        <v>0</v>
      </c>
      <c r="N132" s="10">
        <f t="shared" si="9"/>
        <v>207.70000000000002</v>
      </c>
      <c r="O132" s="10">
        <f t="shared" si="10"/>
        <v>9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292.09699999999998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292.09699999999998</v>
      </c>
      <c r="L133" s="10">
        <f t="shared" si="7"/>
        <v>1145.4970000000001</v>
      </c>
      <c r="M133" s="10">
        <f t="shared" si="8"/>
        <v>0</v>
      </c>
      <c r="N133" s="10">
        <f t="shared" si="9"/>
        <v>1145.4970000000001</v>
      </c>
      <c r="O133" s="10">
        <f t="shared" si="10"/>
        <v>292.09699999999998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6.4180000000000001</v>
      </c>
      <c r="F134" s="10">
        <v>2.39324</v>
      </c>
      <c r="G134" s="10">
        <v>0</v>
      </c>
      <c r="H134" s="10">
        <v>2.39324</v>
      </c>
      <c r="I134" s="10">
        <v>0</v>
      </c>
      <c r="J134" s="10">
        <v>0</v>
      </c>
      <c r="K134" s="10">
        <f t="shared" ref="K134:K197" si="12">E134-F134</f>
        <v>4.0247600000000006</v>
      </c>
      <c r="L134" s="10">
        <f t="shared" ref="L134:L197" si="13">D134-F134</f>
        <v>38.524760000000001</v>
      </c>
      <c r="M134" s="10">
        <f t="shared" ref="M134:M197" si="14">IF(E134=0,0,(F134/E134)*100)</f>
        <v>37.289498286070426</v>
      </c>
      <c r="N134" s="10">
        <f t="shared" ref="N134:N197" si="15">D134-H134</f>
        <v>38.524760000000001</v>
      </c>
      <c r="O134" s="10">
        <f t="shared" ref="O134:O197" si="16">E134-H134</f>
        <v>4.0247600000000006</v>
      </c>
      <c r="P134" s="10">
        <f t="shared" ref="P134:P197" si="17">IF(E134=0,0,(H134/E134)*100)</f>
        <v>37.289498286070426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49.957000000000001</v>
      </c>
      <c r="F135" s="10">
        <v>9.3071800000000007</v>
      </c>
      <c r="G135" s="10">
        <v>0</v>
      </c>
      <c r="H135" s="10">
        <v>8.9071599999999993</v>
      </c>
      <c r="I135" s="10">
        <v>0.45499000000000001</v>
      </c>
      <c r="J135" s="10">
        <v>0.45499000000000001</v>
      </c>
      <c r="K135" s="10">
        <f t="shared" si="12"/>
        <v>40.649819999999998</v>
      </c>
      <c r="L135" s="10">
        <f t="shared" si="13"/>
        <v>230.64982000000001</v>
      </c>
      <c r="M135" s="10">
        <f t="shared" si="14"/>
        <v>18.630382128630625</v>
      </c>
      <c r="N135" s="10">
        <f t="shared" si="15"/>
        <v>231.04983999999999</v>
      </c>
      <c r="O135" s="10">
        <f t="shared" si="16"/>
        <v>41.049840000000003</v>
      </c>
      <c r="P135" s="10">
        <f t="shared" si="17"/>
        <v>17.829653502011727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2.6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2.6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2.6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0.9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0.9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0.9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9140.9</v>
      </c>
      <c r="F138" s="7">
        <v>955.98172999999997</v>
      </c>
      <c r="G138" s="7">
        <v>320.13013000000001</v>
      </c>
      <c r="H138" s="7">
        <v>1129.2817300000002</v>
      </c>
      <c r="I138" s="7">
        <v>0</v>
      </c>
      <c r="J138" s="7">
        <v>3764.9441400000001</v>
      </c>
      <c r="K138" s="7">
        <f t="shared" si="12"/>
        <v>8184.9182700000001</v>
      </c>
      <c r="L138" s="7">
        <f t="shared" si="13"/>
        <v>92606.108269999997</v>
      </c>
      <c r="M138" s="7">
        <f t="shared" si="14"/>
        <v>10.458288899342516</v>
      </c>
      <c r="N138" s="7">
        <f t="shared" si="15"/>
        <v>92432.808269999994</v>
      </c>
      <c r="O138" s="7">
        <f t="shared" si="16"/>
        <v>8011.618269999999</v>
      </c>
      <c r="P138" s="7">
        <f t="shared" si="17"/>
        <v>12.354163484996009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4378.3</v>
      </c>
      <c r="F139" s="10">
        <v>0</v>
      </c>
      <c r="G139" s="10">
        <v>0</v>
      </c>
      <c r="H139" s="10">
        <v>142.04</v>
      </c>
      <c r="I139" s="10">
        <v>0</v>
      </c>
      <c r="J139" s="10">
        <v>2404.9546800000003</v>
      </c>
      <c r="K139" s="10">
        <f t="shared" si="12"/>
        <v>4378.3</v>
      </c>
      <c r="L139" s="10">
        <f t="shared" si="13"/>
        <v>52450.450000000004</v>
      </c>
      <c r="M139" s="10">
        <f t="shared" si="14"/>
        <v>0</v>
      </c>
      <c r="N139" s="10">
        <f t="shared" si="15"/>
        <v>52308.41</v>
      </c>
      <c r="O139" s="10">
        <f t="shared" si="16"/>
        <v>4236.26</v>
      </c>
      <c r="P139" s="10">
        <f t="shared" si="17"/>
        <v>3.2441815316447018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963.1</v>
      </c>
      <c r="F140" s="10">
        <v>0</v>
      </c>
      <c r="G140" s="10">
        <v>0</v>
      </c>
      <c r="H140" s="10">
        <v>31.26</v>
      </c>
      <c r="I140" s="10">
        <v>0</v>
      </c>
      <c r="J140" s="10">
        <v>526.30312000000004</v>
      </c>
      <c r="K140" s="10">
        <f t="shared" si="12"/>
        <v>963.1</v>
      </c>
      <c r="L140" s="10">
        <f t="shared" si="13"/>
        <v>11538.94</v>
      </c>
      <c r="M140" s="10">
        <f t="shared" si="14"/>
        <v>0</v>
      </c>
      <c r="N140" s="10">
        <f t="shared" si="15"/>
        <v>11507.68</v>
      </c>
      <c r="O140" s="10">
        <f t="shared" si="16"/>
        <v>931.84</v>
      </c>
      <c r="P140" s="10">
        <f t="shared" si="17"/>
        <v>3.2457688713529227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4</v>
      </c>
      <c r="F141" s="10">
        <v>0.59499999999999997</v>
      </c>
      <c r="G141" s="10">
        <v>0</v>
      </c>
      <c r="H141" s="10">
        <v>0.59499999999999997</v>
      </c>
      <c r="I141" s="10">
        <v>0</v>
      </c>
      <c r="J141" s="10">
        <v>0</v>
      </c>
      <c r="K141" s="10">
        <f t="shared" si="12"/>
        <v>3.4050000000000002</v>
      </c>
      <c r="L141" s="10">
        <f t="shared" si="13"/>
        <v>109.50500000000001</v>
      </c>
      <c r="M141" s="10">
        <f t="shared" si="14"/>
        <v>14.875</v>
      </c>
      <c r="N141" s="10">
        <f t="shared" si="15"/>
        <v>109.50500000000001</v>
      </c>
      <c r="O141" s="10">
        <f t="shared" si="16"/>
        <v>3.4050000000000002</v>
      </c>
      <c r="P141" s="10">
        <f t="shared" si="17"/>
        <v>14.875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3.7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3.7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3.7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298.7</v>
      </c>
      <c r="F143" s="10">
        <v>149.11624</v>
      </c>
      <c r="G143" s="10">
        <v>46.525280000000002</v>
      </c>
      <c r="H143" s="10">
        <v>149.11624</v>
      </c>
      <c r="I143" s="10">
        <v>0</v>
      </c>
      <c r="J143" s="10">
        <v>75.838030000000003</v>
      </c>
      <c r="K143" s="10">
        <f t="shared" si="12"/>
        <v>149.58375999999998</v>
      </c>
      <c r="L143" s="10">
        <f t="shared" si="13"/>
        <v>2467.2837600000003</v>
      </c>
      <c r="M143" s="10">
        <f t="shared" si="14"/>
        <v>49.921740877134255</v>
      </c>
      <c r="N143" s="10">
        <f t="shared" si="15"/>
        <v>2467.2837600000003</v>
      </c>
      <c r="O143" s="10">
        <f t="shared" si="16"/>
        <v>149.58375999999998</v>
      </c>
      <c r="P143" s="10">
        <f t="shared" si="17"/>
        <v>49.921740877134255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9.7000000000000011</v>
      </c>
      <c r="F144" s="10">
        <v>1.31657</v>
      </c>
      <c r="G144" s="10">
        <v>0</v>
      </c>
      <c r="H144" s="10">
        <v>1.31657</v>
      </c>
      <c r="I144" s="10">
        <v>0</v>
      </c>
      <c r="J144" s="10">
        <v>2.1358400000000004</v>
      </c>
      <c r="K144" s="10">
        <f t="shared" si="12"/>
        <v>8.3834300000000006</v>
      </c>
      <c r="L144" s="10">
        <f t="shared" si="13"/>
        <v>128.68342999999999</v>
      </c>
      <c r="M144" s="10">
        <f t="shared" si="14"/>
        <v>13.572886597938144</v>
      </c>
      <c r="N144" s="10">
        <f t="shared" si="15"/>
        <v>128.68342999999999</v>
      </c>
      <c r="O144" s="10">
        <f t="shared" si="16"/>
        <v>8.3834300000000006</v>
      </c>
      <c r="P144" s="10">
        <f t="shared" si="17"/>
        <v>13.572886597938144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1689.2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1689.2</v>
      </c>
      <c r="L145" s="10">
        <f t="shared" si="13"/>
        <v>8487.4</v>
      </c>
      <c r="M145" s="10">
        <f t="shared" si="14"/>
        <v>0</v>
      </c>
      <c r="N145" s="10">
        <f t="shared" si="15"/>
        <v>8487.4</v>
      </c>
      <c r="O145" s="10">
        <f t="shared" si="16"/>
        <v>1689.2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41.5</v>
      </c>
      <c r="F146" s="10">
        <v>5</v>
      </c>
      <c r="G146" s="10">
        <v>13.96302</v>
      </c>
      <c r="H146" s="10">
        <v>5</v>
      </c>
      <c r="I146" s="10">
        <v>0</v>
      </c>
      <c r="J146" s="10">
        <v>24.328669999999999</v>
      </c>
      <c r="K146" s="10">
        <f t="shared" si="12"/>
        <v>36.5</v>
      </c>
      <c r="L146" s="10">
        <f t="shared" si="13"/>
        <v>462.7</v>
      </c>
      <c r="M146" s="10">
        <f t="shared" si="14"/>
        <v>12.048192771084338</v>
      </c>
      <c r="N146" s="10">
        <f t="shared" si="15"/>
        <v>462.7</v>
      </c>
      <c r="O146" s="10">
        <f t="shared" si="16"/>
        <v>36.5</v>
      </c>
      <c r="P146" s="10">
        <f t="shared" si="17"/>
        <v>12.048192771084338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283.8</v>
      </c>
      <c r="F147" s="10">
        <v>20.223110000000002</v>
      </c>
      <c r="G147" s="10">
        <v>39.641830000000006</v>
      </c>
      <c r="H147" s="10">
        <v>20.223110000000002</v>
      </c>
      <c r="I147" s="10">
        <v>0</v>
      </c>
      <c r="J147" s="10">
        <v>151.09387000000001</v>
      </c>
      <c r="K147" s="10">
        <f t="shared" si="12"/>
        <v>263.57688999999999</v>
      </c>
      <c r="L147" s="10">
        <f t="shared" si="13"/>
        <v>2478.5768900000003</v>
      </c>
      <c r="M147" s="10">
        <f t="shared" si="14"/>
        <v>7.1258315715292468</v>
      </c>
      <c r="N147" s="10">
        <f t="shared" si="15"/>
        <v>2478.5768900000003</v>
      </c>
      <c r="O147" s="10">
        <f t="shared" si="16"/>
        <v>263.57688999999999</v>
      </c>
      <c r="P147" s="10">
        <f t="shared" si="17"/>
        <v>7.1258315715292468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1426.6000000000001</v>
      </c>
      <c r="F148" s="10">
        <v>779.73081000000002</v>
      </c>
      <c r="G148" s="10">
        <v>220</v>
      </c>
      <c r="H148" s="10">
        <v>779.73081000000002</v>
      </c>
      <c r="I148" s="10">
        <v>0</v>
      </c>
      <c r="J148" s="10">
        <v>580.28993000000003</v>
      </c>
      <c r="K148" s="10">
        <f t="shared" si="12"/>
        <v>646.86919000000012</v>
      </c>
      <c r="L148" s="10">
        <f t="shared" si="13"/>
        <v>13335.169190000001</v>
      </c>
      <c r="M148" s="10">
        <f t="shared" si="14"/>
        <v>54.656582784242246</v>
      </c>
      <c r="N148" s="10">
        <f t="shared" si="15"/>
        <v>13335.169190000001</v>
      </c>
      <c r="O148" s="10">
        <f t="shared" si="16"/>
        <v>646.86919000000012</v>
      </c>
      <c r="P148" s="10">
        <f t="shared" si="17"/>
        <v>54.656582784242246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42.300000000000004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42.300000000000004</v>
      </c>
      <c r="L149" s="10">
        <f t="shared" si="13"/>
        <v>1128.6000000000001</v>
      </c>
      <c r="M149" s="10">
        <f t="shared" si="14"/>
        <v>0</v>
      </c>
      <c r="N149" s="10">
        <f t="shared" si="15"/>
        <v>1128.6000000000001</v>
      </c>
      <c r="O149" s="10">
        <f t="shared" si="16"/>
        <v>42.300000000000004</v>
      </c>
      <c r="P149" s="10">
        <f t="shared" si="17"/>
        <v>0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379.53200000000004</v>
      </c>
      <c r="F150" s="7">
        <v>0.18459000000000003</v>
      </c>
      <c r="G150" s="7">
        <v>0</v>
      </c>
      <c r="H150" s="7">
        <v>0.18459000000000003</v>
      </c>
      <c r="I150" s="7">
        <v>0</v>
      </c>
      <c r="J150" s="7">
        <v>0</v>
      </c>
      <c r="K150" s="7">
        <f t="shared" si="12"/>
        <v>379.34741000000002</v>
      </c>
      <c r="L150" s="7">
        <f t="shared" si="13"/>
        <v>5751.047410000001</v>
      </c>
      <c r="M150" s="7">
        <f t="shared" si="14"/>
        <v>4.8636215128105141E-2</v>
      </c>
      <c r="N150" s="7">
        <f t="shared" si="15"/>
        <v>5751.047410000001</v>
      </c>
      <c r="O150" s="7">
        <f t="shared" si="16"/>
        <v>379.34741000000002</v>
      </c>
      <c r="P150" s="7">
        <f t="shared" si="17"/>
        <v>4.8636215128105141E-2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267.3</v>
      </c>
      <c r="L151" s="10">
        <f t="shared" si="13"/>
        <v>3419.5</v>
      </c>
      <c r="M151" s="10">
        <f t="shared" si="14"/>
        <v>0</v>
      </c>
      <c r="N151" s="10">
        <f t="shared" si="15"/>
        <v>3419.5</v>
      </c>
      <c r="O151" s="10">
        <f t="shared" si="16"/>
        <v>267.3</v>
      </c>
      <c r="P151" s="10">
        <f t="shared" si="17"/>
        <v>0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58.9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58.9</v>
      </c>
      <c r="L152" s="10">
        <f t="shared" si="13"/>
        <v>752.30000000000007</v>
      </c>
      <c r="M152" s="10">
        <f t="shared" si="14"/>
        <v>0</v>
      </c>
      <c r="N152" s="10">
        <f t="shared" si="15"/>
        <v>752.30000000000007</v>
      </c>
      <c r="O152" s="10">
        <f t="shared" si="16"/>
        <v>58.9</v>
      </c>
      <c r="P152" s="10">
        <f t="shared" si="17"/>
        <v>0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19.5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19.5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19.5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24.1</v>
      </c>
      <c r="F154" s="10">
        <v>4.7530000000000003E-2</v>
      </c>
      <c r="G154" s="10">
        <v>0</v>
      </c>
      <c r="H154" s="10">
        <v>4.7530000000000003E-2</v>
      </c>
      <c r="I154" s="10">
        <v>0</v>
      </c>
      <c r="J154" s="10">
        <v>0</v>
      </c>
      <c r="K154" s="10">
        <f t="shared" si="12"/>
        <v>24.052470000000003</v>
      </c>
      <c r="L154" s="10">
        <f t="shared" si="13"/>
        <v>754.55246999999997</v>
      </c>
      <c r="M154" s="10">
        <f t="shared" si="14"/>
        <v>0.19721991701244812</v>
      </c>
      <c r="N154" s="10">
        <f t="shared" si="15"/>
        <v>754.55246999999997</v>
      </c>
      <c r="O154" s="10">
        <f t="shared" si="16"/>
        <v>24.052470000000003</v>
      </c>
      <c r="P154" s="10">
        <f t="shared" si="17"/>
        <v>0.19721991701244812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2.1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2.1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2.1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5.4409999999999998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5.4409999999999998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5.4409999999999998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0.51400000000000001</v>
      </c>
      <c r="F157" s="10">
        <v>0.13706000000000002</v>
      </c>
      <c r="G157" s="10">
        <v>0</v>
      </c>
      <c r="H157" s="10">
        <v>0.13706000000000002</v>
      </c>
      <c r="I157" s="10">
        <v>0</v>
      </c>
      <c r="J157" s="10">
        <v>0</v>
      </c>
      <c r="K157" s="10">
        <f t="shared" si="12"/>
        <v>0.37694</v>
      </c>
      <c r="L157" s="10">
        <f t="shared" si="13"/>
        <v>2.3769400000000003</v>
      </c>
      <c r="M157" s="10">
        <f t="shared" si="14"/>
        <v>26.665369649805449</v>
      </c>
      <c r="N157" s="10">
        <f t="shared" si="15"/>
        <v>2.3769400000000003</v>
      </c>
      <c r="O157" s="10">
        <f t="shared" si="16"/>
        <v>0.37694</v>
      </c>
      <c r="P157" s="10">
        <f t="shared" si="17"/>
        <v>26.665369649805449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1.677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1.677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1.677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0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1471.8950000000002</v>
      </c>
      <c r="F160" s="7">
        <v>4.4847900000000003</v>
      </c>
      <c r="G160" s="7">
        <v>0</v>
      </c>
      <c r="H160" s="7">
        <v>8.1047900000000013</v>
      </c>
      <c r="I160" s="7">
        <v>0</v>
      </c>
      <c r="J160" s="7">
        <v>0</v>
      </c>
      <c r="K160" s="7">
        <f t="shared" si="12"/>
        <v>1467.4102100000002</v>
      </c>
      <c r="L160" s="7">
        <f t="shared" si="13"/>
        <v>16325.81021</v>
      </c>
      <c r="M160" s="7">
        <f t="shared" si="14"/>
        <v>0.30469496805138951</v>
      </c>
      <c r="N160" s="7">
        <f t="shared" si="15"/>
        <v>16322.190210000001</v>
      </c>
      <c r="O160" s="7">
        <f t="shared" si="16"/>
        <v>1463.7902100000001</v>
      </c>
      <c r="P160" s="7">
        <f t="shared" si="17"/>
        <v>0.55063642447321315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1081.1950000000002</v>
      </c>
      <c r="F161" s="7">
        <v>4.4847900000000003</v>
      </c>
      <c r="G161" s="7">
        <v>0</v>
      </c>
      <c r="H161" s="7">
        <v>4.4847900000000003</v>
      </c>
      <c r="I161" s="7">
        <v>0</v>
      </c>
      <c r="J161" s="7">
        <v>0</v>
      </c>
      <c r="K161" s="7">
        <f t="shared" si="12"/>
        <v>1076.7102100000002</v>
      </c>
      <c r="L161" s="7">
        <f t="shared" si="13"/>
        <v>11861.31021</v>
      </c>
      <c r="M161" s="7">
        <f t="shared" si="14"/>
        <v>0.41479936551685859</v>
      </c>
      <c r="N161" s="7">
        <f t="shared" si="15"/>
        <v>11861.31021</v>
      </c>
      <c r="O161" s="7">
        <f t="shared" si="16"/>
        <v>1076.7102100000002</v>
      </c>
      <c r="P161" s="7">
        <f t="shared" si="17"/>
        <v>0.41479936551685859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766</v>
      </c>
      <c r="L162" s="10">
        <f t="shared" si="13"/>
        <v>9057.7000000000007</v>
      </c>
      <c r="M162" s="10">
        <f t="shared" si="14"/>
        <v>0</v>
      </c>
      <c r="N162" s="10">
        <f t="shared" si="15"/>
        <v>9057.7000000000007</v>
      </c>
      <c r="O162" s="10">
        <f t="shared" si="16"/>
        <v>766</v>
      </c>
      <c r="P162" s="10">
        <f t="shared" si="17"/>
        <v>0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168.6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168.6</v>
      </c>
      <c r="L163" s="10">
        <f t="shared" si="13"/>
        <v>1992.7</v>
      </c>
      <c r="M163" s="10">
        <f t="shared" si="14"/>
        <v>0</v>
      </c>
      <c r="N163" s="10">
        <f t="shared" si="15"/>
        <v>1992.7</v>
      </c>
      <c r="O163" s="10">
        <f t="shared" si="16"/>
        <v>168.6</v>
      </c>
      <c r="P163" s="10">
        <f t="shared" si="17"/>
        <v>0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19.8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19.8</v>
      </c>
      <c r="L164" s="10">
        <f t="shared" si="13"/>
        <v>294.3</v>
      </c>
      <c r="M164" s="10">
        <f t="shared" si="14"/>
        <v>0</v>
      </c>
      <c r="N164" s="10">
        <f t="shared" si="15"/>
        <v>294.3</v>
      </c>
      <c r="O164" s="10">
        <f t="shared" si="16"/>
        <v>19.8</v>
      </c>
      <c r="P164" s="10">
        <f t="shared" si="17"/>
        <v>0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47</v>
      </c>
      <c r="F165" s="10">
        <v>3.8278600000000003</v>
      </c>
      <c r="G165" s="10">
        <v>0</v>
      </c>
      <c r="H165" s="10">
        <v>3.8278600000000003</v>
      </c>
      <c r="I165" s="10">
        <v>0</v>
      </c>
      <c r="J165" s="10">
        <v>0</v>
      </c>
      <c r="K165" s="10">
        <f t="shared" si="12"/>
        <v>43.172139999999999</v>
      </c>
      <c r="L165" s="10">
        <f t="shared" si="13"/>
        <v>221.47214000000002</v>
      </c>
      <c r="M165" s="10">
        <f t="shared" si="14"/>
        <v>8.1443829787234048</v>
      </c>
      <c r="N165" s="10">
        <f t="shared" si="15"/>
        <v>221.47214000000002</v>
      </c>
      <c r="O165" s="10">
        <f t="shared" si="16"/>
        <v>43.172139999999999</v>
      </c>
      <c r="P165" s="10">
        <f t="shared" si="17"/>
        <v>8.1443829787234048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59.277000000000001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59.277000000000001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59.277000000000001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2.2360000000000002</v>
      </c>
      <c r="F167" s="10">
        <v>0.65693000000000001</v>
      </c>
      <c r="G167" s="10">
        <v>0</v>
      </c>
      <c r="H167" s="10">
        <v>0.65693000000000001</v>
      </c>
      <c r="I167" s="10">
        <v>0</v>
      </c>
      <c r="J167" s="10">
        <v>0</v>
      </c>
      <c r="K167" s="10">
        <f t="shared" si="12"/>
        <v>1.5790700000000002</v>
      </c>
      <c r="L167" s="10">
        <f t="shared" si="13"/>
        <v>8.8790699999999987</v>
      </c>
      <c r="M167" s="10">
        <f t="shared" si="14"/>
        <v>29.37969588550984</v>
      </c>
      <c r="N167" s="10">
        <f t="shared" si="15"/>
        <v>8.8790699999999987</v>
      </c>
      <c r="O167" s="10">
        <f t="shared" si="16"/>
        <v>1.5790700000000002</v>
      </c>
      <c r="P167" s="10">
        <f t="shared" si="17"/>
        <v>29.37969588550984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12.882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12.882</v>
      </c>
      <c r="L168" s="10">
        <f t="shared" si="13"/>
        <v>73.682000000000002</v>
      </c>
      <c r="M168" s="10">
        <f t="shared" si="14"/>
        <v>0</v>
      </c>
      <c r="N168" s="10">
        <f t="shared" si="15"/>
        <v>73.682000000000002</v>
      </c>
      <c r="O168" s="10">
        <f t="shared" si="16"/>
        <v>12.882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5.4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5.4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5.4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390.7</v>
      </c>
      <c r="F170" s="7">
        <v>0</v>
      </c>
      <c r="G170" s="7">
        <v>0</v>
      </c>
      <c r="H170" s="7">
        <v>3.62</v>
      </c>
      <c r="I170" s="7">
        <v>0</v>
      </c>
      <c r="J170" s="7">
        <v>0</v>
      </c>
      <c r="K170" s="7">
        <f t="shared" si="12"/>
        <v>390.7</v>
      </c>
      <c r="L170" s="7">
        <f t="shared" si="13"/>
        <v>4464.5</v>
      </c>
      <c r="M170" s="7">
        <f t="shared" si="14"/>
        <v>0</v>
      </c>
      <c r="N170" s="7">
        <f t="shared" si="15"/>
        <v>4460.88</v>
      </c>
      <c r="O170" s="7">
        <f t="shared" si="16"/>
        <v>387.08</v>
      </c>
      <c r="P170" s="7">
        <f t="shared" si="17"/>
        <v>0.92654210391604819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390.7</v>
      </c>
      <c r="F171" s="10">
        <v>0</v>
      </c>
      <c r="G171" s="10">
        <v>0</v>
      </c>
      <c r="H171" s="10">
        <v>3.62</v>
      </c>
      <c r="I171" s="10">
        <v>0</v>
      </c>
      <c r="J171" s="10">
        <v>0</v>
      </c>
      <c r="K171" s="10">
        <f t="shared" si="12"/>
        <v>390.7</v>
      </c>
      <c r="L171" s="10">
        <f t="shared" si="13"/>
        <v>4464.5</v>
      </c>
      <c r="M171" s="10">
        <f t="shared" si="14"/>
        <v>0</v>
      </c>
      <c r="N171" s="10">
        <f t="shared" si="15"/>
        <v>4460.88</v>
      </c>
      <c r="O171" s="10">
        <f t="shared" si="16"/>
        <v>387.08</v>
      </c>
      <c r="P171" s="10">
        <f t="shared" si="17"/>
        <v>0.92654210391604819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633.76</v>
      </c>
      <c r="F172" s="7">
        <v>3.0737199999999998</v>
      </c>
      <c r="G172" s="7">
        <v>0</v>
      </c>
      <c r="H172" s="7">
        <v>3.0737199999999998</v>
      </c>
      <c r="I172" s="7">
        <v>0</v>
      </c>
      <c r="J172" s="7">
        <v>0</v>
      </c>
      <c r="K172" s="7">
        <f t="shared" si="12"/>
        <v>630.68628000000001</v>
      </c>
      <c r="L172" s="7">
        <f t="shared" si="13"/>
        <v>6745.0232799999994</v>
      </c>
      <c r="M172" s="7">
        <f t="shared" si="14"/>
        <v>0.48499747538500382</v>
      </c>
      <c r="N172" s="7">
        <f t="shared" si="15"/>
        <v>6745.0232799999994</v>
      </c>
      <c r="O172" s="7">
        <f t="shared" si="16"/>
        <v>630.68628000000001</v>
      </c>
      <c r="P172" s="7">
        <f t="shared" si="17"/>
        <v>0.48499747538500382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633.76</v>
      </c>
      <c r="F173" s="7">
        <v>3.0737199999999998</v>
      </c>
      <c r="G173" s="7">
        <v>0</v>
      </c>
      <c r="H173" s="7">
        <v>3.0737199999999998</v>
      </c>
      <c r="I173" s="7">
        <v>0</v>
      </c>
      <c r="J173" s="7">
        <v>0</v>
      </c>
      <c r="K173" s="7">
        <f t="shared" si="12"/>
        <v>630.68628000000001</v>
      </c>
      <c r="L173" s="7">
        <f t="shared" si="13"/>
        <v>6745.0232799999994</v>
      </c>
      <c r="M173" s="7">
        <f t="shared" si="14"/>
        <v>0.48499747538500382</v>
      </c>
      <c r="N173" s="7">
        <f t="shared" si="15"/>
        <v>6745.0232799999994</v>
      </c>
      <c r="O173" s="7">
        <f t="shared" si="16"/>
        <v>630.68628000000001</v>
      </c>
      <c r="P173" s="7">
        <f t="shared" si="17"/>
        <v>0.48499747538500382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365</v>
      </c>
      <c r="L174" s="10">
        <f t="shared" si="13"/>
        <v>4442</v>
      </c>
      <c r="M174" s="10">
        <f t="shared" si="14"/>
        <v>0</v>
      </c>
      <c r="N174" s="10">
        <f t="shared" si="15"/>
        <v>4442</v>
      </c>
      <c r="O174" s="10">
        <f t="shared" si="16"/>
        <v>365</v>
      </c>
      <c r="P174" s="10">
        <f t="shared" si="17"/>
        <v>0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80.3</v>
      </c>
      <c r="L175" s="10">
        <f t="shared" si="13"/>
        <v>977.30000000000007</v>
      </c>
      <c r="M175" s="10">
        <f t="shared" si="14"/>
        <v>0</v>
      </c>
      <c r="N175" s="10">
        <f t="shared" si="15"/>
        <v>977.30000000000007</v>
      </c>
      <c r="O175" s="10">
        <f t="shared" si="16"/>
        <v>80.3</v>
      </c>
      <c r="P175" s="10">
        <f t="shared" si="17"/>
        <v>0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0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51.094999999999999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51.094999999999999</v>
      </c>
      <c r="L178" s="10">
        <f t="shared" si="13"/>
        <v>583.4</v>
      </c>
      <c r="M178" s="10">
        <f t="shared" si="14"/>
        <v>0</v>
      </c>
      <c r="N178" s="10">
        <f t="shared" si="15"/>
        <v>583.4</v>
      </c>
      <c r="O178" s="10">
        <f t="shared" si="16"/>
        <v>51.094999999999999</v>
      </c>
      <c r="P178" s="10">
        <f t="shared" si="17"/>
        <v>0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24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24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24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83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83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83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2.5150000000000001</v>
      </c>
      <c r="F181" s="10">
        <v>1.569</v>
      </c>
      <c r="G181" s="10">
        <v>0</v>
      </c>
      <c r="H181" s="10">
        <v>1.569</v>
      </c>
      <c r="I181" s="10">
        <v>0</v>
      </c>
      <c r="J181" s="10">
        <v>0</v>
      </c>
      <c r="K181" s="10">
        <f t="shared" si="12"/>
        <v>0.94600000000000017</v>
      </c>
      <c r="L181" s="10">
        <f t="shared" si="13"/>
        <v>21.309000000000001</v>
      </c>
      <c r="M181" s="10">
        <f t="shared" si="14"/>
        <v>62.385685884691846</v>
      </c>
      <c r="N181" s="10">
        <f t="shared" si="15"/>
        <v>21.309000000000001</v>
      </c>
      <c r="O181" s="10">
        <f t="shared" si="16"/>
        <v>0.94600000000000017</v>
      </c>
      <c r="P181" s="10">
        <f t="shared" si="17"/>
        <v>62.385685884691846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7.8500000000000005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7.8500000000000005</v>
      </c>
      <c r="L182" s="10">
        <f t="shared" si="13"/>
        <v>63.471000000000004</v>
      </c>
      <c r="M182" s="10">
        <f t="shared" si="14"/>
        <v>0</v>
      </c>
      <c r="N182" s="10">
        <f t="shared" si="15"/>
        <v>63.471000000000004</v>
      </c>
      <c r="O182" s="10">
        <f t="shared" si="16"/>
        <v>7.8500000000000005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18</v>
      </c>
      <c r="F183" s="10">
        <v>1.5047200000000001</v>
      </c>
      <c r="G183" s="10">
        <v>0</v>
      </c>
      <c r="H183" s="10">
        <v>1.5047200000000001</v>
      </c>
      <c r="I183" s="10">
        <v>0</v>
      </c>
      <c r="J183" s="10">
        <v>0</v>
      </c>
      <c r="K183" s="10">
        <f t="shared" si="12"/>
        <v>16.495280000000001</v>
      </c>
      <c r="L183" s="10">
        <f t="shared" si="13"/>
        <v>97.130279999999999</v>
      </c>
      <c r="M183" s="10">
        <f t="shared" si="14"/>
        <v>8.3595555555555556</v>
      </c>
      <c r="N183" s="10">
        <f t="shared" si="15"/>
        <v>97.130279999999999</v>
      </c>
      <c r="O183" s="10">
        <f t="shared" si="16"/>
        <v>16.495280000000001</v>
      </c>
      <c r="P183" s="10">
        <f t="shared" si="17"/>
        <v>8.3595555555555556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2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288999.92463000002</v>
      </c>
      <c r="E186" s="7">
        <v>29943.839</v>
      </c>
      <c r="F186" s="7">
        <v>705.48457000000008</v>
      </c>
      <c r="G186" s="7">
        <v>0</v>
      </c>
      <c r="H186" s="7">
        <v>702.91902000000005</v>
      </c>
      <c r="I186" s="7">
        <v>2.5655500000000004</v>
      </c>
      <c r="J186" s="7">
        <v>1078.6714399999998</v>
      </c>
      <c r="K186" s="7">
        <f t="shared" si="12"/>
        <v>29238.354429999999</v>
      </c>
      <c r="L186" s="7">
        <f t="shared" si="13"/>
        <v>288294.44006000005</v>
      </c>
      <c r="M186" s="7">
        <f t="shared" si="14"/>
        <v>2.3560257921504322</v>
      </c>
      <c r="N186" s="7">
        <f t="shared" si="15"/>
        <v>288297.00561000005</v>
      </c>
      <c r="O186" s="7">
        <f t="shared" si="16"/>
        <v>29240.919979999999</v>
      </c>
      <c r="P186" s="7">
        <f t="shared" si="17"/>
        <v>2.3474579194738525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170.72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170.72</v>
      </c>
      <c r="L187" s="7">
        <f t="shared" si="13"/>
        <v>1731.587</v>
      </c>
      <c r="M187" s="7">
        <f t="shared" si="14"/>
        <v>0</v>
      </c>
      <c r="N187" s="7">
        <f t="shared" si="15"/>
        <v>1731.587</v>
      </c>
      <c r="O187" s="7">
        <f t="shared" si="16"/>
        <v>170.72</v>
      </c>
      <c r="P187" s="7">
        <f t="shared" si="17"/>
        <v>0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130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130</v>
      </c>
      <c r="L188" s="10">
        <f t="shared" si="13"/>
        <v>1352.3130000000001</v>
      </c>
      <c r="M188" s="10">
        <f t="shared" si="14"/>
        <v>0</v>
      </c>
      <c r="N188" s="10">
        <f t="shared" si="15"/>
        <v>1352.3130000000001</v>
      </c>
      <c r="O188" s="10">
        <f t="shared" si="16"/>
        <v>130</v>
      </c>
      <c r="P188" s="10">
        <f t="shared" si="17"/>
        <v>0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28.6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28.6</v>
      </c>
      <c r="L189" s="10">
        <f t="shared" si="13"/>
        <v>297.50900000000001</v>
      </c>
      <c r="M189" s="10">
        <f t="shared" si="14"/>
        <v>0</v>
      </c>
      <c r="N189" s="10">
        <f t="shared" si="15"/>
        <v>297.50900000000001</v>
      </c>
      <c r="O189" s="10">
        <f t="shared" si="16"/>
        <v>28.6</v>
      </c>
      <c r="P189" s="10">
        <f t="shared" si="17"/>
        <v>0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2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2</v>
      </c>
      <c r="L190" s="10">
        <f t="shared" si="13"/>
        <v>29.131</v>
      </c>
      <c r="M190" s="10">
        <f t="shared" si="14"/>
        <v>0</v>
      </c>
      <c r="N190" s="10">
        <f t="shared" si="15"/>
        <v>29.131</v>
      </c>
      <c r="O190" s="10">
        <f t="shared" si="16"/>
        <v>2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5</v>
      </c>
      <c r="L191" s="10">
        <f t="shared" si="13"/>
        <v>47.514000000000003</v>
      </c>
      <c r="M191" s="10">
        <f t="shared" si="14"/>
        <v>0</v>
      </c>
      <c r="N191" s="10">
        <f t="shared" si="15"/>
        <v>47.514000000000003</v>
      </c>
      <c r="O191" s="10">
        <f t="shared" si="16"/>
        <v>5</v>
      </c>
      <c r="P191" s="10">
        <f t="shared" si="17"/>
        <v>0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2.85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2.85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2.85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2.27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2.27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2.27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212694.95762999999</v>
      </c>
      <c r="E194" s="7">
        <v>19151.534</v>
      </c>
      <c r="F194" s="7">
        <v>684.12350000000004</v>
      </c>
      <c r="G194" s="7">
        <v>0</v>
      </c>
      <c r="H194" s="7">
        <v>684.12350000000004</v>
      </c>
      <c r="I194" s="7">
        <v>0</v>
      </c>
      <c r="J194" s="7">
        <v>778.40786000000003</v>
      </c>
      <c r="K194" s="7">
        <f t="shared" si="12"/>
        <v>18467.410499999998</v>
      </c>
      <c r="L194" s="7">
        <f t="shared" si="13"/>
        <v>212010.83413</v>
      </c>
      <c r="M194" s="7">
        <f t="shared" si="14"/>
        <v>3.5721603292979043</v>
      </c>
      <c r="N194" s="7">
        <f t="shared" si="15"/>
        <v>212010.83413</v>
      </c>
      <c r="O194" s="7">
        <f t="shared" si="16"/>
        <v>18467.410499999998</v>
      </c>
      <c r="P194" s="7">
        <f t="shared" si="17"/>
        <v>3.5721603292979043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212694.95762999999</v>
      </c>
      <c r="E195" s="10">
        <v>19151.534</v>
      </c>
      <c r="F195" s="10">
        <v>684.12350000000004</v>
      </c>
      <c r="G195" s="10">
        <v>0</v>
      </c>
      <c r="H195" s="10">
        <v>684.12350000000004</v>
      </c>
      <c r="I195" s="10">
        <v>0</v>
      </c>
      <c r="J195" s="10">
        <v>778.40786000000003</v>
      </c>
      <c r="K195" s="10">
        <f t="shared" si="12"/>
        <v>18467.410499999998</v>
      </c>
      <c r="L195" s="10">
        <f t="shared" si="13"/>
        <v>212010.83413</v>
      </c>
      <c r="M195" s="10">
        <f t="shared" si="14"/>
        <v>3.5721603292979043</v>
      </c>
      <c r="N195" s="10">
        <f t="shared" si="15"/>
        <v>212010.83413</v>
      </c>
      <c r="O195" s="10">
        <f t="shared" si="16"/>
        <v>18467.410499999998</v>
      </c>
      <c r="P195" s="10">
        <f t="shared" si="17"/>
        <v>3.5721603292979043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1487.857</v>
      </c>
      <c r="F196" s="7">
        <v>21.361070000000002</v>
      </c>
      <c r="G196" s="7">
        <v>0</v>
      </c>
      <c r="H196" s="7">
        <v>18.79552</v>
      </c>
      <c r="I196" s="7">
        <v>2.5655500000000004</v>
      </c>
      <c r="J196" s="7">
        <v>2.5655500000000004</v>
      </c>
      <c r="K196" s="7">
        <f t="shared" si="12"/>
        <v>1466.49593</v>
      </c>
      <c r="L196" s="7">
        <f t="shared" si="13"/>
        <v>15823.23893</v>
      </c>
      <c r="M196" s="7">
        <f t="shared" si="14"/>
        <v>1.4356937528270528</v>
      </c>
      <c r="N196" s="7">
        <f t="shared" si="15"/>
        <v>15825.804480000001</v>
      </c>
      <c r="O196" s="7">
        <f t="shared" si="16"/>
        <v>1469.0614800000001</v>
      </c>
      <c r="P196" s="7">
        <f t="shared" si="17"/>
        <v>1.2632611870630039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1487.857</v>
      </c>
      <c r="F197" s="10">
        <v>21.361070000000002</v>
      </c>
      <c r="G197" s="10">
        <v>0</v>
      </c>
      <c r="H197" s="10">
        <v>18.79552</v>
      </c>
      <c r="I197" s="10">
        <v>2.5655500000000004</v>
      </c>
      <c r="J197" s="10">
        <v>2.5655500000000004</v>
      </c>
      <c r="K197" s="10">
        <f t="shared" si="12"/>
        <v>1466.49593</v>
      </c>
      <c r="L197" s="10">
        <f t="shared" si="13"/>
        <v>15823.23893</v>
      </c>
      <c r="M197" s="10">
        <f t="shared" si="14"/>
        <v>1.4356937528270528</v>
      </c>
      <c r="N197" s="10">
        <f t="shared" si="15"/>
        <v>15825.804480000001</v>
      </c>
      <c r="O197" s="10">
        <f t="shared" si="16"/>
        <v>1469.0614800000001</v>
      </c>
      <c r="P197" s="10">
        <f t="shared" si="17"/>
        <v>1.2632611870630039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35214.400000000001</v>
      </c>
      <c r="E198" s="7">
        <v>5869.0659999999998</v>
      </c>
      <c r="F198" s="7">
        <v>0</v>
      </c>
      <c r="G198" s="7">
        <v>0</v>
      </c>
      <c r="H198" s="7">
        <v>0</v>
      </c>
      <c r="I198" s="7">
        <v>0</v>
      </c>
      <c r="J198" s="7">
        <v>267.89954</v>
      </c>
      <c r="K198" s="7">
        <f t="shared" ref="K198:K261" si="18">E198-F198</f>
        <v>5869.0659999999998</v>
      </c>
      <c r="L198" s="7">
        <f t="shared" ref="L198:L261" si="19">D198-F198</f>
        <v>35214.400000000001</v>
      </c>
      <c r="M198" s="7">
        <f t="shared" ref="M198:M261" si="20">IF(E198=0,0,(F198/E198)*100)</f>
        <v>0</v>
      </c>
      <c r="N198" s="7">
        <f t="shared" ref="N198:N261" si="21">D198-H198</f>
        <v>35214.400000000001</v>
      </c>
      <c r="O198" s="7">
        <f t="shared" ref="O198:O261" si="22">E198-H198</f>
        <v>5869.0659999999998</v>
      </c>
      <c r="P198" s="7">
        <f t="shared" ref="P198:P261" si="23">IF(E198=0,0,(H198/E198)*100)</f>
        <v>0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35214.400000000001</v>
      </c>
      <c r="E199" s="7">
        <v>5869.0659999999998</v>
      </c>
      <c r="F199" s="7">
        <v>0</v>
      </c>
      <c r="G199" s="7">
        <v>0</v>
      </c>
      <c r="H199" s="7">
        <v>0</v>
      </c>
      <c r="I199" s="7">
        <v>0</v>
      </c>
      <c r="J199" s="7">
        <v>267.89954</v>
      </c>
      <c r="K199" s="7">
        <f t="shared" si="18"/>
        <v>5869.0659999999998</v>
      </c>
      <c r="L199" s="7">
        <f t="shared" si="19"/>
        <v>35214.400000000001</v>
      </c>
      <c r="M199" s="7">
        <f t="shared" si="20"/>
        <v>0</v>
      </c>
      <c r="N199" s="7">
        <f t="shared" si="21"/>
        <v>35214.400000000001</v>
      </c>
      <c r="O199" s="7">
        <f t="shared" si="22"/>
        <v>5869.0659999999998</v>
      </c>
      <c r="P199" s="7">
        <f t="shared" si="23"/>
        <v>0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35214.400000000001</v>
      </c>
      <c r="E200" s="10">
        <v>5869.0659999999998</v>
      </c>
      <c r="F200" s="10">
        <v>0</v>
      </c>
      <c r="G200" s="10">
        <v>0</v>
      </c>
      <c r="H200" s="10">
        <v>0</v>
      </c>
      <c r="I200" s="10">
        <v>0</v>
      </c>
      <c r="J200" s="10">
        <v>267.89954</v>
      </c>
      <c r="K200" s="10">
        <f t="shared" si="18"/>
        <v>5869.0659999999998</v>
      </c>
      <c r="L200" s="10">
        <f t="shared" si="19"/>
        <v>35214.400000000001</v>
      </c>
      <c r="M200" s="10">
        <f t="shared" si="20"/>
        <v>0</v>
      </c>
      <c r="N200" s="10">
        <f t="shared" si="21"/>
        <v>35214.400000000001</v>
      </c>
      <c r="O200" s="10">
        <f t="shared" si="22"/>
        <v>5869.0659999999998</v>
      </c>
      <c r="P200" s="10">
        <f t="shared" si="23"/>
        <v>0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69.241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69.241</v>
      </c>
      <c r="L201" s="7">
        <f t="shared" si="19"/>
        <v>823.4</v>
      </c>
      <c r="M201" s="7">
        <f t="shared" si="20"/>
        <v>0</v>
      </c>
      <c r="N201" s="7">
        <f t="shared" si="21"/>
        <v>823.4</v>
      </c>
      <c r="O201" s="7">
        <f t="shared" si="22"/>
        <v>69.241</v>
      </c>
      <c r="P201" s="7">
        <f t="shared" si="23"/>
        <v>0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69.241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69.241</v>
      </c>
      <c r="L202" s="10">
        <f t="shared" si="19"/>
        <v>823.4</v>
      </c>
      <c r="M202" s="10">
        <f t="shared" si="20"/>
        <v>0</v>
      </c>
      <c r="N202" s="10">
        <f t="shared" si="21"/>
        <v>823.4</v>
      </c>
      <c r="O202" s="10">
        <f t="shared" si="22"/>
        <v>69.241</v>
      </c>
      <c r="P202" s="10">
        <f t="shared" si="23"/>
        <v>0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1351.51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1351.51</v>
      </c>
      <c r="L203" s="7">
        <f t="shared" si="19"/>
        <v>16217.9</v>
      </c>
      <c r="M203" s="7">
        <f t="shared" si="20"/>
        <v>0</v>
      </c>
      <c r="N203" s="7">
        <f t="shared" si="21"/>
        <v>16217.9</v>
      </c>
      <c r="O203" s="7">
        <f t="shared" si="22"/>
        <v>1351.51</v>
      </c>
      <c r="P203" s="7">
        <f t="shared" si="23"/>
        <v>0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693.01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693.01</v>
      </c>
      <c r="L204" s="7">
        <f t="shared" si="19"/>
        <v>8315.9</v>
      </c>
      <c r="M204" s="7">
        <f t="shared" si="20"/>
        <v>0</v>
      </c>
      <c r="N204" s="7">
        <f t="shared" si="21"/>
        <v>8315.9</v>
      </c>
      <c r="O204" s="7">
        <f t="shared" si="22"/>
        <v>693.01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693.01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693.01</v>
      </c>
      <c r="L205" s="10">
        <f t="shared" si="19"/>
        <v>8315.9</v>
      </c>
      <c r="M205" s="10">
        <f t="shared" si="20"/>
        <v>0</v>
      </c>
      <c r="N205" s="10">
        <f t="shared" si="21"/>
        <v>8315.9</v>
      </c>
      <c r="O205" s="10">
        <f t="shared" si="22"/>
        <v>693.01</v>
      </c>
      <c r="P205" s="10">
        <f t="shared" si="23"/>
        <v>0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658.5</v>
      </c>
      <c r="L206" s="7">
        <f t="shared" si="19"/>
        <v>7902</v>
      </c>
      <c r="M206" s="7">
        <f t="shared" si="20"/>
        <v>0</v>
      </c>
      <c r="N206" s="7">
        <f t="shared" si="21"/>
        <v>7902</v>
      </c>
      <c r="O206" s="7">
        <f t="shared" si="22"/>
        <v>658.5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658.5</v>
      </c>
      <c r="L207" s="10">
        <f t="shared" si="19"/>
        <v>7902</v>
      </c>
      <c r="M207" s="10">
        <f t="shared" si="20"/>
        <v>0</v>
      </c>
      <c r="N207" s="10">
        <f t="shared" si="21"/>
        <v>7902</v>
      </c>
      <c r="O207" s="10">
        <f t="shared" si="22"/>
        <v>658.5</v>
      </c>
      <c r="P207" s="10">
        <f t="shared" si="23"/>
        <v>0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1732.5</v>
      </c>
      <c r="F208" s="7">
        <v>0</v>
      </c>
      <c r="G208" s="7">
        <v>0</v>
      </c>
      <c r="H208" s="7">
        <v>0</v>
      </c>
      <c r="I208" s="7">
        <v>0</v>
      </c>
      <c r="J208" s="7">
        <v>29.798490000000001</v>
      </c>
      <c r="K208" s="7">
        <f t="shared" si="18"/>
        <v>1732.5</v>
      </c>
      <c r="L208" s="7">
        <f t="shared" si="19"/>
        <v>4510.6000000000004</v>
      </c>
      <c r="M208" s="7">
        <f t="shared" si="20"/>
        <v>0</v>
      </c>
      <c r="N208" s="7">
        <f t="shared" si="21"/>
        <v>4510.6000000000004</v>
      </c>
      <c r="O208" s="7">
        <f t="shared" si="22"/>
        <v>1732.5</v>
      </c>
      <c r="P208" s="7">
        <f t="shared" si="23"/>
        <v>0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1732.5</v>
      </c>
      <c r="F209" s="7">
        <v>0</v>
      </c>
      <c r="G209" s="7">
        <v>0</v>
      </c>
      <c r="H209" s="7">
        <v>0</v>
      </c>
      <c r="I209" s="7">
        <v>0</v>
      </c>
      <c r="J209" s="7">
        <v>29.798490000000001</v>
      </c>
      <c r="K209" s="7">
        <f t="shared" si="18"/>
        <v>1732.5</v>
      </c>
      <c r="L209" s="7">
        <f t="shared" si="19"/>
        <v>4510.6000000000004</v>
      </c>
      <c r="M209" s="7">
        <f t="shared" si="20"/>
        <v>0</v>
      </c>
      <c r="N209" s="7">
        <f t="shared" si="21"/>
        <v>4510.6000000000004</v>
      </c>
      <c r="O209" s="7">
        <f t="shared" si="22"/>
        <v>1732.5</v>
      </c>
      <c r="P209" s="7">
        <f t="shared" si="23"/>
        <v>0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1732.5</v>
      </c>
      <c r="F210" s="10">
        <v>0</v>
      </c>
      <c r="G210" s="10">
        <v>0</v>
      </c>
      <c r="H210" s="10">
        <v>0</v>
      </c>
      <c r="I210" s="10">
        <v>0</v>
      </c>
      <c r="J210" s="10">
        <v>29.798490000000001</v>
      </c>
      <c r="K210" s="10">
        <f t="shared" si="18"/>
        <v>1732.5</v>
      </c>
      <c r="L210" s="10">
        <f t="shared" si="19"/>
        <v>4510.6000000000004</v>
      </c>
      <c r="M210" s="10">
        <f t="shared" si="20"/>
        <v>0</v>
      </c>
      <c r="N210" s="10">
        <f t="shared" si="21"/>
        <v>4510.6000000000004</v>
      </c>
      <c r="O210" s="10">
        <f t="shared" si="22"/>
        <v>1732.5</v>
      </c>
      <c r="P210" s="10">
        <f t="shared" si="23"/>
        <v>0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111.411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111.411</v>
      </c>
      <c r="L211" s="7">
        <f t="shared" si="19"/>
        <v>1962.48</v>
      </c>
      <c r="M211" s="7">
        <f t="shared" si="20"/>
        <v>0</v>
      </c>
      <c r="N211" s="7">
        <f t="shared" si="21"/>
        <v>1962.48</v>
      </c>
      <c r="O211" s="7">
        <f t="shared" si="22"/>
        <v>111.411</v>
      </c>
      <c r="P211" s="7">
        <f t="shared" si="23"/>
        <v>0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111.411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111.411</v>
      </c>
      <c r="L212" s="10">
        <f t="shared" si="19"/>
        <v>1962.48</v>
      </c>
      <c r="M212" s="10">
        <f t="shared" si="20"/>
        <v>0</v>
      </c>
      <c r="N212" s="10">
        <f t="shared" si="21"/>
        <v>1962.48</v>
      </c>
      <c r="O212" s="10">
        <f t="shared" si="22"/>
        <v>111.411</v>
      </c>
      <c r="P212" s="10">
        <f t="shared" si="23"/>
        <v>0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993732.93100000033</v>
      </c>
      <c r="E213" s="7">
        <v>96881.170140000017</v>
      </c>
      <c r="F213" s="7">
        <v>1198.88958</v>
      </c>
      <c r="G213" s="7">
        <v>0</v>
      </c>
      <c r="H213" s="7">
        <v>1191.5710400000003</v>
      </c>
      <c r="I213" s="7">
        <v>11.81453</v>
      </c>
      <c r="J213" s="7">
        <v>67380.242090000014</v>
      </c>
      <c r="K213" s="7">
        <f t="shared" si="18"/>
        <v>95682.280560000014</v>
      </c>
      <c r="L213" s="7">
        <f t="shared" si="19"/>
        <v>992534.04142000037</v>
      </c>
      <c r="M213" s="7">
        <f t="shared" si="20"/>
        <v>1.2374846198363638</v>
      </c>
      <c r="N213" s="7">
        <f t="shared" si="21"/>
        <v>992541.35996000038</v>
      </c>
      <c r="O213" s="7">
        <f t="shared" si="22"/>
        <v>95689.599100000021</v>
      </c>
      <c r="P213" s="7">
        <f t="shared" si="23"/>
        <v>1.2299304790374614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24964.308000000001</v>
      </c>
      <c r="E214" s="7">
        <v>678.28</v>
      </c>
      <c r="F214" s="7">
        <v>2.1124000000000001</v>
      </c>
      <c r="G214" s="7">
        <v>0</v>
      </c>
      <c r="H214" s="7">
        <v>1.2124000000000001</v>
      </c>
      <c r="I214" s="7">
        <v>0.9</v>
      </c>
      <c r="J214" s="7">
        <v>0.9</v>
      </c>
      <c r="K214" s="7">
        <f t="shared" si="18"/>
        <v>676.16759999999999</v>
      </c>
      <c r="L214" s="7">
        <f t="shared" si="19"/>
        <v>24962.195599999999</v>
      </c>
      <c r="M214" s="7">
        <f t="shared" si="20"/>
        <v>0.3114348056849679</v>
      </c>
      <c r="N214" s="7">
        <f t="shared" si="21"/>
        <v>24963.095600000001</v>
      </c>
      <c r="O214" s="7">
        <f t="shared" si="22"/>
        <v>677.06759999999997</v>
      </c>
      <c r="P214" s="7">
        <f t="shared" si="23"/>
        <v>0.17874624049065285</v>
      </c>
    </row>
    <row r="215" spans="1:16">
      <c r="A215" s="8" t="s">
        <v>22</v>
      </c>
      <c r="B215" s="9" t="s">
        <v>23</v>
      </c>
      <c r="C215" s="10">
        <v>20313.392</v>
      </c>
      <c r="D215" s="10">
        <v>20313.392</v>
      </c>
      <c r="E215" s="10">
        <v>513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513</v>
      </c>
      <c r="L215" s="10">
        <f t="shared" si="19"/>
        <v>20313.392</v>
      </c>
      <c r="M215" s="10">
        <f t="shared" si="20"/>
        <v>0</v>
      </c>
      <c r="N215" s="10">
        <f t="shared" si="21"/>
        <v>20313.392</v>
      </c>
      <c r="O215" s="10">
        <f t="shared" si="22"/>
        <v>513</v>
      </c>
      <c r="P215" s="10">
        <f t="shared" si="23"/>
        <v>0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4468.9459999999999</v>
      </c>
      <c r="E216" s="10">
        <v>112.86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112.86</v>
      </c>
      <c r="L216" s="10">
        <f t="shared" si="19"/>
        <v>4468.9459999999999</v>
      </c>
      <c r="M216" s="10">
        <f t="shared" si="20"/>
        <v>0</v>
      </c>
      <c r="N216" s="10">
        <f t="shared" si="21"/>
        <v>4468.9459999999999</v>
      </c>
      <c r="O216" s="10">
        <f t="shared" si="22"/>
        <v>112.86</v>
      </c>
      <c r="P216" s="10">
        <f t="shared" si="23"/>
        <v>0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0.99520000000000008</v>
      </c>
      <c r="G217" s="10">
        <v>0</v>
      </c>
      <c r="H217" s="10">
        <v>0.99520000000000008</v>
      </c>
      <c r="I217" s="10">
        <v>0</v>
      </c>
      <c r="J217" s="10">
        <v>0</v>
      </c>
      <c r="K217" s="10">
        <f t="shared" si="18"/>
        <v>29.004799999999999</v>
      </c>
      <c r="L217" s="10">
        <f t="shared" si="19"/>
        <v>134.3108</v>
      </c>
      <c r="M217" s="10">
        <f t="shared" si="20"/>
        <v>3.3173333333333339</v>
      </c>
      <c r="N217" s="10">
        <f t="shared" si="21"/>
        <v>134.3108</v>
      </c>
      <c r="O217" s="10">
        <f t="shared" si="22"/>
        <v>29.004799999999999</v>
      </c>
      <c r="P217" s="10">
        <f t="shared" si="23"/>
        <v>3.3173333333333339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20</v>
      </c>
      <c r="F218" s="10">
        <v>1.1172</v>
      </c>
      <c r="G218" s="10">
        <v>0</v>
      </c>
      <c r="H218" s="10">
        <v>0.2172</v>
      </c>
      <c r="I218" s="10">
        <v>0.9</v>
      </c>
      <c r="J218" s="10">
        <v>0.9</v>
      </c>
      <c r="K218" s="10">
        <f t="shared" si="18"/>
        <v>18.8828</v>
      </c>
      <c r="L218" s="10">
        <f t="shared" si="19"/>
        <v>35.710800000000006</v>
      </c>
      <c r="M218" s="10">
        <f t="shared" si="20"/>
        <v>5.5860000000000003</v>
      </c>
      <c r="N218" s="10">
        <f t="shared" si="21"/>
        <v>36.610800000000005</v>
      </c>
      <c r="O218" s="10">
        <f t="shared" si="22"/>
        <v>19.782800000000002</v>
      </c>
      <c r="P218" s="10">
        <f t="shared" si="23"/>
        <v>1.0860000000000001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2.42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2.42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2.42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0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195</v>
      </c>
      <c r="E221" s="7">
        <v>195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195</v>
      </c>
      <c r="L221" s="7">
        <f t="shared" si="19"/>
        <v>195</v>
      </c>
      <c r="M221" s="7">
        <f t="shared" si="20"/>
        <v>0</v>
      </c>
      <c r="N221" s="7">
        <f t="shared" si="21"/>
        <v>195</v>
      </c>
      <c r="O221" s="7">
        <f t="shared" si="22"/>
        <v>195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195</v>
      </c>
      <c r="E222" s="10">
        <v>195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195</v>
      </c>
      <c r="L222" s="10">
        <f t="shared" si="19"/>
        <v>195</v>
      </c>
      <c r="M222" s="10">
        <f t="shared" si="20"/>
        <v>0</v>
      </c>
      <c r="N222" s="10">
        <f t="shared" si="21"/>
        <v>195</v>
      </c>
      <c r="O222" s="10">
        <f t="shared" si="22"/>
        <v>195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66648.2</v>
      </c>
      <c r="F223" s="7">
        <v>0</v>
      </c>
      <c r="G223" s="7">
        <v>0</v>
      </c>
      <c r="H223" s="7">
        <v>0</v>
      </c>
      <c r="I223" s="7">
        <v>0</v>
      </c>
      <c r="J223" s="7">
        <v>66793.769939999998</v>
      </c>
      <c r="K223" s="7">
        <f t="shared" si="18"/>
        <v>66648.2</v>
      </c>
      <c r="L223" s="7">
        <f t="shared" si="19"/>
        <v>587232.20000000007</v>
      </c>
      <c r="M223" s="7">
        <f t="shared" si="20"/>
        <v>0</v>
      </c>
      <c r="N223" s="7">
        <f t="shared" si="21"/>
        <v>587232.20000000007</v>
      </c>
      <c r="O223" s="7">
        <f t="shared" si="22"/>
        <v>66648.2</v>
      </c>
      <c r="P223" s="7">
        <f t="shared" si="23"/>
        <v>0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10683.706460000001</v>
      </c>
      <c r="F224" s="7">
        <v>0</v>
      </c>
      <c r="G224" s="7">
        <v>0</v>
      </c>
      <c r="H224" s="7">
        <v>0</v>
      </c>
      <c r="I224" s="7">
        <v>0</v>
      </c>
      <c r="J224" s="7">
        <v>8453.3867200000004</v>
      </c>
      <c r="K224" s="7">
        <f t="shared" si="18"/>
        <v>10683.706460000001</v>
      </c>
      <c r="L224" s="7">
        <f t="shared" si="19"/>
        <v>94133.321660000001</v>
      </c>
      <c r="M224" s="7">
        <f t="shared" si="20"/>
        <v>0</v>
      </c>
      <c r="N224" s="7">
        <f t="shared" si="21"/>
        <v>94133.321660000001</v>
      </c>
      <c r="O224" s="7">
        <f t="shared" si="22"/>
        <v>10683.706460000001</v>
      </c>
      <c r="P224" s="7">
        <f t="shared" si="23"/>
        <v>0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10683.706460000001</v>
      </c>
      <c r="F225" s="10">
        <v>0</v>
      </c>
      <c r="G225" s="10">
        <v>0</v>
      </c>
      <c r="H225" s="10">
        <v>0</v>
      </c>
      <c r="I225" s="10">
        <v>0</v>
      </c>
      <c r="J225" s="10">
        <v>8453.3867200000004</v>
      </c>
      <c r="K225" s="10">
        <f t="shared" si="18"/>
        <v>10683.706460000001</v>
      </c>
      <c r="L225" s="10">
        <f t="shared" si="19"/>
        <v>94133.321660000001</v>
      </c>
      <c r="M225" s="10">
        <f t="shared" si="20"/>
        <v>0</v>
      </c>
      <c r="N225" s="10">
        <f t="shared" si="21"/>
        <v>94133.321660000001</v>
      </c>
      <c r="O225" s="10">
        <f t="shared" si="22"/>
        <v>10683.706460000001</v>
      </c>
      <c r="P225" s="10">
        <f t="shared" si="23"/>
        <v>0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55964.493540000003</v>
      </c>
      <c r="F226" s="7">
        <v>0</v>
      </c>
      <c r="G226" s="7">
        <v>0</v>
      </c>
      <c r="H226" s="7">
        <v>0</v>
      </c>
      <c r="I226" s="7">
        <v>0</v>
      </c>
      <c r="J226" s="7">
        <v>58340.383220000003</v>
      </c>
      <c r="K226" s="7">
        <f t="shared" si="18"/>
        <v>55964.493540000003</v>
      </c>
      <c r="L226" s="7">
        <f t="shared" si="19"/>
        <v>493098.87834000005</v>
      </c>
      <c r="M226" s="7">
        <f t="shared" si="20"/>
        <v>0</v>
      </c>
      <c r="N226" s="7">
        <f t="shared" si="21"/>
        <v>493098.87834000005</v>
      </c>
      <c r="O226" s="7">
        <f t="shared" si="22"/>
        <v>55964.493540000003</v>
      </c>
      <c r="P226" s="7">
        <f t="shared" si="23"/>
        <v>0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55964.438580000002</v>
      </c>
      <c r="F228" s="10">
        <v>0</v>
      </c>
      <c r="G228" s="10">
        <v>0</v>
      </c>
      <c r="H228" s="10">
        <v>0</v>
      </c>
      <c r="I228" s="10">
        <v>0</v>
      </c>
      <c r="J228" s="10">
        <v>58340.383220000003</v>
      </c>
      <c r="K228" s="10">
        <f t="shared" si="18"/>
        <v>55964.438580000002</v>
      </c>
      <c r="L228" s="10">
        <f t="shared" si="19"/>
        <v>493098.21887000004</v>
      </c>
      <c r="M228" s="10">
        <f t="shared" si="20"/>
        <v>0</v>
      </c>
      <c r="N228" s="10">
        <f t="shared" si="21"/>
        <v>493098.21887000004</v>
      </c>
      <c r="O228" s="10">
        <f t="shared" si="22"/>
        <v>55964.438580000002</v>
      </c>
      <c r="P228" s="10">
        <f t="shared" si="23"/>
        <v>0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8.9000000000000021</v>
      </c>
      <c r="F229" s="7">
        <v>0</v>
      </c>
      <c r="G229" s="7">
        <v>0</v>
      </c>
      <c r="H229" s="7">
        <v>0</v>
      </c>
      <c r="I229" s="7">
        <v>1.3517300000000001</v>
      </c>
      <c r="J229" s="7">
        <v>3.9446000000000003</v>
      </c>
      <c r="K229" s="7">
        <f t="shared" si="18"/>
        <v>8.9000000000000021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8.9000000000000021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8.0599999999999908E-2</v>
      </c>
      <c r="F230" s="7">
        <v>0</v>
      </c>
      <c r="G230" s="7">
        <v>0</v>
      </c>
      <c r="H230" s="7">
        <v>0</v>
      </c>
      <c r="I230" s="7">
        <v>0</v>
      </c>
      <c r="J230" s="7">
        <v>6.3000000000000003E-4</v>
      </c>
      <c r="K230" s="7">
        <f t="shared" si="18"/>
        <v>8.0599999999999908E-2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8.0599999999999908E-2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6.3000000000000003E-4</v>
      </c>
      <c r="K231" s="10">
        <f t="shared" si="18"/>
        <v>0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0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8.0599999999999908E-2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8.0599999999999908E-2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8.0599999999999908E-2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8.8194000000000017</v>
      </c>
      <c r="F233" s="7">
        <v>0</v>
      </c>
      <c r="G233" s="7">
        <v>0</v>
      </c>
      <c r="H233" s="7">
        <v>0</v>
      </c>
      <c r="I233" s="7">
        <v>1.3517300000000001</v>
      </c>
      <c r="J233" s="7">
        <v>3.9439700000000002</v>
      </c>
      <c r="K233" s="7">
        <f t="shared" si="18"/>
        <v>8.8194000000000017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8.8194000000000017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1.4789999999999999E-2</v>
      </c>
      <c r="K234" s="10">
        <f t="shared" si="18"/>
        <v>0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8.8194000000000017</v>
      </c>
      <c r="F235" s="10">
        <v>0</v>
      </c>
      <c r="G235" s="10">
        <v>0</v>
      </c>
      <c r="H235" s="10">
        <v>0</v>
      </c>
      <c r="I235" s="10">
        <v>1.3517300000000001</v>
      </c>
      <c r="J235" s="10">
        <v>3.9291800000000001</v>
      </c>
      <c r="K235" s="10">
        <f t="shared" si="18"/>
        <v>8.8194000000000017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8.8194000000000017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266.77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266.77</v>
      </c>
      <c r="L236" s="7">
        <f t="shared" si="19"/>
        <v>3537.8250000000003</v>
      </c>
      <c r="M236" s="7">
        <f t="shared" si="20"/>
        <v>0</v>
      </c>
      <c r="N236" s="7">
        <f t="shared" si="21"/>
        <v>3537.8250000000003</v>
      </c>
      <c r="O236" s="7">
        <f t="shared" si="22"/>
        <v>266.77</v>
      </c>
      <c r="P236" s="7">
        <f t="shared" si="23"/>
        <v>0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266.77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266.77</v>
      </c>
      <c r="L237" s="7">
        <f t="shared" si="19"/>
        <v>3537.8250000000003</v>
      </c>
      <c r="M237" s="7">
        <f t="shared" si="20"/>
        <v>0</v>
      </c>
      <c r="N237" s="7">
        <f t="shared" si="21"/>
        <v>3537.8250000000003</v>
      </c>
      <c r="O237" s="7">
        <f t="shared" si="22"/>
        <v>266.77</v>
      </c>
      <c r="P237" s="7">
        <f t="shared" si="23"/>
        <v>0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266.77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266.77</v>
      </c>
      <c r="L238" s="10">
        <f t="shared" si="19"/>
        <v>3537.8250000000003</v>
      </c>
      <c r="M238" s="10">
        <f t="shared" si="20"/>
        <v>0</v>
      </c>
      <c r="N238" s="10">
        <f t="shared" si="21"/>
        <v>3537.8250000000003</v>
      </c>
      <c r="O238" s="10">
        <f t="shared" si="22"/>
        <v>266.77</v>
      </c>
      <c r="P238" s="10">
        <f t="shared" si="23"/>
        <v>0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246240.82065999991</v>
      </c>
      <c r="E239" s="7">
        <v>17867.452750000004</v>
      </c>
      <c r="F239" s="7">
        <v>10.32</v>
      </c>
      <c r="G239" s="7">
        <v>0</v>
      </c>
      <c r="H239" s="7">
        <v>5.5144200000000003</v>
      </c>
      <c r="I239" s="7">
        <v>4.80558</v>
      </c>
      <c r="J239" s="7">
        <v>51.6</v>
      </c>
      <c r="K239" s="7">
        <f t="shared" si="18"/>
        <v>17857.132750000004</v>
      </c>
      <c r="L239" s="7">
        <f t="shared" si="19"/>
        <v>246230.5006599999</v>
      </c>
      <c r="M239" s="7">
        <f t="shared" si="20"/>
        <v>5.7758652810765088E-2</v>
      </c>
      <c r="N239" s="7">
        <f t="shared" si="21"/>
        <v>246235.30623999992</v>
      </c>
      <c r="O239" s="7">
        <f t="shared" si="22"/>
        <v>17861.938330000004</v>
      </c>
      <c r="P239" s="7">
        <f t="shared" si="23"/>
        <v>3.0862933162087131E-2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169.61806999999999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169.61806999999999</v>
      </c>
      <c r="L240" s="7">
        <f t="shared" si="19"/>
        <v>2198.9945599999996</v>
      </c>
      <c r="M240" s="7">
        <f t="shared" si="20"/>
        <v>0</v>
      </c>
      <c r="N240" s="7">
        <f t="shared" si="21"/>
        <v>2198.9945599999996</v>
      </c>
      <c r="O240" s="7">
        <f t="shared" si="22"/>
        <v>169.61806999999999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169.58891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169.58891</v>
      </c>
      <c r="L242" s="10">
        <f t="shared" si="19"/>
        <v>2198.6445599999997</v>
      </c>
      <c r="M242" s="10">
        <f t="shared" si="20"/>
        <v>0</v>
      </c>
      <c r="N242" s="10">
        <f t="shared" si="21"/>
        <v>2198.6445599999997</v>
      </c>
      <c r="O242" s="10">
        <f t="shared" si="22"/>
        <v>169.58891</v>
      </c>
      <c r="P242" s="10">
        <f t="shared" si="23"/>
        <v>0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50.376139999999999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50.376139999999999</v>
      </c>
      <c r="L243" s="7">
        <f t="shared" si="19"/>
        <v>652.82650999999987</v>
      </c>
      <c r="M243" s="7">
        <f t="shared" si="20"/>
        <v>0</v>
      </c>
      <c r="N243" s="7">
        <f t="shared" si="21"/>
        <v>652.82650999999987</v>
      </c>
      <c r="O243" s="7">
        <f t="shared" si="22"/>
        <v>50.376139999999999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50.361139999999999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50.361139999999999</v>
      </c>
      <c r="L245" s="10">
        <f t="shared" si="19"/>
        <v>652.64650999999992</v>
      </c>
      <c r="M245" s="10">
        <f t="shared" si="20"/>
        <v>0</v>
      </c>
      <c r="N245" s="10">
        <f t="shared" si="21"/>
        <v>652.64650999999992</v>
      </c>
      <c r="O245" s="10">
        <f t="shared" si="22"/>
        <v>50.361139999999999</v>
      </c>
      <c r="P245" s="10">
        <f t="shared" si="23"/>
        <v>0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158762.06831999996</v>
      </c>
      <c r="E246" s="7">
        <v>11117.696770000002</v>
      </c>
      <c r="F246" s="7">
        <v>10.32</v>
      </c>
      <c r="G246" s="7">
        <v>0</v>
      </c>
      <c r="H246" s="7">
        <v>7.5250000000000004</v>
      </c>
      <c r="I246" s="7">
        <v>2.7949999999999999</v>
      </c>
      <c r="J246" s="7">
        <v>51.6</v>
      </c>
      <c r="K246" s="7">
        <f t="shared" si="18"/>
        <v>11107.376770000003</v>
      </c>
      <c r="L246" s="7">
        <f t="shared" si="19"/>
        <v>158751.74831999996</v>
      </c>
      <c r="M246" s="7">
        <f t="shared" si="20"/>
        <v>9.2824981770032552E-2</v>
      </c>
      <c r="N246" s="7">
        <f t="shared" si="21"/>
        <v>158754.54331999997</v>
      </c>
      <c r="O246" s="7">
        <f t="shared" si="22"/>
        <v>11110.171770000003</v>
      </c>
      <c r="P246" s="7">
        <f t="shared" si="23"/>
        <v>6.7684882540648736E-2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12.964710000000002</v>
      </c>
      <c r="E247" s="10">
        <v>1.0804200000000002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1.0804200000000002</v>
      </c>
      <c r="L247" s="10">
        <f t="shared" si="19"/>
        <v>12.964710000000002</v>
      </c>
      <c r="M247" s="10">
        <f t="shared" si="20"/>
        <v>0</v>
      </c>
      <c r="N247" s="10">
        <f t="shared" si="21"/>
        <v>12.964710000000002</v>
      </c>
      <c r="O247" s="10">
        <f t="shared" si="22"/>
        <v>1.0804200000000002</v>
      </c>
      <c r="P247" s="10">
        <f t="shared" si="23"/>
        <v>0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11116.616350000002</v>
      </c>
      <c r="F248" s="10">
        <v>10.32</v>
      </c>
      <c r="G248" s="10">
        <v>0</v>
      </c>
      <c r="H248" s="10">
        <v>7.5250000000000004</v>
      </c>
      <c r="I248" s="10">
        <v>2.7949999999999999</v>
      </c>
      <c r="J248" s="10">
        <v>51.6</v>
      </c>
      <c r="K248" s="10">
        <f t="shared" si="18"/>
        <v>11106.296350000002</v>
      </c>
      <c r="L248" s="10">
        <f t="shared" si="19"/>
        <v>158738.78360999995</v>
      </c>
      <c r="M248" s="10">
        <f t="shared" si="20"/>
        <v>9.2834003397085835E-2</v>
      </c>
      <c r="N248" s="10">
        <f t="shared" si="21"/>
        <v>158741.57860999997</v>
      </c>
      <c r="O248" s="10">
        <f t="shared" si="22"/>
        <v>11109.091350000002</v>
      </c>
      <c r="P248" s="10">
        <f t="shared" si="23"/>
        <v>6.7691460810375081E-2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836.0720399999999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836.0720399999999</v>
      </c>
      <c r="L249" s="7">
        <f t="shared" si="19"/>
        <v>10857.53564</v>
      </c>
      <c r="M249" s="7">
        <f t="shared" si="20"/>
        <v>0</v>
      </c>
      <c r="N249" s="7">
        <f t="shared" si="21"/>
        <v>10857.53564</v>
      </c>
      <c r="O249" s="7">
        <f t="shared" si="22"/>
        <v>836.0720399999999</v>
      </c>
      <c r="P249" s="7">
        <f t="shared" si="23"/>
        <v>0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0.58299999999999996</v>
      </c>
      <c r="L250" s="10">
        <f t="shared" si="19"/>
        <v>7</v>
      </c>
      <c r="M250" s="10">
        <f t="shared" si="20"/>
        <v>0</v>
      </c>
      <c r="N250" s="10">
        <f t="shared" si="21"/>
        <v>7</v>
      </c>
      <c r="O250" s="10">
        <f t="shared" si="22"/>
        <v>0.58299999999999996</v>
      </c>
      <c r="P250" s="10">
        <f t="shared" si="23"/>
        <v>0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835.48903999999993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835.48903999999993</v>
      </c>
      <c r="L251" s="10">
        <f t="shared" si="19"/>
        <v>10850.53564</v>
      </c>
      <c r="M251" s="10">
        <f t="shared" si="20"/>
        <v>0</v>
      </c>
      <c r="N251" s="10">
        <f t="shared" si="21"/>
        <v>10850.53564</v>
      </c>
      <c r="O251" s="10">
        <f t="shared" si="22"/>
        <v>835.48903999999993</v>
      </c>
      <c r="P251" s="10">
        <f t="shared" si="23"/>
        <v>0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35905.458050000001</v>
      </c>
      <c r="E252" s="7">
        <v>2771.2267500000003</v>
      </c>
      <c r="F252" s="7">
        <v>0</v>
      </c>
      <c r="G252" s="7">
        <v>0</v>
      </c>
      <c r="H252" s="7">
        <v>-0.92591999999999997</v>
      </c>
      <c r="I252" s="7">
        <v>0.92591999999999997</v>
      </c>
      <c r="J252" s="7">
        <v>0</v>
      </c>
      <c r="K252" s="7">
        <f t="shared" si="18"/>
        <v>2771.2267500000003</v>
      </c>
      <c r="L252" s="7">
        <f t="shared" si="19"/>
        <v>35905.458050000001</v>
      </c>
      <c r="M252" s="7">
        <f t="shared" si="20"/>
        <v>0</v>
      </c>
      <c r="N252" s="7">
        <f t="shared" si="21"/>
        <v>35906.383970000003</v>
      </c>
      <c r="O252" s="7">
        <f t="shared" si="22"/>
        <v>2772.1526700000004</v>
      </c>
      <c r="P252" s="7">
        <f t="shared" si="23"/>
        <v>-3.341191766426186E-2</v>
      </c>
    </row>
    <row r="253" spans="1:16">
      <c r="A253" s="8" t="s">
        <v>28</v>
      </c>
      <c r="B253" s="9" t="s">
        <v>29</v>
      </c>
      <c r="C253" s="10">
        <v>6.25</v>
      </c>
      <c r="D253" s="10">
        <v>6.25</v>
      </c>
      <c r="E253" s="10">
        <v>0.52100000000000002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0.52100000000000002</v>
      </c>
      <c r="L253" s="10">
        <f t="shared" si="19"/>
        <v>6.25</v>
      </c>
      <c r="M253" s="10">
        <f t="shared" si="20"/>
        <v>0</v>
      </c>
      <c r="N253" s="10">
        <f t="shared" si="21"/>
        <v>6.25</v>
      </c>
      <c r="O253" s="10">
        <f t="shared" si="22"/>
        <v>0.52100000000000002</v>
      </c>
      <c r="P253" s="10">
        <f t="shared" si="23"/>
        <v>0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2770.7057500000001</v>
      </c>
      <c r="F254" s="10">
        <v>0</v>
      </c>
      <c r="G254" s="10">
        <v>0</v>
      </c>
      <c r="H254" s="10">
        <v>-0.92591999999999997</v>
      </c>
      <c r="I254" s="10">
        <v>0.92591999999999997</v>
      </c>
      <c r="J254" s="10">
        <v>0</v>
      </c>
      <c r="K254" s="10">
        <f t="shared" si="18"/>
        <v>2770.7057500000001</v>
      </c>
      <c r="L254" s="10">
        <f t="shared" si="19"/>
        <v>35899.208050000001</v>
      </c>
      <c r="M254" s="10">
        <f t="shared" si="20"/>
        <v>0</v>
      </c>
      <c r="N254" s="10">
        <f t="shared" si="21"/>
        <v>35900.133970000003</v>
      </c>
      <c r="O254" s="10">
        <f t="shared" si="22"/>
        <v>2771.6316700000002</v>
      </c>
      <c r="P254" s="10">
        <f t="shared" si="23"/>
        <v>-3.3418200398941673E-2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143.43529999999998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143.43529999999998</v>
      </c>
      <c r="L255" s="7">
        <f t="shared" si="19"/>
        <v>1855.40166</v>
      </c>
      <c r="M255" s="7">
        <f t="shared" si="20"/>
        <v>0</v>
      </c>
      <c r="N255" s="7">
        <f t="shared" si="21"/>
        <v>1855.40166</v>
      </c>
      <c r="O255" s="7">
        <f t="shared" si="22"/>
        <v>143.43529999999998</v>
      </c>
      <c r="P255" s="7">
        <f t="shared" si="23"/>
        <v>0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143.41029999999998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143.41029999999998</v>
      </c>
      <c r="L257" s="10">
        <f t="shared" si="19"/>
        <v>1855.10166</v>
      </c>
      <c r="M257" s="10">
        <f t="shared" si="20"/>
        <v>0</v>
      </c>
      <c r="N257" s="10">
        <f t="shared" si="21"/>
        <v>1855.10166</v>
      </c>
      <c r="O257" s="10">
        <f t="shared" si="22"/>
        <v>143.41029999999998</v>
      </c>
      <c r="P257" s="10">
        <f t="shared" si="23"/>
        <v>0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2779.0276799999997</v>
      </c>
      <c r="F258" s="7">
        <v>0</v>
      </c>
      <c r="G258" s="7">
        <v>0</v>
      </c>
      <c r="H258" s="7">
        <v>-1.0846600000000002</v>
      </c>
      <c r="I258" s="7">
        <v>1.0846600000000002</v>
      </c>
      <c r="J258" s="7">
        <v>0</v>
      </c>
      <c r="K258" s="7">
        <f t="shared" si="18"/>
        <v>2779.0276799999997</v>
      </c>
      <c r="L258" s="7">
        <f t="shared" si="19"/>
        <v>36008.535920000002</v>
      </c>
      <c r="M258" s="7">
        <f t="shared" si="20"/>
        <v>0</v>
      </c>
      <c r="N258" s="7">
        <f t="shared" si="21"/>
        <v>36009.620580000003</v>
      </c>
      <c r="O258" s="7">
        <f t="shared" si="22"/>
        <v>2780.1123399999997</v>
      </c>
      <c r="P258" s="7">
        <f t="shared" si="23"/>
        <v>-3.9030197784859784E-2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0.54166999999999998</v>
      </c>
      <c r="L259" s="10">
        <f t="shared" si="19"/>
        <v>6.5</v>
      </c>
      <c r="M259" s="10">
        <f t="shared" si="20"/>
        <v>0</v>
      </c>
      <c r="N259" s="10">
        <f t="shared" si="21"/>
        <v>6.5</v>
      </c>
      <c r="O259" s="10">
        <f t="shared" si="22"/>
        <v>0.54166999999999998</v>
      </c>
      <c r="P259" s="10">
        <f t="shared" si="23"/>
        <v>0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2778.4860099999996</v>
      </c>
      <c r="F260" s="10">
        <v>0</v>
      </c>
      <c r="G260" s="10">
        <v>0</v>
      </c>
      <c r="H260" s="10">
        <v>-1.0846600000000002</v>
      </c>
      <c r="I260" s="10">
        <v>1.0846600000000002</v>
      </c>
      <c r="J260" s="10">
        <v>0</v>
      </c>
      <c r="K260" s="10">
        <f t="shared" si="18"/>
        <v>2778.4860099999996</v>
      </c>
      <c r="L260" s="10">
        <f t="shared" si="19"/>
        <v>36002.035920000002</v>
      </c>
      <c r="M260" s="10">
        <f t="shared" si="20"/>
        <v>0</v>
      </c>
      <c r="N260" s="10">
        <f t="shared" si="21"/>
        <v>36003.120580000003</v>
      </c>
      <c r="O260" s="10">
        <f t="shared" si="22"/>
        <v>2779.5706699999996</v>
      </c>
      <c r="P260" s="10">
        <f t="shared" si="23"/>
        <v>-3.9037806780247215E-2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26.199000000000002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26.199000000000002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26.199000000000002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26.199000000000002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26.199000000000002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26.199000000000002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97352.079340000026</v>
      </c>
      <c r="E263" s="7">
        <v>8634.7472500000003</v>
      </c>
      <c r="F263" s="7">
        <v>874.22347000000002</v>
      </c>
      <c r="G263" s="7">
        <v>0</v>
      </c>
      <c r="H263" s="7">
        <v>874.92876999999999</v>
      </c>
      <c r="I263" s="7">
        <v>1.452</v>
      </c>
      <c r="J263" s="7">
        <v>0</v>
      </c>
      <c r="K263" s="7">
        <f t="shared" si="24"/>
        <v>7760.5237800000004</v>
      </c>
      <c r="L263" s="7">
        <f t="shared" si="25"/>
        <v>96477.855870000029</v>
      </c>
      <c r="M263" s="7">
        <f t="shared" si="26"/>
        <v>10.124482450832593</v>
      </c>
      <c r="N263" s="7">
        <f t="shared" si="27"/>
        <v>96477.150570000027</v>
      </c>
      <c r="O263" s="7">
        <f t="shared" si="28"/>
        <v>7759.8184799999999</v>
      </c>
      <c r="P263" s="7">
        <f t="shared" si="29"/>
        <v>10.132650611168728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7124.6224800000009</v>
      </c>
      <c r="F264" s="7">
        <v>0</v>
      </c>
      <c r="G264" s="7">
        <v>0</v>
      </c>
      <c r="H264" s="7">
        <v>0.70529999999999993</v>
      </c>
      <c r="I264" s="7">
        <v>1.452</v>
      </c>
      <c r="J264" s="7">
        <v>0</v>
      </c>
      <c r="K264" s="7">
        <f t="shared" si="24"/>
        <v>7124.6224800000009</v>
      </c>
      <c r="L264" s="7">
        <f t="shared" si="25"/>
        <v>79404.319190000009</v>
      </c>
      <c r="M264" s="7">
        <f t="shared" si="26"/>
        <v>0</v>
      </c>
      <c r="N264" s="7">
        <f t="shared" si="27"/>
        <v>79403.613890000008</v>
      </c>
      <c r="O264" s="7">
        <f t="shared" si="28"/>
        <v>7123.9171800000013</v>
      </c>
      <c r="P264" s="7">
        <f t="shared" si="29"/>
        <v>9.8994718945445061E-3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7.1583300000000003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7.1583300000000003</v>
      </c>
      <c r="L265" s="10">
        <f t="shared" si="25"/>
        <v>83.7</v>
      </c>
      <c r="M265" s="10">
        <f t="shared" si="26"/>
        <v>0</v>
      </c>
      <c r="N265" s="10">
        <f t="shared" si="27"/>
        <v>83.7</v>
      </c>
      <c r="O265" s="10">
        <f t="shared" si="28"/>
        <v>7.1583300000000003</v>
      </c>
      <c r="P265" s="10">
        <f t="shared" si="29"/>
        <v>0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7117.4641500000007</v>
      </c>
      <c r="F266" s="10">
        <v>0</v>
      </c>
      <c r="G266" s="10">
        <v>0</v>
      </c>
      <c r="H266" s="10">
        <v>0.70529999999999993</v>
      </c>
      <c r="I266" s="10">
        <v>1.452</v>
      </c>
      <c r="J266" s="10">
        <v>0</v>
      </c>
      <c r="K266" s="10">
        <f t="shared" si="24"/>
        <v>7117.4641500000007</v>
      </c>
      <c r="L266" s="10">
        <f t="shared" si="25"/>
        <v>79320.619190000012</v>
      </c>
      <c r="M266" s="10">
        <f t="shared" si="26"/>
        <v>0</v>
      </c>
      <c r="N266" s="10">
        <f t="shared" si="27"/>
        <v>79319.913890000011</v>
      </c>
      <c r="O266" s="10">
        <f t="shared" si="28"/>
        <v>7116.7588500000011</v>
      </c>
      <c r="P266" s="10">
        <f t="shared" si="29"/>
        <v>9.9094282055498632E-3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9740.6329999999998</v>
      </c>
      <c r="E267" s="7">
        <v>877.81236999999999</v>
      </c>
      <c r="F267" s="7">
        <v>863.26945000000001</v>
      </c>
      <c r="G267" s="7">
        <v>0</v>
      </c>
      <c r="H267" s="7">
        <v>863.26945000000001</v>
      </c>
      <c r="I267" s="7">
        <v>0</v>
      </c>
      <c r="J267" s="7">
        <v>0</v>
      </c>
      <c r="K267" s="7">
        <f t="shared" si="24"/>
        <v>14.542919999999981</v>
      </c>
      <c r="L267" s="7">
        <f t="shared" si="25"/>
        <v>8877.36355</v>
      </c>
      <c r="M267" s="7">
        <f t="shared" si="26"/>
        <v>98.343276935138206</v>
      </c>
      <c r="N267" s="7">
        <f t="shared" si="27"/>
        <v>8877.36355</v>
      </c>
      <c r="O267" s="7">
        <f t="shared" si="28"/>
        <v>14.542919999999981</v>
      </c>
      <c r="P267" s="7">
        <f t="shared" si="29"/>
        <v>98.343276935138206</v>
      </c>
    </row>
    <row r="268" spans="1:16">
      <c r="A268" s="8" t="s">
        <v>28</v>
      </c>
      <c r="B268" s="9" t="s">
        <v>29</v>
      </c>
      <c r="C268" s="10">
        <v>0</v>
      </c>
      <c r="D268" s="10">
        <v>2.5</v>
      </c>
      <c r="E268" s="10">
        <v>0.8</v>
      </c>
      <c r="F268" s="10">
        <v>0.74856</v>
      </c>
      <c r="G268" s="10">
        <v>0</v>
      </c>
      <c r="H268" s="10">
        <v>0.74856</v>
      </c>
      <c r="I268" s="10">
        <v>0</v>
      </c>
      <c r="J268" s="10">
        <v>0</v>
      </c>
      <c r="K268" s="10">
        <f t="shared" si="24"/>
        <v>5.1440000000000041E-2</v>
      </c>
      <c r="L268" s="10">
        <f t="shared" si="25"/>
        <v>1.7514400000000001</v>
      </c>
      <c r="M268" s="10">
        <f t="shared" si="26"/>
        <v>93.57</v>
      </c>
      <c r="N268" s="10">
        <f t="shared" si="27"/>
        <v>1.7514400000000001</v>
      </c>
      <c r="O268" s="10">
        <f t="shared" si="28"/>
        <v>5.1440000000000041E-2</v>
      </c>
      <c r="P268" s="10">
        <f t="shared" si="29"/>
        <v>93.57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877.01237000000003</v>
      </c>
      <c r="F269" s="10">
        <v>862.52089000000001</v>
      </c>
      <c r="G269" s="10">
        <v>0</v>
      </c>
      <c r="H269" s="10">
        <v>862.52089000000001</v>
      </c>
      <c r="I269" s="10">
        <v>0</v>
      </c>
      <c r="J269" s="10">
        <v>0</v>
      </c>
      <c r="K269" s="10">
        <f t="shared" si="24"/>
        <v>14.491480000000024</v>
      </c>
      <c r="L269" s="10">
        <f t="shared" si="25"/>
        <v>8875.61211</v>
      </c>
      <c r="M269" s="10">
        <f t="shared" si="26"/>
        <v>98.347631060209565</v>
      </c>
      <c r="N269" s="10">
        <f t="shared" si="27"/>
        <v>8875.61211</v>
      </c>
      <c r="O269" s="10">
        <f t="shared" si="28"/>
        <v>14.491480000000024</v>
      </c>
      <c r="P269" s="10">
        <f t="shared" si="29"/>
        <v>98.347631060209565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621.12072999999998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621.12072999999998</v>
      </c>
      <c r="L270" s="7">
        <f t="shared" si="25"/>
        <v>8074.4331500000008</v>
      </c>
      <c r="M270" s="7">
        <f t="shared" si="26"/>
        <v>0</v>
      </c>
      <c r="N270" s="7">
        <f t="shared" si="27"/>
        <v>8074.4331500000008</v>
      </c>
      <c r="O270" s="7">
        <f t="shared" si="28"/>
        <v>621.12072999999998</v>
      </c>
      <c r="P270" s="7">
        <f t="shared" si="29"/>
        <v>0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0.84199999999999997</v>
      </c>
      <c r="L271" s="10">
        <f t="shared" si="25"/>
        <v>10.1</v>
      </c>
      <c r="M271" s="10">
        <f t="shared" si="26"/>
        <v>0</v>
      </c>
      <c r="N271" s="10">
        <f t="shared" si="27"/>
        <v>10.1</v>
      </c>
      <c r="O271" s="10">
        <f t="shared" si="28"/>
        <v>0.84199999999999997</v>
      </c>
      <c r="P271" s="10">
        <f t="shared" si="29"/>
        <v>0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620.27873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620.27873</v>
      </c>
      <c r="L272" s="10">
        <f t="shared" si="25"/>
        <v>8064.3331500000004</v>
      </c>
      <c r="M272" s="10">
        <f t="shared" si="26"/>
        <v>0</v>
      </c>
      <c r="N272" s="10">
        <f t="shared" si="27"/>
        <v>8064.3331500000004</v>
      </c>
      <c r="O272" s="10">
        <f t="shared" si="28"/>
        <v>620.27873</v>
      </c>
      <c r="P272" s="10">
        <f t="shared" si="29"/>
        <v>0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11.19167</v>
      </c>
      <c r="F273" s="7">
        <v>10.95402</v>
      </c>
      <c r="G273" s="7">
        <v>0</v>
      </c>
      <c r="H273" s="7">
        <v>10.95402</v>
      </c>
      <c r="I273" s="7">
        <v>0</v>
      </c>
      <c r="J273" s="7">
        <v>0</v>
      </c>
      <c r="K273" s="7">
        <f t="shared" si="24"/>
        <v>0.23765000000000036</v>
      </c>
      <c r="L273" s="7">
        <f t="shared" si="25"/>
        <v>121.73998000000002</v>
      </c>
      <c r="M273" s="7">
        <f t="shared" si="26"/>
        <v>97.876545680850128</v>
      </c>
      <c r="N273" s="7">
        <f t="shared" si="27"/>
        <v>121.73998000000002</v>
      </c>
      <c r="O273" s="7">
        <f t="shared" si="28"/>
        <v>0.23765000000000036</v>
      </c>
      <c r="P273" s="7">
        <f t="shared" si="29"/>
        <v>97.876545680850128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0.01</v>
      </c>
      <c r="F274" s="10">
        <v>5.5300000000000002E-3</v>
      </c>
      <c r="G274" s="10">
        <v>0</v>
      </c>
      <c r="H274" s="10">
        <v>5.5300000000000002E-3</v>
      </c>
      <c r="I274" s="10">
        <v>0</v>
      </c>
      <c r="J274" s="10">
        <v>0</v>
      </c>
      <c r="K274" s="10">
        <f t="shared" si="24"/>
        <v>4.47E-3</v>
      </c>
      <c r="L274" s="10">
        <f t="shared" si="25"/>
        <v>0.99446999999999997</v>
      </c>
      <c r="M274" s="10">
        <f t="shared" si="26"/>
        <v>55.300000000000004</v>
      </c>
      <c r="N274" s="10">
        <f t="shared" si="27"/>
        <v>0.99446999999999997</v>
      </c>
      <c r="O274" s="10">
        <f t="shared" si="28"/>
        <v>4.47E-3</v>
      </c>
      <c r="P274" s="10">
        <f t="shared" si="29"/>
        <v>55.300000000000004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11.18167</v>
      </c>
      <c r="F275" s="10">
        <v>10.94849</v>
      </c>
      <c r="G275" s="10">
        <v>0</v>
      </c>
      <c r="H275" s="10">
        <v>10.94849</v>
      </c>
      <c r="I275" s="10">
        <v>0</v>
      </c>
      <c r="J275" s="10">
        <v>0</v>
      </c>
      <c r="K275" s="10">
        <f t="shared" si="24"/>
        <v>0.23318000000000083</v>
      </c>
      <c r="L275" s="10">
        <f t="shared" si="25"/>
        <v>120.74551000000002</v>
      </c>
      <c r="M275" s="10">
        <f t="shared" si="26"/>
        <v>97.914622771017207</v>
      </c>
      <c r="N275" s="10">
        <f t="shared" si="27"/>
        <v>120.74551000000002</v>
      </c>
      <c r="O275" s="10">
        <f t="shared" si="28"/>
        <v>0.23318000000000083</v>
      </c>
      <c r="P275" s="10">
        <f t="shared" si="29"/>
        <v>97.914622771017207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1299.0700000000002</v>
      </c>
      <c r="F276" s="7">
        <v>2.3182600000000004</v>
      </c>
      <c r="G276" s="7">
        <v>0</v>
      </c>
      <c r="H276" s="7">
        <v>0</v>
      </c>
      <c r="I276" s="7">
        <v>2.3182600000000004</v>
      </c>
      <c r="J276" s="7">
        <v>521.80737000000011</v>
      </c>
      <c r="K276" s="7">
        <f t="shared" si="24"/>
        <v>1296.7517400000002</v>
      </c>
      <c r="L276" s="7">
        <f t="shared" si="25"/>
        <v>16871.881740000004</v>
      </c>
      <c r="M276" s="7">
        <f t="shared" si="26"/>
        <v>0.17845535652428277</v>
      </c>
      <c r="N276" s="7">
        <f t="shared" si="27"/>
        <v>16874.200000000004</v>
      </c>
      <c r="O276" s="7">
        <f t="shared" si="28"/>
        <v>1299.0700000000002</v>
      </c>
      <c r="P276" s="7">
        <f t="shared" si="29"/>
        <v>0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1108.5800000000002</v>
      </c>
      <c r="F277" s="7">
        <v>0</v>
      </c>
      <c r="G277" s="7">
        <v>0</v>
      </c>
      <c r="H277" s="7">
        <v>0</v>
      </c>
      <c r="I277" s="7">
        <v>0</v>
      </c>
      <c r="J277" s="7">
        <v>434.74276000000003</v>
      </c>
      <c r="K277" s="7">
        <f t="shared" si="24"/>
        <v>1108.5800000000002</v>
      </c>
      <c r="L277" s="7">
        <f t="shared" si="25"/>
        <v>14643.400000000001</v>
      </c>
      <c r="M277" s="7">
        <f t="shared" si="26"/>
        <v>0</v>
      </c>
      <c r="N277" s="7">
        <f t="shared" si="27"/>
        <v>14643.400000000001</v>
      </c>
      <c r="O277" s="7">
        <f t="shared" si="28"/>
        <v>1108.5800000000002</v>
      </c>
      <c r="P277" s="7">
        <f t="shared" si="29"/>
        <v>0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0</v>
      </c>
      <c r="G278" s="10">
        <v>0</v>
      </c>
      <c r="H278" s="10">
        <v>0</v>
      </c>
      <c r="I278" s="10">
        <v>0</v>
      </c>
      <c r="J278" s="10">
        <v>366.38359000000003</v>
      </c>
      <c r="K278" s="10">
        <f t="shared" si="24"/>
        <v>800</v>
      </c>
      <c r="L278" s="10">
        <f t="shared" si="25"/>
        <v>10309.800000000001</v>
      </c>
      <c r="M278" s="10">
        <f t="shared" si="26"/>
        <v>0</v>
      </c>
      <c r="N278" s="10">
        <f t="shared" si="27"/>
        <v>10309.800000000001</v>
      </c>
      <c r="O278" s="10">
        <f t="shared" si="28"/>
        <v>800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0</v>
      </c>
      <c r="G279" s="10">
        <v>0</v>
      </c>
      <c r="H279" s="10">
        <v>0</v>
      </c>
      <c r="I279" s="10">
        <v>0</v>
      </c>
      <c r="J279" s="10">
        <v>68.163899999999998</v>
      </c>
      <c r="K279" s="10">
        <f t="shared" si="24"/>
        <v>176</v>
      </c>
      <c r="L279" s="10">
        <f t="shared" si="25"/>
        <v>2268.2000000000003</v>
      </c>
      <c r="M279" s="10">
        <f t="shared" si="26"/>
        <v>0</v>
      </c>
      <c r="N279" s="10">
        <f t="shared" si="27"/>
        <v>2268.2000000000003</v>
      </c>
      <c r="O279" s="10">
        <f t="shared" si="28"/>
        <v>176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10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10</v>
      </c>
      <c r="L280" s="10">
        <f t="shared" si="25"/>
        <v>241.3</v>
      </c>
      <c r="M280" s="10">
        <f t="shared" si="26"/>
        <v>0</v>
      </c>
      <c r="N280" s="10">
        <f t="shared" si="27"/>
        <v>241.3</v>
      </c>
      <c r="O280" s="10">
        <f t="shared" si="28"/>
        <v>10</v>
      </c>
      <c r="P280" s="10">
        <f t="shared" si="29"/>
        <v>0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0.2</v>
      </c>
      <c r="F281" s="10">
        <v>0</v>
      </c>
      <c r="G281" s="10">
        <v>0</v>
      </c>
      <c r="H281" s="10">
        <v>0</v>
      </c>
      <c r="I281" s="10">
        <v>0</v>
      </c>
      <c r="J281" s="10">
        <v>0.19527000000000003</v>
      </c>
      <c r="K281" s="10">
        <f t="shared" si="24"/>
        <v>0.2</v>
      </c>
      <c r="L281" s="10">
        <f t="shared" si="25"/>
        <v>3.5</v>
      </c>
      <c r="M281" s="10">
        <f t="shared" si="26"/>
        <v>0</v>
      </c>
      <c r="N281" s="10">
        <f t="shared" si="27"/>
        <v>3.5</v>
      </c>
      <c r="O281" s="10">
        <f t="shared" si="28"/>
        <v>0.2</v>
      </c>
      <c r="P281" s="10">
        <f t="shared" si="29"/>
        <v>0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30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30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30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9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9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20</v>
      </c>
      <c r="L284" s="10">
        <f t="shared" si="25"/>
        <v>246.5</v>
      </c>
      <c r="M284" s="10">
        <f t="shared" si="26"/>
        <v>0</v>
      </c>
      <c r="N284" s="10">
        <f t="shared" si="27"/>
        <v>246.5</v>
      </c>
      <c r="O284" s="10">
        <f t="shared" si="28"/>
        <v>20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60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60</v>
      </c>
      <c r="L285" s="10">
        <f t="shared" si="25"/>
        <v>403.1</v>
      </c>
      <c r="M285" s="10">
        <f t="shared" si="26"/>
        <v>0</v>
      </c>
      <c r="N285" s="10">
        <f t="shared" si="27"/>
        <v>403.1</v>
      </c>
      <c r="O285" s="10">
        <f t="shared" si="28"/>
        <v>60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0.38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0.38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0.38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3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3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3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</v>
      </c>
      <c r="L288" s="10">
        <f t="shared" si="25"/>
        <v>500</v>
      </c>
      <c r="M288" s="10">
        <f t="shared" si="26"/>
        <v>0</v>
      </c>
      <c r="N288" s="10">
        <f t="shared" si="27"/>
        <v>500</v>
      </c>
      <c r="O288" s="10">
        <f t="shared" si="28"/>
        <v>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190.49</v>
      </c>
      <c r="F289" s="7">
        <v>2.3182600000000004</v>
      </c>
      <c r="G289" s="7">
        <v>0</v>
      </c>
      <c r="H289" s="7">
        <v>0</v>
      </c>
      <c r="I289" s="7">
        <v>2.3182600000000004</v>
      </c>
      <c r="J289" s="7">
        <v>87.064610000000002</v>
      </c>
      <c r="K289" s="7">
        <f t="shared" si="24"/>
        <v>188.17174</v>
      </c>
      <c r="L289" s="7">
        <f t="shared" si="25"/>
        <v>2228.4817400000006</v>
      </c>
      <c r="M289" s="7">
        <f t="shared" si="26"/>
        <v>1.2169982676255973</v>
      </c>
      <c r="N289" s="7">
        <f t="shared" si="27"/>
        <v>2230.8000000000006</v>
      </c>
      <c r="O289" s="7">
        <f t="shared" si="28"/>
        <v>190.49</v>
      </c>
      <c r="P289" s="7">
        <f t="shared" si="29"/>
        <v>0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0</v>
      </c>
      <c r="G290" s="10">
        <v>0</v>
      </c>
      <c r="H290" s="10">
        <v>0</v>
      </c>
      <c r="I290" s="10">
        <v>0</v>
      </c>
      <c r="J290" s="10">
        <v>71.909100000000009</v>
      </c>
      <c r="K290" s="10">
        <f t="shared" si="24"/>
        <v>138.5</v>
      </c>
      <c r="L290" s="10">
        <f t="shared" si="25"/>
        <v>1690.5</v>
      </c>
      <c r="M290" s="10">
        <f t="shared" si="26"/>
        <v>0</v>
      </c>
      <c r="N290" s="10">
        <f t="shared" si="27"/>
        <v>1690.5</v>
      </c>
      <c r="O290" s="10">
        <f t="shared" si="28"/>
        <v>138.5</v>
      </c>
      <c r="P290" s="10">
        <f t="shared" si="29"/>
        <v>0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30.490000000000002</v>
      </c>
      <c r="F291" s="10">
        <v>0</v>
      </c>
      <c r="G291" s="10">
        <v>0</v>
      </c>
      <c r="H291" s="10">
        <v>0</v>
      </c>
      <c r="I291" s="10">
        <v>0</v>
      </c>
      <c r="J291" s="10">
        <v>12.837250000000001</v>
      </c>
      <c r="K291" s="10">
        <f t="shared" si="24"/>
        <v>30.490000000000002</v>
      </c>
      <c r="L291" s="10">
        <f t="shared" si="25"/>
        <v>371.90000000000003</v>
      </c>
      <c r="M291" s="10">
        <f t="shared" si="26"/>
        <v>0</v>
      </c>
      <c r="N291" s="10">
        <f t="shared" si="27"/>
        <v>371.90000000000003</v>
      </c>
      <c r="O291" s="10">
        <f t="shared" si="28"/>
        <v>30.490000000000002</v>
      </c>
      <c r="P291" s="10">
        <f t="shared" si="29"/>
        <v>0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6</v>
      </c>
      <c r="F292" s="10">
        <v>2.3182600000000004</v>
      </c>
      <c r="G292" s="10">
        <v>0</v>
      </c>
      <c r="H292" s="10">
        <v>0</v>
      </c>
      <c r="I292" s="10">
        <v>2.3182600000000004</v>
      </c>
      <c r="J292" s="10">
        <v>2.3182600000000004</v>
      </c>
      <c r="K292" s="10">
        <f t="shared" si="24"/>
        <v>3.6817399999999996</v>
      </c>
      <c r="L292" s="10">
        <f t="shared" si="25"/>
        <v>68.181740000000005</v>
      </c>
      <c r="M292" s="10">
        <f t="shared" si="26"/>
        <v>38.637666666666675</v>
      </c>
      <c r="N292" s="10">
        <f t="shared" si="27"/>
        <v>70.5</v>
      </c>
      <c r="O292" s="10">
        <f t="shared" si="28"/>
        <v>6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1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3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3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3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10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10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10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0.3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0.3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0.3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1.2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1.2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1.2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</v>
      </c>
      <c r="F298" s="7">
        <v>101.62384</v>
      </c>
      <c r="G298" s="7">
        <v>0</v>
      </c>
      <c r="H298" s="7">
        <v>101.62384</v>
      </c>
      <c r="I298" s="7">
        <v>0</v>
      </c>
      <c r="J298" s="7">
        <v>0</v>
      </c>
      <c r="K298" s="7">
        <f t="shared" si="24"/>
        <v>18.376159999999999</v>
      </c>
      <c r="L298" s="7">
        <f t="shared" si="25"/>
        <v>1228.47216</v>
      </c>
      <c r="M298" s="7">
        <f t="shared" si="26"/>
        <v>84.68653333333333</v>
      </c>
      <c r="N298" s="7">
        <f t="shared" si="27"/>
        <v>1228.47216</v>
      </c>
      <c r="O298" s="7">
        <f t="shared" si="28"/>
        <v>18.376159999999999</v>
      </c>
      <c r="P298" s="7">
        <f t="shared" si="29"/>
        <v>84.68653333333333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0.2</v>
      </c>
      <c r="F299" s="10">
        <v>6.3289999999999999E-2</v>
      </c>
      <c r="G299" s="10">
        <v>0</v>
      </c>
      <c r="H299" s="10">
        <v>6.3289999999999999E-2</v>
      </c>
      <c r="I299" s="10">
        <v>0</v>
      </c>
      <c r="J299" s="10">
        <v>0</v>
      </c>
      <c r="K299" s="10">
        <f t="shared" si="24"/>
        <v>0.13671</v>
      </c>
      <c r="L299" s="10">
        <f t="shared" si="25"/>
        <v>1.16171</v>
      </c>
      <c r="M299" s="10">
        <f t="shared" si="26"/>
        <v>31.644999999999996</v>
      </c>
      <c r="N299" s="10">
        <f t="shared" si="27"/>
        <v>1.16171</v>
      </c>
      <c r="O299" s="10">
        <f t="shared" si="28"/>
        <v>0.13671</v>
      </c>
      <c r="P299" s="10">
        <f t="shared" si="29"/>
        <v>31.644999999999996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119.8</v>
      </c>
      <c r="F300" s="10">
        <v>101.56055000000001</v>
      </c>
      <c r="G300" s="10">
        <v>0</v>
      </c>
      <c r="H300" s="10">
        <v>101.56055000000001</v>
      </c>
      <c r="I300" s="10">
        <v>0</v>
      </c>
      <c r="J300" s="10">
        <v>0</v>
      </c>
      <c r="K300" s="10">
        <f t="shared" si="24"/>
        <v>18.239449999999991</v>
      </c>
      <c r="L300" s="10">
        <f t="shared" si="25"/>
        <v>1227.3104500000002</v>
      </c>
      <c r="M300" s="10">
        <f t="shared" si="26"/>
        <v>84.775083472454099</v>
      </c>
      <c r="N300" s="10">
        <f t="shared" si="27"/>
        <v>1227.3104500000002</v>
      </c>
      <c r="O300" s="10">
        <f t="shared" si="28"/>
        <v>18.239449999999991</v>
      </c>
      <c r="P300" s="10">
        <f t="shared" si="29"/>
        <v>84.775083472454099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33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33</v>
      </c>
      <c r="L301" s="7">
        <f t="shared" si="25"/>
        <v>326.27</v>
      </c>
      <c r="M301" s="7">
        <f t="shared" si="26"/>
        <v>0</v>
      </c>
      <c r="N301" s="7">
        <f t="shared" si="27"/>
        <v>326.27</v>
      </c>
      <c r="O301" s="7">
        <f t="shared" si="28"/>
        <v>33</v>
      </c>
      <c r="P301" s="7">
        <f t="shared" si="29"/>
        <v>0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33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33</v>
      </c>
      <c r="L302" s="10">
        <f t="shared" si="25"/>
        <v>326.27</v>
      </c>
      <c r="M302" s="10">
        <f t="shared" si="26"/>
        <v>0</v>
      </c>
      <c r="N302" s="10">
        <f t="shared" si="27"/>
        <v>326.27</v>
      </c>
      <c r="O302" s="10">
        <f t="shared" si="28"/>
        <v>33</v>
      </c>
      <c r="P302" s="10">
        <f t="shared" si="29"/>
        <v>0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240.18800000000002</v>
      </c>
      <c r="E303" s="7">
        <v>20.597999999999999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20.597999999999999</v>
      </c>
      <c r="L303" s="7">
        <f t="shared" si="25"/>
        <v>240.18800000000002</v>
      </c>
      <c r="M303" s="7">
        <f t="shared" si="26"/>
        <v>0</v>
      </c>
      <c r="N303" s="7">
        <f t="shared" si="27"/>
        <v>240.18800000000002</v>
      </c>
      <c r="O303" s="7">
        <f t="shared" si="28"/>
        <v>20.597999999999999</v>
      </c>
      <c r="P303" s="7">
        <f t="shared" si="29"/>
        <v>0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240.18800000000002</v>
      </c>
      <c r="E304" s="7">
        <v>20.597999999999999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f t="shared" si="24"/>
        <v>20.597999999999999</v>
      </c>
      <c r="L304" s="7">
        <f t="shared" si="25"/>
        <v>240.18800000000002</v>
      </c>
      <c r="M304" s="7">
        <f t="shared" si="26"/>
        <v>0</v>
      </c>
      <c r="N304" s="7">
        <f t="shared" si="27"/>
        <v>240.18800000000002</v>
      </c>
      <c r="O304" s="7">
        <f t="shared" si="28"/>
        <v>20.597999999999999</v>
      </c>
      <c r="P304" s="7">
        <f t="shared" si="29"/>
        <v>0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240.18800000000002</v>
      </c>
      <c r="E305" s="10">
        <v>20.597999999999999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20.597999999999999</v>
      </c>
      <c r="L305" s="10">
        <f t="shared" si="25"/>
        <v>240.18800000000002</v>
      </c>
      <c r="M305" s="10">
        <f t="shared" si="26"/>
        <v>0</v>
      </c>
      <c r="N305" s="10">
        <f t="shared" si="27"/>
        <v>240.18800000000002</v>
      </c>
      <c r="O305" s="10">
        <f t="shared" si="28"/>
        <v>20.597999999999999</v>
      </c>
      <c r="P305" s="10">
        <f t="shared" si="29"/>
        <v>0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0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0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0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246.44414000000003</v>
      </c>
      <c r="F308" s="7">
        <v>0</v>
      </c>
      <c r="G308" s="7">
        <v>0</v>
      </c>
      <c r="H308" s="7">
        <v>0</v>
      </c>
      <c r="I308" s="7">
        <v>0.98696000000000006</v>
      </c>
      <c r="J308" s="7">
        <v>8.2201800000000009</v>
      </c>
      <c r="K308" s="7">
        <f t="shared" si="24"/>
        <v>246.44414000000003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246.44414000000003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246.44414000000003</v>
      </c>
      <c r="F309" s="10">
        <v>0</v>
      </c>
      <c r="G309" s="10">
        <v>0</v>
      </c>
      <c r="H309" s="10">
        <v>0</v>
      </c>
      <c r="I309" s="10">
        <v>0.98696000000000006</v>
      </c>
      <c r="J309" s="10">
        <v>8.2201800000000009</v>
      </c>
      <c r="K309" s="10">
        <f t="shared" si="24"/>
        <v>246.44414000000003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246.44414000000003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10857.444</v>
      </c>
      <c r="E310" s="7">
        <v>836.50900000000001</v>
      </c>
      <c r="F310" s="7">
        <v>208.29160999999999</v>
      </c>
      <c r="G310" s="7">
        <v>0</v>
      </c>
      <c r="H310" s="7">
        <v>208.29160999999999</v>
      </c>
      <c r="I310" s="7">
        <v>0</v>
      </c>
      <c r="J310" s="7">
        <v>0</v>
      </c>
      <c r="K310" s="7">
        <f t="shared" si="24"/>
        <v>628.21739000000002</v>
      </c>
      <c r="L310" s="7">
        <f t="shared" si="25"/>
        <v>10649.152389999999</v>
      </c>
      <c r="M310" s="7">
        <f t="shared" si="26"/>
        <v>24.900103884118398</v>
      </c>
      <c r="N310" s="7">
        <f t="shared" si="27"/>
        <v>10649.152389999999</v>
      </c>
      <c r="O310" s="7">
        <f t="shared" si="28"/>
        <v>628.21739000000002</v>
      </c>
      <c r="P310" s="7">
        <f t="shared" si="29"/>
        <v>24.900103884118398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10857.444</v>
      </c>
      <c r="E311" s="7">
        <v>836.50900000000001</v>
      </c>
      <c r="F311" s="7">
        <v>208.29160999999999</v>
      </c>
      <c r="G311" s="7">
        <v>0</v>
      </c>
      <c r="H311" s="7">
        <v>208.29160999999999</v>
      </c>
      <c r="I311" s="7">
        <v>0</v>
      </c>
      <c r="J311" s="7">
        <v>0</v>
      </c>
      <c r="K311" s="7">
        <f t="shared" si="24"/>
        <v>628.21739000000002</v>
      </c>
      <c r="L311" s="7">
        <f t="shared" si="25"/>
        <v>10649.152389999999</v>
      </c>
      <c r="M311" s="7">
        <f t="shared" si="26"/>
        <v>24.900103884118398</v>
      </c>
      <c r="N311" s="7">
        <f t="shared" si="27"/>
        <v>10649.152389999999</v>
      </c>
      <c r="O311" s="7">
        <f t="shared" si="28"/>
        <v>628.21739000000002</v>
      </c>
      <c r="P311" s="7">
        <f t="shared" si="29"/>
        <v>24.900103884118398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2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2</v>
      </c>
      <c r="L312" s="10">
        <f t="shared" si="25"/>
        <v>77.7</v>
      </c>
      <c r="M312" s="10">
        <f t="shared" si="26"/>
        <v>0</v>
      </c>
      <c r="N312" s="10">
        <f t="shared" si="27"/>
        <v>77.7</v>
      </c>
      <c r="O312" s="10">
        <f t="shared" si="28"/>
        <v>2</v>
      </c>
      <c r="P312" s="10">
        <f t="shared" si="29"/>
        <v>0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74.3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74.3</v>
      </c>
      <c r="L313" s="10">
        <f t="shared" si="25"/>
        <v>656.59500000000003</v>
      </c>
      <c r="M313" s="10">
        <f t="shared" si="26"/>
        <v>0</v>
      </c>
      <c r="N313" s="10">
        <f t="shared" si="27"/>
        <v>656.59500000000003</v>
      </c>
      <c r="O313" s="10">
        <f t="shared" si="28"/>
        <v>74.3</v>
      </c>
      <c r="P313" s="10">
        <f t="shared" si="29"/>
        <v>0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10123.148999999999</v>
      </c>
      <c r="E314" s="10">
        <v>760.20900000000006</v>
      </c>
      <c r="F314" s="10">
        <v>208.29160999999999</v>
      </c>
      <c r="G314" s="10">
        <v>0</v>
      </c>
      <c r="H314" s="10">
        <v>208.29160999999999</v>
      </c>
      <c r="I314" s="10">
        <v>0</v>
      </c>
      <c r="J314" s="10">
        <v>0</v>
      </c>
      <c r="K314" s="10">
        <f t="shared" si="24"/>
        <v>551.91739000000007</v>
      </c>
      <c r="L314" s="10">
        <f t="shared" si="25"/>
        <v>9914.8573899999992</v>
      </c>
      <c r="M314" s="10">
        <f t="shared" si="26"/>
        <v>27.399255994075311</v>
      </c>
      <c r="N314" s="10">
        <f t="shared" si="27"/>
        <v>9914.8573899999992</v>
      </c>
      <c r="O314" s="10">
        <f t="shared" si="28"/>
        <v>551.91739000000007</v>
      </c>
      <c r="P314" s="10">
        <f t="shared" si="29"/>
        <v>27.399255994075311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77844.213000000032</v>
      </c>
      <c r="E315" s="7">
        <v>7462.6989999999996</v>
      </c>
      <c r="F315" s="7">
        <v>186.82317999999998</v>
      </c>
      <c r="G315" s="7">
        <v>38.447499999999998</v>
      </c>
      <c r="H315" s="7">
        <v>99.105199999999982</v>
      </c>
      <c r="I315" s="7">
        <v>89.727450000000005</v>
      </c>
      <c r="J315" s="7">
        <v>2101.9935000000005</v>
      </c>
      <c r="K315" s="7">
        <f t="shared" si="24"/>
        <v>7275.8758199999993</v>
      </c>
      <c r="L315" s="7">
        <f t="shared" si="25"/>
        <v>77657.389820000026</v>
      </c>
      <c r="M315" s="7">
        <f t="shared" si="26"/>
        <v>2.5034264412915488</v>
      </c>
      <c r="N315" s="7">
        <f t="shared" si="27"/>
        <v>77745.107800000027</v>
      </c>
      <c r="O315" s="7">
        <f t="shared" si="28"/>
        <v>7363.5937999999996</v>
      </c>
      <c r="P315" s="7">
        <f t="shared" si="29"/>
        <v>1.328007467539559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155.09900000000002</v>
      </c>
      <c r="F316" s="7">
        <v>7.289000000000001E-2</v>
      </c>
      <c r="G316" s="7">
        <v>0</v>
      </c>
      <c r="H316" s="7">
        <v>7.289000000000001E-2</v>
      </c>
      <c r="I316" s="7">
        <v>0</v>
      </c>
      <c r="J316" s="7">
        <v>1.5871199999999999</v>
      </c>
      <c r="K316" s="7">
        <f t="shared" si="24"/>
        <v>155.02611000000002</v>
      </c>
      <c r="L316" s="7">
        <f t="shared" si="25"/>
        <v>1766.48011</v>
      </c>
      <c r="M316" s="7">
        <f t="shared" si="26"/>
        <v>4.6995789785878699E-2</v>
      </c>
      <c r="N316" s="7">
        <f t="shared" si="27"/>
        <v>1766.48011</v>
      </c>
      <c r="O316" s="7">
        <f t="shared" si="28"/>
        <v>155.02611000000002</v>
      </c>
      <c r="P316" s="7">
        <f t="shared" si="29"/>
        <v>4.6995789785878699E-2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120.581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120.581</v>
      </c>
      <c r="L317" s="10">
        <f t="shared" si="25"/>
        <v>1396.598</v>
      </c>
      <c r="M317" s="10">
        <f t="shared" si="26"/>
        <v>0</v>
      </c>
      <c r="N317" s="10">
        <f t="shared" si="27"/>
        <v>1396.598</v>
      </c>
      <c r="O317" s="10">
        <f t="shared" si="28"/>
        <v>120.581</v>
      </c>
      <c r="P317" s="10">
        <f t="shared" si="29"/>
        <v>0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26.528000000000002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26.528000000000002</v>
      </c>
      <c r="L318" s="10">
        <f t="shared" si="25"/>
        <v>307.25200000000001</v>
      </c>
      <c r="M318" s="10">
        <f t="shared" si="26"/>
        <v>0</v>
      </c>
      <c r="N318" s="10">
        <f t="shared" si="27"/>
        <v>307.25200000000001</v>
      </c>
      <c r="O318" s="10">
        <f t="shared" si="28"/>
        <v>26.528000000000002</v>
      </c>
      <c r="P318" s="10">
        <f t="shared" si="29"/>
        <v>0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0.73399999999999999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0.73399999999999999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4.4790000000000003E-2</v>
      </c>
      <c r="G320" s="10">
        <v>0</v>
      </c>
      <c r="H320" s="10">
        <v>4.4790000000000003E-2</v>
      </c>
      <c r="I320" s="10">
        <v>0</v>
      </c>
      <c r="J320" s="10">
        <v>0</v>
      </c>
      <c r="K320" s="10">
        <f t="shared" si="24"/>
        <v>1.07521</v>
      </c>
      <c r="L320" s="10">
        <f t="shared" si="25"/>
        <v>13.395209999999999</v>
      </c>
      <c r="M320" s="10">
        <f t="shared" si="26"/>
        <v>3.9991071428571425</v>
      </c>
      <c r="N320" s="10">
        <f t="shared" si="27"/>
        <v>13.395209999999999</v>
      </c>
      <c r="O320" s="10">
        <f t="shared" si="28"/>
        <v>1.07521</v>
      </c>
      <c r="P320" s="10">
        <f t="shared" si="29"/>
        <v>3.9991071428571425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0.64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0.64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0.64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3.681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3.681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3.681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5.8000000000000003E-2</v>
      </c>
      <c r="F323" s="10">
        <v>2.8100000000000003E-2</v>
      </c>
      <c r="G323" s="10">
        <v>0</v>
      </c>
      <c r="H323" s="10">
        <v>2.8100000000000003E-2</v>
      </c>
      <c r="I323" s="10">
        <v>0</v>
      </c>
      <c r="J323" s="10">
        <v>0</v>
      </c>
      <c r="K323" s="10">
        <f t="shared" si="24"/>
        <v>2.9899999999999999E-2</v>
      </c>
      <c r="L323" s="10">
        <f t="shared" si="25"/>
        <v>0.65890000000000004</v>
      </c>
      <c r="M323" s="10">
        <f t="shared" si="26"/>
        <v>48.448275862068968</v>
      </c>
      <c r="N323" s="10">
        <f t="shared" si="27"/>
        <v>0.65890000000000004</v>
      </c>
      <c r="O323" s="10">
        <f t="shared" si="28"/>
        <v>2.9899999999999999E-2</v>
      </c>
      <c r="P323" s="10">
        <f t="shared" si="29"/>
        <v>48.448275862068968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1.7570000000000001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1.5871199999999999</v>
      </c>
      <c r="K324" s="10">
        <f t="shared" si="24"/>
        <v>1.7570000000000001</v>
      </c>
      <c r="L324" s="10">
        <f t="shared" si="25"/>
        <v>11.952</v>
      </c>
      <c r="M324" s="10">
        <f t="shared" si="26"/>
        <v>0</v>
      </c>
      <c r="N324" s="10">
        <f t="shared" si="27"/>
        <v>11.952</v>
      </c>
      <c r="O324" s="10">
        <f t="shared" si="28"/>
        <v>1.7570000000000001</v>
      </c>
      <c r="P324" s="10">
        <f t="shared" si="29"/>
        <v>0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50378.3</v>
      </c>
      <c r="E325" s="7">
        <v>4040.3</v>
      </c>
      <c r="F325" s="7">
        <v>11.951580000000002</v>
      </c>
      <c r="G325" s="7">
        <v>0</v>
      </c>
      <c r="H325" s="7">
        <v>3.4039400000000004</v>
      </c>
      <c r="I325" s="7">
        <v>10.557110000000002</v>
      </c>
      <c r="J325" s="7">
        <v>1398.7748200000003</v>
      </c>
      <c r="K325" s="7">
        <f t="shared" si="24"/>
        <v>4028.3484200000003</v>
      </c>
      <c r="L325" s="7">
        <f t="shared" si="25"/>
        <v>50366.348420000002</v>
      </c>
      <c r="M325" s="7">
        <f t="shared" si="26"/>
        <v>0.29580922208746879</v>
      </c>
      <c r="N325" s="7">
        <f t="shared" si="27"/>
        <v>50374.896060000006</v>
      </c>
      <c r="O325" s="7">
        <f t="shared" si="28"/>
        <v>4036.89606</v>
      </c>
      <c r="P325" s="7">
        <f t="shared" si="29"/>
        <v>8.4249684429374055E-2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3107.7000000000003</v>
      </c>
      <c r="F326" s="10">
        <v>0</v>
      </c>
      <c r="G326" s="10">
        <v>0</v>
      </c>
      <c r="H326" s="10">
        <v>0</v>
      </c>
      <c r="I326" s="10">
        <v>0</v>
      </c>
      <c r="J326" s="10">
        <v>1136.7788</v>
      </c>
      <c r="K326" s="10">
        <f t="shared" ref="K326:K389" si="30">E326-F326</f>
        <v>3107.7000000000003</v>
      </c>
      <c r="L326" s="10">
        <f t="shared" ref="L326:L389" si="31">D326-F326</f>
        <v>39212.700000000004</v>
      </c>
      <c r="M326" s="10">
        <f t="shared" ref="M326:M389" si="32">IF(E326=0,0,(F326/E326)*100)</f>
        <v>0</v>
      </c>
      <c r="N326" s="10">
        <f t="shared" ref="N326:N389" si="33">D326-H326</f>
        <v>39212.700000000004</v>
      </c>
      <c r="O326" s="10">
        <f t="shared" ref="O326:O389" si="34">E326-H326</f>
        <v>3107.7000000000003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681</v>
      </c>
      <c r="F327" s="10">
        <v>0</v>
      </c>
      <c r="G327" s="10">
        <v>0</v>
      </c>
      <c r="H327" s="10">
        <v>0</v>
      </c>
      <c r="I327" s="10">
        <v>0</v>
      </c>
      <c r="J327" s="10">
        <v>250.58255</v>
      </c>
      <c r="K327" s="10">
        <f t="shared" si="30"/>
        <v>681</v>
      </c>
      <c r="L327" s="10">
        <f t="shared" si="31"/>
        <v>8545.1</v>
      </c>
      <c r="M327" s="10">
        <f t="shared" si="32"/>
        <v>0</v>
      </c>
      <c r="N327" s="10">
        <f t="shared" si="33"/>
        <v>8545.1</v>
      </c>
      <c r="O327" s="10">
        <f t="shared" si="34"/>
        <v>681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260.3</v>
      </c>
      <c r="D328" s="10">
        <v>260.3</v>
      </c>
      <c r="E328" s="10">
        <v>6.2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6.2</v>
      </c>
      <c r="L328" s="10">
        <f t="shared" si="31"/>
        <v>260.3</v>
      </c>
      <c r="M328" s="10">
        <f t="shared" si="32"/>
        <v>0</v>
      </c>
      <c r="N328" s="10">
        <f t="shared" si="33"/>
        <v>260.3</v>
      </c>
      <c r="O328" s="10">
        <f t="shared" si="34"/>
        <v>6.2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1021.6</v>
      </c>
      <c r="D329" s="10">
        <v>1021.6</v>
      </c>
      <c r="E329" s="10">
        <v>30.3</v>
      </c>
      <c r="F329" s="10">
        <v>1.03</v>
      </c>
      <c r="G329" s="10">
        <v>0</v>
      </c>
      <c r="H329" s="10">
        <v>1.8350899999999999</v>
      </c>
      <c r="I329" s="10">
        <v>0</v>
      </c>
      <c r="J329" s="10">
        <v>0</v>
      </c>
      <c r="K329" s="10">
        <f t="shared" si="30"/>
        <v>29.27</v>
      </c>
      <c r="L329" s="10">
        <f t="shared" si="31"/>
        <v>1020.57</v>
      </c>
      <c r="M329" s="10">
        <f t="shared" si="32"/>
        <v>3.399339933993399</v>
      </c>
      <c r="N329" s="10">
        <f t="shared" si="33"/>
        <v>1019.76491</v>
      </c>
      <c r="O329" s="10">
        <f t="shared" si="34"/>
        <v>28.46491</v>
      </c>
      <c r="P329" s="10">
        <f t="shared" si="35"/>
        <v>6.0564026402640261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0.9</v>
      </c>
      <c r="F330" s="10">
        <v>9.2999999999999999E-2</v>
      </c>
      <c r="G330" s="10">
        <v>0</v>
      </c>
      <c r="H330" s="10">
        <v>9.2999999999999999E-2</v>
      </c>
      <c r="I330" s="10">
        <v>0</v>
      </c>
      <c r="J330" s="10">
        <v>0</v>
      </c>
      <c r="K330" s="10">
        <f t="shared" si="30"/>
        <v>0.80700000000000005</v>
      </c>
      <c r="L330" s="10">
        <f t="shared" si="31"/>
        <v>21.007000000000001</v>
      </c>
      <c r="M330" s="10">
        <f t="shared" si="32"/>
        <v>10.333333333333334</v>
      </c>
      <c r="N330" s="10">
        <f t="shared" si="33"/>
        <v>21.007000000000001</v>
      </c>
      <c r="O330" s="10">
        <f t="shared" si="34"/>
        <v>0.80700000000000005</v>
      </c>
      <c r="P330" s="10">
        <f t="shared" si="35"/>
        <v>10.333333333333334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160.6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160.6</v>
      </c>
      <c r="L331" s="10">
        <f t="shared" si="31"/>
        <v>1027.5</v>
      </c>
      <c r="M331" s="10">
        <f t="shared" si="32"/>
        <v>0</v>
      </c>
      <c r="N331" s="10">
        <f t="shared" si="33"/>
        <v>1027.5</v>
      </c>
      <c r="O331" s="10">
        <f t="shared" si="34"/>
        <v>160.6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1.9000000000000001</v>
      </c>
      <c r="F332" s="10">
        <v>0.64148000000000005</v>
      </c>
      <c r="G332" s="10">
        <v>0</v>
      </c>
      <c r="H332" s="10">
        <v>0.27147000000000004</v>
      </c>
      <c r="I332" s="10">
        <v>0.37001000000000001</v>
      </c>
      <c r="J332" s="10">
        <v>0.37001000000000001</v>
      </c>
      <c r="K332" s="10">
        <f t="shared" si="30"/>
        <v>1.2585200000000001</v>
      </c>
      <c r="L332" s="10">
        <f t="shared" si="31"/>
        <v>17.058519999999998</v>
      </c>
      <c r="M332" s="10">
        <f t="shared" si="32"/>
        <v>33.762105263157892</v>
      </c>
      <c r="N332" s="10">
        <f t="shared" si="33"/>
        <v>17.428529999999999</v>
      </c>
      <c r="O332" s="10">
        <f t="shared" si="34"/>
        <v>1.62853</v>
      </c>
      <c r="P332" s="10">
        <f t="shared" si="35"/>
        <v>14.287894736842107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17</v>
      </c>
      <c r="F333" s="10">
        <v>0</v>
      </c>
      <c r="G333" s="10">
        <v>0</v>
      </c>
      <c r="H333" s="10">
        <v>1.2043800000000002</v>
      </c>
      <c r="I333" s="10">
        <v>0</v>
      </c>
      <c r="J333" s="10">
        <v>0</v>
      </c>
      <c r="K333" s="10">
        <f t="shared" si="30"/>
        <v>17</v>
      </c>
      <c r="L333" s="10">
        <f t="shared" si="31"/>
        <v>113.9</v>
      </c>
      <c r="M333" s="10">
        <f t="shared" si="32"/>
        <v>0</v>
      </c>
      <c r="N333" s="10">
        <f t="shared" si="33"/>
        <v>112.69562000000001</v>
      </c>
      <c r="O333" s="10">
        <f t="shared" si="34"/>
        <v>15.79562</v>
      </c>
      <c r="P333" s="10">
        <f t="shared" si="35"/>
        <v>7.0845882352941185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34.700000000000003</v>
      </c>
      <c r="F334" s="10">
        <v>10.187100000000001</v>
      </c>
      <c r="G334" s="10">
        <v>0</v>
      </c>
      <c r="H334" s="10">
        <v>0</v>
      </c>
      <c r="I334" s="10">
        <v>10.187100000000001</v>
      </c>
      <c r="J334" s="10">
        <v>11.04346</v>
      </c>
      <c r="K334" s="10">
        <f t="shared" si="30"/>
        <v>24.512900000000002</v>
      </c>
      <c r="L334" s="10">
        <f t="shared" si="31"/>
        <v>146.21289999999999</v>
      </c>
      <c r="M334" s="10">
        <f t="shared" si="32"/>
        <v>29.35763688760807</v>
      </c>
      <c r="N334" s="10">
        <f t="shared" si="33"/>
        <v>156.4</v>
      </c>
      <c r="O334" s="10">
        <f t="shared" si="34"/>
        <v>34.700000000000003</v>
      </c>
      <c r="P334" s="10">
        <f t="shared" si="35"/>
        <v>0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0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7.2745299999999995</v>
      </c>
      <c r="G336" s="7">
        <v>0</v>
      </c>
      <c r="H336" s="7">
        <v>7.2745299999999995</v>
      </c>
      <c r="I336" s="7">
        <v>0</v>
      </c>
      <c r="J336" s="7">
        <v>11.70002</v>
      </c>
      <c r="K336" s="7">
        <f t="shared" si="30"/>
        <v>11.825470000000003</v>
      </c>
      <c r="L336" s="7">
        <f t="shared" si="31"/>
        <v>235.45547000000002</v>
      </c>
      <c r="M336" s="7">
        <f t="shared" si="32"/>
        <v>38.086544502617798</v>
      </c>
      <c r="N336" s="7">
        <f t="shared" si="33"/>
        <v>235.45547000000002</v>
      </c>
      <c r="O336" s="7">
        <f t="shared" si="34"/>
        <v>11.825470000000003</v>
      </c>
      <c r="P336" s="7">
        <f t="shared" si="35"/>
        <v>38.086544502617798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7.2745299999999995</v>
      </c>
      <c r="G337" s="7">
        <v>0</v>
      </c>
      <c r="H337" s="7">
        <v>7.2745299999999995</v>
      </c>
      <c r="I337" s="7">
        <v>0</v>
      </c>
      <c r="J337" s="7">
        <v>11.70002</v>
      </c>
      <c r="K337" s="7">
        <f t="shared" si="30"/>
        <v>11.825470000000003</v>
      </c>
      <c r="L337" s="7">
        <f t="shared" si="31"/>
        <v>235.45547000000002</v>
      </c>
      <c r="M337" s="7">
        <f t="shared" si="32"/>
        <v>38.086544502617798</v>
      </c>
      <c r="N337" s="7">
        <f t="shared" si="33"/>
        <v>235.45547000000002</v>
      </c>
      <c r="O337" s="7">
        <f t="shared" si="34"/>
        <v>11.825470000000003</v>
      </c>
      <c r="P337" s="7">
        <f t="shared" si="35"/>
        <v>38.086544502617798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7.2745299999999995</v>
      </c>
      <c r="G338" s="10">
        <v>0</v>
      </c>
      <c r="H338" s="10">
        <v>7.2745299999999995</v>
      </c>
      <c r="I338" s="10">
        <v>0</v>
      </c>
      <c r="J338" s="10">
        <v>11.70002</v>
      </c>
      <c r="K338" s="10">
        <f t="shared" si="30"/>
        <v>11.825470000000003</v>
      </c>
      <c r="L338" s="10">
        <f t="shared" si="31"/>
        <v>235.45547000000002</v>
      </c>
      <c r="M338" s="10">
        <f t="shared" si="32"/>
        <v>38.086544502617798</v>
      </c>
      <c r="N338" s="10">
        <f t="shared" si="33"/>
        <v>235.45547000000002</v>
      </c>
      <c r="O338" s="10">
        <f t="shared" si="34"/>
        <v>11.825470000000003</v>
      </c>
      <c r="P338" s="10">
        <f t="shared" si="35"/>
        <v>38.086544502617798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6930.9000000000005</v>
      </c>
      <c r="E339" s="7">
        <v>557.80000000000007</v>
      </c>
      <c r="F339" s="7">
        <v>18.52383</v>
      </c>
      <c r="G339" s="7">
        <v>0</v>
      </c>
      <c r="H339" s="7">
        <v>18.52383</v>
      </c>
      <c r="I339" s="7">
        <v>0</v>
      </c>
      <c r="J339" s="7">
        <v>249.25128000000001</v>
      </c>
      <c r="K339" s="7">
        <f t="shared" si="30"/>
        <v>539.27617000000009</v>
      </c>
      <c r="L339" s="7">
        <f t="shared" si="31"/>
        <v>6912.3761700000005</v>
      </c>
      <c r="M339" s="7">
        <f t="shared" si="32"/>
        <v>3.3208730727859446</v>
      </c>
      <c r="N339" s="7">
        <f t="shared" si="33"/>
        <v>6912.3761700000005</v>
      </c>
      <c r="O339" s="7">
        <f t="shared" si="34"/>
        <v>539.27617000000009</v>
      </c>
      <c r="P339" s="7">
        <f t="shared" si="35"/>
        <v>3.3208730727859446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350</v>
      </c>
      <c r="F340" s="10">
        <v>0</v>
      </c>
      <c r="G340" s="10">
        <v>0</v>
      </c>
      <c r="H340" s="10">
        <v>0</v>
      </c>
      <c r="I340" s="10">
        <v>0</v>
      </c>
      <c r="J340" s="10">
        <v>201.49089000000001</v>
      </c>
      <c r="K340" s="10">
        <f t="shared" si="30"/>
        <v>350</v>
      </c>
      <c r="L340" s="10">
        <f t="shared" si="31"/>
        <v>4312.5</v>
      </c>
      <c r="M340" s="10">
        <f t="shared" si="32"/>
        <v>0</v>
      </c>
      <c r="N340" s="10">
        <f t="shared" si="33"/>
        <v>4312.5</v>
      </c>
      <c r="O340" s="10">
        <f t="shared" si="34"/>
        <v>350</v>
      </c>
      <c r="P340" s="10">
        <f t="shared" si="35"/>
        <v>0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90</v>
      </c>
      <c r="F341" s="10">
        <v>0</v>
      </c>
      <c r="G341" s="10">
        <v>0</v>
      </c>
      <c r="H341" s="10">
        <v>0</v>
      </c>
      <c r="I341" s="10">
        <v>0</v>
      </c>
      <c r="J341" s="10">
        <v>47.760390000000001</v>
      </c>
      <c r="K341" s="10">
        <f t="shared" si="30"/>
        <v>90</v>
      </c>
      <c r="L341" s="10">
        <f t="shared" si="31"/>
        <v>1043.2</v>
      </c>
      <c r="M341" s="10">
        <f t="shared" si="32"/>
        <v>0</v>
      </c>
      <c r="N341" s="10">
        <f t="shared" si="33"/>
        <v>1043.2</v>
      </c>
      <c r="O341" s="10">
        <f t="shared" si="34"/>
        <v>90</v>
      </c>
      <c r="P341" s="10">
        <f t="shared" si="35"/>
        <v>0</v>
      </c>
    </row>
    <row r="342" spans="1:16">
      <c r="A342" s="8" t="s">
        <v>26</v>
      </c>
      <c r="B342" s="9" t="s">
        <v>27</v>
      </c>
      <c r="C342" s="10">
        <v>216.6</v>
      </c>
      <c r="D342" s="10">
        <v>216.6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216.6</v>
      </c>
      <c r="M342" s="10">
        <f t="shared" si="32"/>
        <v>0</v>
      </c>
      <c r="N342" s="10">
        <f t="shared" si="33"/>
        <v>216.6</v>
      </c>
      <c r="O342" s="10">
        <f t="shared" si="34"/>
        <v>0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855.7</v>
      </c>
      <c r="D343" s="10">
        <v>855.7</v>
      </c>
      <c r="E343" s="10">
        <v>15</v>
      </c>
      <c r="F343" s="10">
        <v>1.1375999999999999</v>
      </c>
      <c r="G343" s="10">
        <v>0</v>
      </c>
      <c r="H343" s="10">
        <v>1.1375999999999999</v>
      </c>
      <c r="I343" s="10">
        <v>0</v>
      </c>
      <c r="J343" s="10">
        <v>0</v>
      </c>
      <c r="K343" s="10">
        <f t="shared" si="30"/>
        <v>13.862400000000001</v>
      </c>
      <c r="L343" s="10">
        <f t="shared" si="31"/>
        <v>854.56240000000003</v>
      </c>
      <c r="M343" s="10">
        <f t="shared" si="32"/>
        <v>7.5839999999999987</v>
      </c>
      <c r="N343" s="10">
        <f t="shared" si="33"/>
        <v>854.56240000000003</v>
      </c>
      <c r="O343" s="10">
        <f t="shared" si="34"/>
        <v>13.862400000000001</v>
      </c>
      <c r="P343" s="10">
        <f t="shared" si="35"/>
        <v>7.5839999999999987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452.5</v>
      </c>
      <c r="E345" s="10">
        <v>85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85</v>
      </c>
      <c r="L345" s="10">
        <f t="shared" si="31"/>
        <v>452.5</v>
      </c>
      <c r="M345" s="10">
        <f t="shared" si="32"/>
        <v>0</v>
      </c>
      <c r="N345" s="10">
        <f t="shared" si="33"/>
        <v>452.5</v>
      </c>
      <c r="O345" s="10">
        <f t="shared" si="34"/>
        <v>85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0.6</v>
      </c>
      <c r="F346" s="10">
        <v>0.33206000000000002</v>
      </c>
      <c r="G346" s="10">
        <v>0</v>
      </c>
      <c r="H346" s="10">
        <v>0.33206000000000002</v>
      </c>
      <c r="I346" s="10">
        <v>0</v>
      </c>
      <c r="J346" s="10">
        <v>0</v>
      </c>
      <c r="K346" s="10">
        <f t="shared" si="30"/>
        <v>0.26793999999999996</v>
      </c>
      <c r="L346" s="10">
        <f t="shared" si="31"/>
        <v>3.7679399999999994</v>
      </c>
      <c r="M346" s="10">
        <f t="shared" si="32"/>
        <v>55.343333333333348</v>
      </c>
      <c r="N346" s="10">
        <f t="shared" si="33"/>
        <v>3.7679399999999994</v>
      </c>
      <c r="O346" s="10">
        <f t="shared" si="34"/>
        <v>0.26793999999999996</v>
      </c>
      <c r="P346" s="10">
        <f t="shared" si="35"/>
        <v>55.343333333333348</v>
      </c>
    </row>
    <row r="347" spans="1:16">
      <c r="A347" s="8" t="s">
        <v>36</v>
      </c>
      <c r="B347" s="9" t="s">
        <v>37</v>
      </c>
      <c r="C347" s="10">
        <v>44.5</v>
      </c>
      <c r="D347" s="10">
        <v>44.5</v>
      </c>
      <c r="E347" s="10">
        <v>17.2</v>
      </c>
      <c r="F347" s="10">
        <v>17.054169999999999</v>
      </c>
      <c r="G347" s="10">
        <v>0</v>
      </c>
      <c r="H347" s="10">
        <v>17.054169999999999</v>
      </c>
      <c r="I347" s="10">
        <v>0</v>
      </c>
      <c r="J347" s="10">
        <v>0</v>
      </c>
      <c r="K347" s="10">
        <f t="shared" si="30"/>
        <v>0.14583000000000013</v>
      </c>
      <c r="L347" s="10">
        <f t="shared" si="31"/>
        <v>27.445830000000001</v>
      </c>
      <c r="M347" s="10">
        <f t="shared" si="32"/>
        <v>99.152151162790688</v>
      </c>
      <c r="N347" s="10">
        <f t="shared" si="33"/>
        <v>27.445830000000001</v>
      </c>
      <c r="O347" s="10">
        <f t="shared" si="34"/>
        <v>0.14583000000000013</v>
      </c>
      <c r="P347" s="10">
        <f t="shared" si="35"/>
        <v>99.152151162790688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457.6</v>
      </c>
      <c r="F348" s="7">
        <v>3.1854399999999998</v>
      </c>
      <c r="G348" s="7">
        <v>0</v>
      </c>
      <c r="H348" s="7">
        <v>3</v>
      </c>
      <c r="I348" s="7">
        <v>0.18543999999999999</v>
      </c>
      <c r="J348" s="7">
        <v>256.21719000000002</v>
      </c>
      <c r="K348" s="7">
        <f t="shared" si="30"/>
        <v>454.41456000000005</v>
      </c>
      <c r="L348" s="7">
        <f t="shared" si="31"/>
        <v>6022.0145600000005</v>
      </c>
      <c r="M348" s="7">
        <f t="shared" si="32"/>
        <v>0.69611888111888109</v>
      </c>
      <c r="N348" s="7">
        <f t="shared" si="33"/>
        <v>6022.2000000000007</v>
      </c>
      <c r="O348" s="7">
        <f t="shared" si="34"/>
        <v>454.6</v>
      </c>
      <c r="P348" s="7">
        <f t="shared" si="35"/>
        <v>0.65559440559440563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314.40000000000003</v>
      </c>
      <c r="F349" s="10">
        <v>0</v>
      </c>
      <c r="G349" s="10">
        <v>0</v>
      </c>
      <c r="H349" s="10">
        <v>0</v>
      </c>
      <c r="I349" s="10">
        <v>0</v>
      </c>
      <c r="J349" s="10">
        <v>208.95386999999999</v>
      </c>
      <c r="K349" s="10">
        <f t="shared" si="30"/>
        <v>314.40000000000003</v>
      </c>
      <c r="L349" s="10">
        <f t="shared" si="31"/>
        <v>4097.2</v>
      </c>
      <c r="M349" s="10">
        <f t="shared" si="32"/>
        <v>0</v>
      </c>
      <c r="N349" s="10">
        <f t="shared" si="33"/>
        <v>4097.2</v>
      </c>
      <c r="O349" s="10">
        <f t="shared" si="34"/>
        <v>314.40000000000003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0</v>
      </c>
      <c r="G350" s="10">
        <v>0</v>
      </c>
      <c r="H350" s="10">
        <v>0</v>
      </c>
      <c r="I350" s="10">
        <v>0</v>
      </c>
      <c r="J350" s="10">
        <v>47.07788</v>
      </c>
      <c r="K350" s="10">
        <f t="shared" si="30"/>
        <v>69.2</v>
      </c>
      <c r="L350" s="10">
        <f t="shared" si="31"/>
        <v>901.4</v>
      </c>
      <c r="M350" s="10">
        <f t="shared" si="32"/>
        <v>0</v>
      </c>
      <c r="N350" s="10">
        <f t="shared" si="33"/>
        <v>901.4</v>
      </c>
      <c r="O350" s="10">
        <f t="shared" si="34"/>
        <v>69.2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5.8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5.8</v>
      </c>
      <c r="L351" s="10">
        <f t="shared" si="31"/>
        <v>281.8</v>
      </c>
      <c r="M351" s="10">
        <f t="shared" si="32"/>
        <v>0</v>
      </c>
      <c r="N351" s="10">
        <f t="shared" si="33"/>
        <v>281.8</v>
      </c>
      <c r="O351" s="10">
        <f t="shared" si="34"/>
        <v>5.8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4.8</v>
      </c>
      <c r="F352" s="10">
        <v>0.18543999999999999</v>
      </c>
      <c r="G352" s="10">
        <v>0</v>
      </c>
      <c r="H352" s="10">
        <v>0</v>
      </c>
      <c r="I352" s="10">
        <v>0.18543999999999999</v>
      </c>
      <c r="J352" s="10">
        <v>0.18543999999999999</v>
      </c>
      <c r="K352" s="10">
        <f t="shared" si="30"/>
        <v>4.61456</v>
      </c>
      <c r="L352" s="10">
        <f t="shared" si="31"/>
        <v>398.61455999999998</v>
      </c>
      <c r="M352" s="10">
        <f t="shared" si="32"/>
        <v>3.8633333333333333</v>
      </c>
      <c r="N352" s="10">
        <f t="shared" si="33"/>
        <v>398.8</v>
      </c>
      <c r="O352" s="10">
        <f t="shared" si="34"/>
        <v>4.8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60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60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60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0.4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0.4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3</v>
      </c>
      <c r="F356" s="10">
        <v>3</v>
      </c>
      <c r="G356" s="10">
        <v>0</v>
      </c>
      <c r="H356" s="10">
        <v>3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28.8</v>
      </c>
      <c r="M356" s="10">
        <f t="shared" si="32"/>
        <v>100</v>
      </c>
      <c r="N356" s="10">
        <f t="shared" si="33"/>
        <v>28.8</v>
      </c>
      <c r="O356" s="10">
        <f t="shared" si="34"/>
        <v>0</v>
      </c>
      <c r="P356" s="10">
        <f t="shared" si="35"/>
        <v>100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100</v>
      </c>
      <c r="F357" s="7">
        <v>61.552500000000002</v>
      </c>
      <c r="G357" s="7">
        <v>38.447499999999998</v>
      </c>
      <c r="H357" s="7">
        <v>61.552500000000002</v>
      </c>
      <c r="I357" s="7">
        <v>0</v>
      </c>
      <c r="J357" s="7">
        <v>38.447499999999998</v>
      </c>
      <c r="K357" s="7">
        <f t="shared" si="30"/>
        <v>38.447499999999998</v>
      </c>
      <c r="L357" s="7">
        <f t="shared" si="31"/>
        <v>1126.7474999999999</v>
      </c>
      <c r="M357" s="7">
        <f t="shared" si="32"/>
        <v>61.552500000000002</v>
      </c>
      <c r="N357" s="7">
        <f t="shared" si="33"/>
        <v>1126.7474999999999</v>
      </c>
      <c r="O357" s="7">
        <f t="shared" si="34"/>
        <v>38.447499999999998</v>
      </c>
      <c r="P357" s="7">
        <f t="shared" si="35"/>
        <v>61.552500000000002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100</v>
      </c>
      <c r="F358" s="10">
        <v>61.552500000000002</v>
      </c>
      <c r="G358" s="10">
        <v>38.447499999999998</v>
      </c>
      <c r="H358" s="10">
        <v>61.552500000000002</v>
      </c>
      <c r="I358" s="10">
        <v>0</v>
      </c>
      <c r="J358" s="10">
        <v>38.447499999999998</v>
      </c>
      <c r="K358" s="10">
        <f t="shared" si="30"/>
        <v>38.447499999999998</v>
      </c>
      <c r="L358" s="10">
        <f t="shared" si="31"/>
        <v>1126.7474999999999</v>
      </c>
      <c r="M358" s="10">
        <f t="shared" si="32"/>
        <v>61.552500000000002</v>
      </c>
      <c r="N358" s="10">
        <f t="shared" si="33"/>
        <v>1126.7474999999999</v>
      </c>
      <c r="O358" s="10">
        <f t="shared" si="34"/>
        <v>38.447499999999998</v>
      </c>
      <c r="P358" s="10">
        <f t="shared" si="35"/>
        <v>61.552500000000002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2043.4</v>
      </c>
      <c r="F359" s="7">
        <v>8.4433699999999998</v>
      </c>
      <c r="G359" s="7">
        <v>0</v>
      </c>
      <c r="H359" s="7">
        <v>5.2775099999999995</v>
      </c>
      <c r="I359" s="7">
        <v>3.1658600000000003</v>
      </c>
      <c r="J359" s="7">
        <v>57.36965</v>
      </c>
      <c r="K359" s="7">
        <f t="shared" si="30"/>
        <v>2034.9566300000001</v>
      </c>
      <c r="L359" s="7">
        <f t="shared" si="31"/>
        <v>8618.6566299999995</v>
      </c>
      <c r="M359" s="7">
        <f t="shared" si="32"/>
        <v>0.41320201624743075</v>
      </c>
      <c r="N359" s="7">
        <f t="shared" si="33"/>
        <v>8621.8224900000005</v>
      </c>
      <c r="O359" s="7">
        <f t="shared" si="34"/>
        <v>2038.1224900000002</v>
      </c>
      <c r="P359" s="7">
        <f t="shared" si="35"/>
        <v>0.25827101889008514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133.50000000000006</v>
      </c>
      <c r="F360" s="7">
        <v>4.4433699999999998</v>
      </c>
      <c r="G360" s="7">
        <v>0</v>
      </c>
      <c r="H360" s="7">
        <v>1.2775099999999999</v>
      </c>
      <c r="I360" s="7">
        <v>3.1658600000000003</v>
      </c>
      <c r="J360" s="7">
        <v>57.36965</v>
      </c>
      <c r="K360" s="7">
        <f t="shared" si="30"/>
        <v>129.05663000000007</v>
      </c>
      <c r="L360" s="7">
        <f t="shared" si="31"/>
        <v>1514.65663</v>
      </c>
      <c r="M360" s="7">
        <f t="shared" si="32"/>
        <v>3.3283670411985002</v>
      </c>
      <c r="N360" s="7">
        <f t="shared" si="33"/>
        <v>1517.82249</v>
      </c>
      <c r="O360" s="7">
        <f t="shared" si="34"/>
        <v>132.22249000000005</v>
      </c>
      <c r="P360" s="7">
        <f t="shared" si="35"/>
        <v>0.95693632958801456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86.2</v>
      </c>
      <c r="F361" s="10">
        <v>0</v>
      </c>
      <c r="G361" s="10">
        <v>0</v>
      </c>
      <c r="H361" s="10">
        <v>0</v>
      </c>
      <c r="I361" s="10">
        <v>0</v>
      </c>
      <c r="J361" s="10">
        <v>44.224029999999999</v>
      </c>
      <c r="K361" s="10">
        <f t="shared" si="30"/>
        <v>86.2</v>
      </c>
      <c r="L361" s="10">
        <f t="shared" si="31"/>
        <v>1039.7</v>
      </c>
      <c r="M361" s="10">
        <f t="shared" si="32"/>
        <v>0</v>
      </c>
      <c r="N361" s="10">
        <f t="shared" si="33"/>
        <v>1039.7</v>
      </c>
      <c r="O361" s="10">
        <f t="shared" si="34"/>
        <v>86.2</v>
      </c>
      <c r="P361" s="10">
        <f t="shared" si="35"/>
        <v>0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19.8</v>
      </c>
      <c r="F362" s="10">
        <v>0</v>
      </c>
      <c r="G362" s="10">
        <v>0</v>
      </c>
      <c r="H362" s="10">
        <v>0</v>
      </c>
      <c r="I362" s="10">
        <v>0</v>
      </c>
      <c r="J362" s="10">
        <v>9.9797600000000006</v>
      </c>
      <c r="K362" s="10">
        <f t="shared" si="30"/>
        <v>19.8</v>
      </c>
      <c r="L362" s="10">
        <f t="shared" si="31"/>
        <v>237.6</v>
      </c>
      <c r="M362" s="10">
        <f t="shared" si="32"/>
        <v>0</v>
      </c>
      <c r="N362" s="10">
        <f t="shared" si="33"/>
        <v>237.6</v>
      </c>
      <c r="O362" s="10">
        <f t="shared" si="34"/>
        <v>19.8</v>
      </c>
      <c r="P362" s="10">
        <f t="shared" si="35"/>
        <v>0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2.9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2.9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7.5</v>
      </c>
      <c r="F364" s="10">
        <v>0.21434999999999998</v>
      </c>
      <c r="G364" s="10">
        <v>0</v>
      </c>
      <c r="H364" s="10">
        <v>0.21434999999999998</v>
      </c>
      <c r="I364" s="10">
        <v>0</v>
      </c>
      <c r="J364" s="10">
        <v>0</v>
      </c>
      <c r="K364" s="10">
        <f t="shared" si="30"/>
        <v>7.2856500000000004</v>
      </c>
      <c r="L364" s="10">
        <f t="shared" si="31"/>
        <v>89.785650000000004</v>
      </c>
      <c r="M364" s="10">
        <f t="shared" si="32"/>
        <v>2.8579999999999997</v>
      </c>
      <c r="N364" s="10">
        <f t="shared" si="33"/>
        <v>89.785650000000004</v>
      </c>
      <c r="O364" s="10">
        <f t="shared" si="34"/>
        <v>7.2856500000000004</v>
      </c>
      <c r="P364" s="10">
        <f t="shared" si="35"/>
        <v>2.8579999999999997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0.2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0.2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12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12</v>
      </c>
      <c r="L366" s="10">
        <f t="shared" si="31"/>
        <v>54.6</v>
      </c>
      <c r="M366" s="10">
        <f t="shared" si="32"/>
        <v>0</v>
      </c>
      <c r="N366" s="10">
        <f t="shared" si="33"/>
        <v>54.6</v>
      </c>
      <c r="O366" s="10">
        <f t="shared" si="34"/>
        <v>12</v>
      </c>
      <c r="P366" s="10">
        <f t="shared" si="35"/>
        <v>0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0.26557999999999998</v>
      </c>
      <c r="G367" s="10">
        <v>0</v>
      </c>
      <c r="H367" s="10">
        <v>0.26557999999999998</v>
      </c>
      <c r="I367" s="10">
        <v>0</v>
      </c>
      <c r="J367" s="10">
        <v>0</v>
      </c>
      <c r="K367" s="10">
        <f t="shared" si="30"/>
        <v>3.4420000000000006E-2</v>
      </c>
      <c r="L367" s="10">
        <f t="shared" si="31"/>
        <v>2.5344200000000003</v>
      </c>
      <c r="M367" s="10">
        <f t="shared" si="32"/>
        <v>88.526666666666671</v>
      </c>
      <c r="N367" s="10">
        <f t="shared" si="33"/>
        <v>2.5344200000000003</v>
      </c>
      <c r="O367" s="10">
        <f t="shared" si="34"/>
        <v>3.4420000000000006E-2</v>
      </c>
      <c r="P367" s="10">
        <f t="shared" si="35"/>
        <v>88.526666666666671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0.79758000000000007</v>
      </c>
      <c r="G368" s="10">
        <v>0</v>
      </c>
      <c r="H368" s="10">
        <v>0.79758000000000007</v>
      </c>
      <c r="I368" s="10">
        <v>0</v>
      </c>
      <c r="J368" s="10">
        <v>0</v>
      </c>
      <c r="K368" s="10">
        <f t="shared" si="30"/>
        <v>2.4199999999999777E-3</v>
      </c>
      <c r="L368" s="10">
        <f t="shared" si="31"/>
        <v>8.6024200000000004</v>
      </c>
      <c r="M368" s="10">
        <f t="shared" si="32"/>
        <v>99.697500000000005</v>
      </c>
      <c r="N368" s="10">
        <f t="shared" si="33"/>
        <v>8.6024200000000004</v>
      </c>
      <c r="O368" s="10">
        <f t="shared" si="34"/>
        <v>2.4199999999999777E-3</v>
      </c>
      <c r="P368" s="10">
        <f t="shared" si="35"/>
        <v>99.697500000000005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0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3.1658600000000003</v>
      </c>
      <c r="G370" s="10">
        <v>0</v>
      </c>
      <c r="H370" s="10">
        <v>0</v>
      </c>
      <c r="I370" s="10">
        <v>3.1658600000000003</v>
      </c>
      <c r="J370" s="10">
        <v>3.1658600000000003</v>
      </c>
      <c r="K370" s="10">
        <f t="shared" si="30"/>
        <v>0.63413999999999993</v>
      </c>
      <c r="L370" s="10">
        <f t="shared" si="31"/>
        <v>41.834139999999998</v>
      </c>
      <c r="M370" s="10">
        <f t="shared" si="32"/>
        <v>83.312105263157903</v>
      </c>
      <c r="N370" s="10">
        <f t="shared" si="33"/>
        <v>45</v>
      </c>
      <c r="O370" s="10">
        <f t="shared" si="34"/>
        <v>3.8000000000000003</v>
      </c>
      <c r="P370" s="10">
        <f t="shared" si="35"/>
        <v>0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1909.9</v>
      </c>
      <c r="F371" s="7">
        <v>4</v>
      </c>
      <c r="G371" s="7">
        <v>0</v>
      </c>
      <c r="H371" s="7">
        <v>4</v>
      </c>
      <c r="I371" s="7">
        <v>0</v>
      </c>
      <c r="J371" s="7">
        <v>0</v>
      </c>
      <c r="K371" s="7">
        <f t="shared" si="30"/>
        <v>1905.9</v>
      </c>
      <c r="L371" s="7">
        <f t="shared" si="31"/>
        <v>7104</v>
      </c>
      <c r="M371" s="7">
        <f t="shared" si="32"/>
        <v>0.20943504895544271</v>
      </c>
      <c r="N371" s="7">
        <f t="shared" si="33"/>
        <v>7104</v>
      </c>
      <c r="O371" s="7">
        <f t="shared" si="34"/>
        <v>1905.9</v>
      </c>
      <c r="P371" s="7">
        <f t="shared" si="35"/>
        <v>0.20943504895544271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199.9</v>
      </c>
      <c r="F372" s="10">
        <v>2</v>
      </c>
      <c r="G372" s="10">
        <v>0</v>
      </c>
      <c r="H372" s="10">
        <v>2</v>
      </c>
      <c r="I372" s="10">
        <v>0</v>
      </c>
      <c r="J372" s="10">
        <v>0</v>
      </c>
      <c r="K372" s="10">
        <f t="shared" si="30"/>
        <v>197.9</v>
      </c>
      <c r="L372" s="10">
        <f t="shared" si="31"/>
        <v>1808.8</v>
      </c>
      <c r="M372" s="10">
        <f t="shared" si="32"/>
        <v>1.0005002501250626</v>
      </c>
      <c r="N372" s="10">
        <f t="shared" si="33"/>
        <v>1808.8</v>
      </c>
      <c r="O372" s="10">
        <f t="shared" si="34"/>
        <v>197.9</v>
      </c>
      <c r="P372" s="10">
        <f t="shared" si="35"/>
        <v>1.0005002501250626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410</v>
      </c>
      <c r="F373" s="10">
        <v>2</v>
      </c>
      <c r="G373" s="10">
        <v>0</v>
      </c>
      <c r="H373" s="10">
        <v>2</v>
      </c>
      <c r="I373" s="10">
        <v>0</v>
      </c>
      <c r="J373" s="10">
        <v>0</v>
      </c>
      <c r="K373" s="10">
        <f t="shared" si="30"/>
        <v>408</v>
      </c>
      <c r="L373" s="10">
        <f t="shared" si="31"/>
        <v>3842.6</v>
      </c>
      <c r="M373" s="10">
        <f t="shared" si="32"/>
        <v>0.48780487804878048</v>
      </c>
      <c r="N373" s="10">
        <f t="shared" si="33"/>
        <v>3842.6</v>
      </c>
      <c r="O373" s="10">
        <f t="shared" si="34"/>
        <v>408</v>
      </c>
      <c r="P373" s="10">
        <f t="shared" si="35"/>
        <v>0.48780487804878048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1300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1300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1300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0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89.4</v>
      </c>
      <c r="F376" s="7">
        <v>75.819040000000001</v>
      </c>
      <c r="G376" s="7">
        <v>0</v>
      </c>
      <c r="H376" s="7">
        <v>0</v>
      </c>
      <c r="I376" s="7">
        <v>75.819040000000001</v>
      </c>
      <c r="J376" s="7">
        <v>88.645920000000004</v>
      </c>
      <c r="K376" s="7">
        <f t="shared" si="30"/>
        <v>13.580960000000005</v>
      </c>
      <c r="L376" s="7">
        <f t="shared" si="31"/>
        <v>2564.3109600000003</v>
      </c>
      <c r="M376" s="7">
        <f t="shared" si="32"/>
        <v>84.808769574944066</v>
      </c>
      <c r="N376" s="7">
        <f t="shared" si="33"/>
        <v>2640.13</v>
      </c>
      <c r="O376" s="7">
        <f t="shared" si="34"/>
        <v>89.4</v>
      </c>
      <c r="P376" s="7">
        <f t="shared" si="35"/>
        <v>0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89.4</v>
      </c>
      <c r="F377" s="10">
        <v>75.819040000000001</v>
      </c>
      <c r="G377" s="10">
        <v>0</v>
      </c>
      <c r="H377" s="10">
        <v>0</v>
      </c>
      <c r="I377" s="10">
        <v>75.819040000000001</v>
      </c>
      <c r="J377" s="10">
        <v>88.645920000000004</v>
      </c>
      <c r="K377" s="10">
        <f t="shared" si="30"/>
        <v>13.580960000000005</v>
      </c>
      <c r="L377" s="10">
        <f t="shared" si="31"/>
        <v>2564.3109600000003</v>
      </c>
      <c r="M377" s="10">
        <f t="shared" si="32"/>
        <v>84.808769574944066</v>
      </c>
      <c r="N377" s="10">
        <f t="shared" si="33"/>
        <v>2640.13</v>
      </c>
      <c r="O377" s="10">
        <f t="shared" si="34"/>
        <v>89.4</v>
      </c>
      <c r="P377" s="10">
        <f t="shared" si="35"/>
        <v>0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26790.000000000007</v>
      </c>
      <c r="E380" s="7">
        <v>1636.8000000000002</v>
      </c>
      <c r="F380" s="7">
        <v>47.747339999999994</v>
      </c>
      <c r="G380" s="7">
        <v>0</v>
      </c>
      <c r="H380" s="7">
        <v>31.735200000000003</v>
      </c>
      <c r="I380" s="7">
        <v>36.564610000000002</v>
      </c>
      <c r="J380" s="7">
        <v>583.55911000000003</v>
      </c>
      <c r="K380" s="7">
        <f t="shared" si="30"/>
        <v>1589.0526600000003</v>
      </c>
      <c r="L380" s="7">
        <f t="shared" si="31"/>
        <v>26742.252660000006</v>
      </c>
      <c r="M380" s="7">
        <f t="shared" si="32"/>
        <v>2.9171151026392956</v>
      </c>
      <c r="N380" s="7">
        <f t="shared" si="33"/>
        <v>26758.264800000008</v>
      </c>
      <c r="O380" s="7">
        <f t="shared" si="34"/>
        <v>1605.0648000000001</v>
      </c>
      <c r="P380" s="7">
        <f t="shared" si="35"/>
        <v>1.9388563049853373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319.8</v>
      </c>
      <c r="F381" s="7">
        <v>3.6118600000000001</v>
      </c>
      <c r="G381" s="7">
        <v>0</v>
      </c>
      <c r="H381" s="7">
        <v>2.3962500000000002</v>
      </c>
      <c r="I381" s="7">
        <v>1.2156100000000001</v>
      </c>
      <c r="J381" s="7">
        <v>169.73135999999997</v>
      </c>
      <c r="K381" s="7">
        <f t="shared" si="30"/>
        <v>316.18814000000003</v>
      </c>
      <c r="L381" s="7">
        <f t="shared" si="31"/>
        <v>3656.4881400000004</v>
      </c>
      <c r="M381" s="7">
        <f t="shared" si="32"/>
        <v>1.1294121325828643</v>
      </c>
      <c r="N381" s="7">
        <f t="shared" si="33"/>
        <v>3657.7037500000006</v>
      </c>
      <c r="O381" s="7">
        <f t="shared" si="34"/>
        <v>317.40375</v>
      </c>
      <c r="P381" s="7">
        <f t="shared" si="35"/>
        <v>0.74929643527204504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313.8</v>
      </c>
      <c r="F382" s="7">
        <v>3.6118600000000001</v>
      </c>
      <c r="G382" s="7">
        <v>0</v>
      </c>
      <c r="H382" s="7">
        <v>2.3962500000000002</v>
      </c>
      <c r="I382" s="7">
        <v>1.2156100000000001</v>
      </c>
      <c r="J382" s="7">
        <v>169.73135999999997</v>
      </c>
      <c r="K382" s="7">
        <f t="shared" si="30"/>
        <v>310.18814000000003</v>
      </c>
      <c r="L382" s="7">
        <f t="shared" si="31"/>
        <v>3410.2881400000006</v>
      </c>
      <c r="M382" s="7">
        <f t="shared" si="32"/>
        <v>1.1510070108349266</v>
      </c>
      <c r="N382" s="7">
        <f t="shared" si="33"/>
        <v>3411.5037500000008</v>
      </c>
      <c r="O382" s="7">
        <f t="shared" si="34"/>
        <v>311.40375</v>
      </c>
      <c r="P382" s="7">
        <f t="shared" si="35"/>
        <v>0.76362332695984703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230</v>
      </c>
      <c r="F383" s="10">
        <v>0</v>
      </c>
      <c r="G383" s="10">
        <v>0</v>
      </c>
      <c r="H383" s="10">
        <v>0</v>
      </c>
      <c r="I383" s="10">
        <v>0</v>
      </c>
      <c r="J383" s="10">
        <v>138.71211</v>
      </c>
      <c r="K383" s="10">
        <f t="shared" si="30"/>
        <v>230</v>
      </c>
      <c r="L383" s="10">
        <f t="shared" si="31"/>
        <v>2442.6</v>
      </c>
      <c r="M383" s="10">
        <f t="shared" si="32"/>
        <v>0</v>
      </c>
      <c r="N383" s="10">
        <f t="shared" si="33"/>
        <v>2442.6</v>
      </c>
      <c r="O383" s="10">
        <f t="shared" si="34"/>
        <v>230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50.6</v>
      </c>
      <c r="F384" s="10">
        <v>0</v>
      </c>
      <c r="G384" s="10">
        <v>0</v>
      </c>
      <c r="H384" s="10">
        <v>0</v>
      </c>
      <c r="I384" s="10">
        <v>0</v>
      </c>
      <c r="J384" s="10">
        <v>29.593640000000001</v>
      </c>
      <c r="K384" s="10">
        <f t="shared" si="30"/>
        <v>50.6</v>
      </c>
      <c r="L384" s="10">
        <f t="shared" si="31"/>
        <v>537.4</v>
      </c>
      <c r="M384" s="10">
        <f t="shared" si="32"/>
        <v>0</v>
      </c>
      <c r="N384" s="10">
        <f t="shared" si="33"/>
        <v>537.4</v>
      </c>
      <c r="O384" s="10">
        <f t="shared" si="34"/>
        <v>50.6</v>
      </c>
      <c r="P384" s="10">
        <f t="shared" si="35"/>
        <v>0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12</v>
      </c>
      <c r="F385" s="10">
        <v>1.23234</v>
      </c>
      <c r="G385" s="10">
        <v>0</v>
      </c>
      <c r="H385" s="10">
        <v>1.23234</v>
      </c>
      <c r="I385" s="10">
        <v>0</v>
      </c>
      <c r="J385" s="10">
        <v>0.21</v>
      </c>
      <c r="K385" s="10">
        <f t="shared" si="30"/>
        <v>10.767659999999999</v>
      </c>
      <c r="L385" s="10">
        <f t="shared" si="31"/>
        <v>215.96766000000002</v>
      </c>
      <c r="M385" s="10">
        <f t="shared" si="32"/>
        <v>10.269499999999999</v>
      </c>
      <c r="N385" s="10">
        <f t="shared" si="33"/>
        <v>215.96766000000002</v>
      </c>
      <c r="O385" s="10">
        <f t="shared" si="34"/>
        <v>10.767659999999999</v>
      </c>
      <c r="P385" s="10">
        <f t="shared" si="35"/>
        <v>10.269499999999999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6</v>
      </c>
      <c r="F386" s="10">
        <v>1.2914100000000002</v>
      </c>
      <c r="G386" s="10">
        <v>0</v>
      </c>
      <c r="H386" s="10">
        <v>0.43820999999999999</v>
      </c>
      <c r="I386" s="10">
        <v>0.85320000000000007</v>
      </c>
      <c r="J386" s="10">
        <v>0.85320000000000007</v>
      </c>
      <c r="K386" s="10">
        <f t="shared" si="30"/>
        <v>4.7085900000000001</v>
      </c>
      <c r="L386" s="10">
        <f t="shared" si="31"/>
        <v>73.708590000000001</v>
      </c>
      <c r="M386" s="10">
        <f t="shared" si="32"/>
        <v>21.523500000000002</v>
      </c>
      <c r="N386" s="10">
        <f t="shared" si="33"/>
        <v>74.561790000000002</v>
      </c>
      <c r="O386" s="10">
        <f t="shared" si="34"/>
        <v>5.5617900000000002</v>
      </c>
      <c r="P386" s="10">
        <f t="shared" si="35"/>
        <v>7.3035000000000005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3.3000000000000003</v>
      </c>
      <c r="F387" s="10">
        <v>0.28000000000000003</v>
      </c>
      <c r="G387" s="10">
        <v>0</v>
      </c>
      <c r="H387" s="10">
        <v>0.28000000000000003</v>
      </c>
      <c r="I387" s="10">
        <v>0</v>
      </c>
      <c r="J387" s="10">
        <v>0</v>
      </c>
      <c r="K387" s="10">
        <f t="shared" si="30"/>
        <v>3.0200000000000005</v>
      </c>
      <c r="L387" s="10">
        <f t="shared" si="31"/>
        <v>42.02</v>
      </c>
      <c r="M387" s="10">
        <f t="shared" si="32"/>
        <v>8.4848484848484862</v>
      </c>
      <c r="N387" s="10">
        <f t="shared" si="33"/>
        <v>42.02</v>
      </c>
      <c r="O387" s="10">
        <f t="shared" si="34"/>
        <v>3.0200000000000005</v>
      </c>
      <c r="P387" s="10">
        <f t="shared" si="35"/>
        <v>8.4848484848484862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9.7000000000000011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9.7000000000000011</v>
      </c>
      <c r="L388" s="10">
        <f t="shared" si="31"/>
        <v>71.900000000000006</v>
      </c>
      <c r="M388" s="10">
        <f t="shared" si="32"/>
        <v>0</v>
      </c>
      <c r="N388" s="10">
        <f t="shared" si="33"/>
        <v>71.900000000000006</v>
      </c>
      <c r="O388" s="10">
        <f t="shared" si="34"/>
        <v>9.7000000000000011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0.4</v>
      </c>
      <c r="F389" s="10">
        <v>0.23297000000000001</v>
      </c>
      <c r="G389" s="10">
        <v>0</v>
      </c>
      <c r="H389" s="10">
        <v>0</v>
      </c>
      <c r="I389" s="10">
        <v>0.23297000000000001</v>
      </c>
      <c r="J389" s="10">
        <v>0.23297000000000001</v>
      </c>
      <c r="K389" s="10">
        <f t="shared" si="30"/>
        <v>0.16703000000000001</v>
      </c>
      <c r="L389" s="10">
        <f t="shared" si="31"/>
        <v>4.5670299999999999</v>
      </c>
      <c r="M389" s="10">
        <f t="shared" si="32"/>
        <v>58.2425</v>
      </c>
      <c r="N389" s="10">
        <f t="shared" si="33"/>
        <v>4.8</v>
      </c>
      <c r="O389" s="10">
        <f t="shared" si="34"/>
        <v>0.4</v>
      </c>
      <c r="P389" s="10">
        <f t="shared" si="35"/>
        <v>0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1.7</v>
      </c>
      <c r="F390" s="10">
        <v>0.57513999999999998</v>
      </c>
      <c r="G390" s="10">
        <v>0</v>
      </c>
      <c r="H390" s="10">
        <v>0.44569999999999999</v>
      </c>
      <c r="I390" s="10">
        <v>0.12944</v>
      </c>
      <c r="J390" s="10">
        <v>0.12944</v>
      </c>
      <c r="K390" s="10">
        <f t="shared" ref="K390:K453" si="36">E390-F390</f>
        <v>1.12486</v>
      </c>
      <c r="L390" s="10">
        <f t="shared" ref="L390:L453" si="37">D390-F390</f>
        <v>21.324860000000001</v>
      </c>
      <c r="M390" s="10">
        <f t="shared" ref="M390:M453" si="38">IF(E390=0,0,(F390/E390)*100)</f>
        <v>33.831764705882357</v>
      </c>
      <c r="N390" s="10">
        <f t="shared" ref="N390:N453" si="39">D390-H390</f>
        <v>21.454300000000003</v>
      </c>
      <c r="O390" s="10">
        <f t="shared" ref="O390:O453" si="40">E390-H390</f>
        <v>1.2543</v>
      </c>
      <c r="P390" s="10">
        <f t="shared" ref="P390:P453" si="41">IF(E390=0,0,(H390/E390)*100)</f>
        <v>26.21764705882353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6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6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6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4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4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2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2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7989.0000000000009</v>
      </c>
      <c r="E395" s="7">
        <v>664.5</v>
      </c>
      <c r="F395" s="7">
        <v>0</v>
      </c>
      <c r="G395" s="7">
        <v>0</v>
      </c>
      <c r="H395" s="7">
        <v>16.457470000000001</v>
      </c>
      <c r="I395" s="7">
        <v>0</v>
      </c>
      <c r="J395" s="7">
        <v>220.81335000000001</v>
      </c>
      <c r="K395" s="7">
        <f t="shared" si="36"/>
        <v>664.5</v>
      </c>
      <c r="L395" s="7">
        <f t="shared" si="37"/>
        <v>7989.0000000000009</v>
      </c>
      <c r="M395" s="7">
        <f t="shared" si="38"/>
        <v>0</v>
      </c>
      <c r="N395" s="7">
        <f t="shared" si="39"/>
        <v>7972.5425300000006</v>
      </c>
      <c r="O395" s="7">
        <f t="shared" si="40"/>
        <v>648.04252999999994</v>
      </c>
      <c r="P395" s="7">
        <f t="shared" si="41"/>
        <v>2.4766696764484579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30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30</v>
      </c>
      <c r="L396" s="7">
        <f t="shared" si="37"/>
        <v>890.8</v>
      </c>
      <c r="M396" s="7">
        <f t="shared" si="38"/>
        <v>0</v>
      </c>
      <c r="N396" s="7">
        <f t="shared" si="39"/>
        <v>890.8</v>
      </c>
      <c r="O396" s="7">
        <f t="shared" si="40"/>
        <v>30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416.8</v>
      </c>
      <c r="D397" s="10">
        <v>416.8</v>
      </c>
      <c r="E397" s="10">
        <v>10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10</v>
      </c>
      <c r="L397" s="10">
        <f t="shared" si="37"/>
        <v>416.8</v>
      </c>
      <c r="M397" s="10">
        <f t="shared" si="38"/>
        <v>0</v>
      </c>
      <c r="N397" s="10">
        <f t="shared" si="39"/>
        <v>416.8</v>
      </c>
      <c r="O397" s="10">
        <f t="shared" si="40"/>
        <v>10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418.5</v>
      </c>
      <c r="D398" s="10">
        <v>418.5</v>
      </c>
      <c r="E398" s="10">
        <v>20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20</v>
      </c>
      <c r="L398" s="10">
        <f t="shared" si="37"/>
        <v>418.5</v>
      </c>
      <c r="M398" s="10">
        <f t="shared" si="38"/>
        <v>0</v>
      </c>
      <c r="N398" s="10">
        <f t="shared" si="39"/>
        <v>418.5</v>
      </c>
      <c r="O398" s="10">
        <f t="shared" si="40"/>
        <v>20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55.5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55.5</v>
      </c>
      <c r="M399" s="10">
        <f t="shared" si="38"/>
        <v>0</v>
      </c>
      <c r="N399" s="10">
        <f t="shared" si="39"/>
        <v>55.5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7098.2</v>
      </c>
      <c r="E400" s="7">
        <v>634.5</v>
      </c>
      <c r="F400" s="7">
        <v>0</v>
      </c>
      <c r="G400" s="7">
        <v>0</v>
      </c>
      <c r="H400" s="7">
        <v>16.457470000000001</v>
      </c>
      <c r="I400" s="7">
        <v>0</v>
      </c>
      <c r="J400" s="7">
        <v>220.81335000000001</v>
      </c>
      <c r="K400" s="7">
        <f t="shared" si="36"/>
        <v>634.5</v>
      </c>
      <c r="L400" s="7">
        <f t="shared" si="37"/>
        <v>7098.2</v>
      </c>
      <c r="M400" s="7">
        <f t="shared" si="38"/>
        <v>0</v>
      </c>
      <c r="N400" s="7">
        <f t="shared" si="39"/>
        <v>7081.7425299999995</v>
      </c>
      <c r="O400" s="7">
        <f t="shared" si="40"/>
        <v>618.04252999999994</v>
      </c>
      <c r="P400" s="7">
        <f t="shared" si="41"/>
        <v>2.5937698975571317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340.3</v>
      </c>
      <c r="F401" s="10">
        <v>0</v>
      </c>
      <c r="G401" s="10">
        <v>0</v>
      </c>
      <c r="H401" s="10">
        <v>0</v>
      </c>
      <c r="I401" s="10">
        <v>0</v>
      </c>
      <c r="J401" s="10">
        <v>181.29282000000001</v>
      </c>
      <c r="K401" s="10">
        <f t="shared" si="36"/>
        <v>340.3</v>
      </c>
      <c r="L401" s="10">
        <f t="shared" si="37"/>
        <v>4403.1000000000004</v>
      </c>
      <c r="M401" s="10">
        <f t="shared" si="38"/>
        <v>0</v>
      </c>
      <c r="N401" s="10">
        <f t="shared" si="39"/>
        <v>4403.1000000000004</v>
      </c>
      <c r="O401" s="10">
        <f t="shared" si="40"/>
        <v>340.3</v>
      </c>
      <c r="P401" s="10">
        <f t="shared" si="41"/>
        <v>0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76</v>
      </c>
      <c r="F402" s="10">
        <v>0</v>
      </c>
      <c r="G402" s="10">
        <v>0</v>
      </c>
      <c r="H402" s="10">
        <v>0</v>
      </c>
      <c r="I402" s="10">
        <v>0</v>
      </c>
      <c r="J402" s="10">
        <v>39.520530000000001</v>
      </c>
      <c r="K402" s="10">
        <f t="shared" si="36"/>
        <v>76</v>
      </c>
      <c r="L402" s="10">
        <f t="shared" si="37"/>
        <v>968.7</v>
      </c>
      <c r="M402" s="10">
        <f t="shared" si="38"/>
        <v>0</v>
      </c>
      <c r="N402" s="10">
        <f t="shared" si="39"/>
        <v>968.7</v>
      </c>
      <c r="O402" s="10">
        <f t="shared" si="40"/>
        <v>76</v>
      </c>
      <c r="P402" s="10">
        <f t="shared" si="41"/>
        <v>0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88.600000000000009</v>
      </c>
      <c r="M403" s="10">
        <f t="shared" si="38"/>
        <v>0</v>
      </c>
      <c r="N403" s="10">
        <f t="shared" si="39"/>
        <v>88.600000000000009</v>
      </c>
      <c r="O403" s="10">
        <f t="shared" si="40"/>
        <v>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339</v>
      </c>
      <c r="D404" s="10">
        <v>424</v>
      </c>
      <c r="E404" s="10">
        <v>30</v>
      </c>
      <c r="F404" s="10">
        <v>0</v>
      </c>
      <c r="G404" s="10">
        <v>0</v>
      </c>
      <c r="H404" s="10">
        <v>2.8094600000000001</v>
      </c>
      <c r="I404" s="10">
        <v>0</v>
      </c>
      <c r="J404" s="10">
        <v>0</v>
      </c>
      <c r="K404" s="10">
        <f t="shared" si="36"/>
        <v>30</v>
      </c>
      <c r="L404" s="10">
        <f t="shared" si="37"/>
        <v>424</v>
      </c>
      <c r="M404" s="10">
        <f t="shared" si="38"/>
        <v>0</v>
      </c>
      <c r="N404" s="10">
        <f t="shared" si="39"/>
        <v>421.19054</v>
      </c>
      <c r="O404" s="10">
        <f t="shared" si="40"/>
        <v>27.190539999999999</v>
      </c>
      <c r="P404" s="10">
        <f t="shared" si="41"/>
        <v>9.3648666666666678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170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170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170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1.2428900000000001</v>
      </c>
      <c r="I406" s="10">
        <v>0</v>
      </c>
      <c r="J406" s="10">
        <v>0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12.557110000000002</v>
      </c>
      <c r="O406" s="10">
        <f t="shared" si="40"/>
        <v>-4.2890000000000095E-2</v>
      </c>
      <c r="P406" s="10">
        <f t="shared" si="41"/>
        <v>103.57416666666668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17</v>
      </c>
      <c r="F407" s="10">
        <v>0</v>
      </c>
      <c r="G407" s="10">
        <v>0</v>
      </c>
      <c r="H407" s="10">
        <v>12.405120000000002</v>
      </c>
      <c r="I407" s="10">
        <v>0</v>
      </c>
      <c r="J407" s="10">
        <v>0</v>
      </c>
      <c r="K407" s="10">
        <f t="shared" si="36"/>
        <v>17</v>
      </c>
      <c r="L407" s="10">
        <f t="shared" si="37"/>
        <v>140.9</v>
      </c>
      <c r="M407" s="10">
        <f t="shared" si="38"/>
        <v>0</v>
      </c>
      <c r="N407" s="10">
        <f t="shared" si="39"/>
        <v>128.49487999999999</v>
      </c>
      <c r="O407" s="10">
        <f t="shared" si="40"/>
        <v>4.5948799999999981</v>
      </c>
      <c r="P407" s="10">
        <f t="shared" si="41"/>
        <v>72.971294117647062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10</v>
      </c>
      <c r="F408" s="7">
        <v>0</v>
      </c>
      <c r="G408" s="7">
        <v>0</v>
      </c>
      <c r="H408" s="7">
        <v>0</v>
      </c>
      <c r="I408" s="7">
        <v>0</v>
      </c>
      <c r="J408" s="7">
        <v>8.1971800000000012</v>
      </c>
      <c r="K408" s="7">
        <f t="shared" si="36"/>
        <v>10</v>
      </c>
      <c r="L408" s="7">
        <f t="shared" si="37"/>
        <v>4483.7</v>
      </c>
      <c r="M408" s="7">
        <f t="shared" si="38"/>
        <v>0</v>
      </c>
      <c r="N408" s="7">
        <f t="shared" si="39"/>
        <v>4483.7</v>
      </c>
      <c r="O408" s="7">
        <f t="shared" si="40"/>
        <v>10</v>
      </c>
      <c r="P408" s="7">
        <f t="shared" si="41"/>
        <v>0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10</v>
      </c>
      <c r="F409" s="10">
        <v>0</v>
      </c>
      <c r="G409" s="10">
        <v>0</v>
      </c>
      <c r="H409" s="10">
        <v>0</v>
      </c>
      <c r="I409" s="10">
        <v>0</v>
      </c>
      <c r="J409" s="10">
        <v>8.1971800000000012</v>
      </c>
      <c r="K409" s="10">
        <f t="shared" si="36"/>
        <v>10</v>
      </c>
      <c r="L409" s="10">
        <f t="shared" si="37"/>
        <v>4483.7</v>
      </c>
      <c r="M409" s="10">
        <f t="shared" si="38"/>
        <v>0</v>
      </c>
      <c r="N409" s="10">
        <f t="shared" si="39"/>
        <v>4483.7</v>
      </c>
      <c r="O409" s="10">
        <f t="shared" si="40"/>
        <v>10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97.3</v>
      </c>
      <c r="F410" s="7">
        <v>3</v>
      </c>
      <c r="G410" s="7">
        <v>0</v>
      </c>
      <c r="H410" s="7">
        <v>0</v>
      </c>
      <c r="I410" s="7">
        <v>3</v>
      </c>
      <c r="J410" s="7">
        <v>3</v>
      </c>
      <c r="K410" s="7">
        <f t="shared" si="36"/>
        <v>94.3</v>
      </c>
      <c r="L410" s="7">
        <f t="shared" si="37"/>
        <v>2814.4</v>
      </c>
      <c r="M410" s="7">
        <f t="shared" si="38"/>
        <v>3.0832476875642345</v>
      </c>
      <c r="N410" s="7">
        <f t="shared" si="39"/>
        <v>2817.4</v>
      </c>
      <c r="O410" s="7">
        <f t="shared" si="40"/>
        <v>97.3</v>
      </c>
      <c r="P410" s="7">
        <f t="shared" si="41"/>
        <v>0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80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80</v>
      </c>
      <c r="L411" s="7">
        <f t="shared" si="37"/>
        <v>1372.5</v>
      </c>
      <c r="M411" s="7">
        <f t="shared" si="38"/>
        <v>0</v>
      </c>
      <c r="N411" s="7">
        <f t="shared" si="39"/>
        <v>1372.5</v>
      </c>
      <c r="O411" s="7">
        <f t="shared" si="40"/>
        <v>80</v>
      </c>
      <c r="P411" s="7">
        <f t="shared" si="41"/>
        <v>0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15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15</v>
      </c>
      <c r="L412" s="10">
        <f t="shared" si="37"/>
        <v>154.1</v>
      </c>
      <c r="M412" s="10">
        <f t="shared" si="38"/>
        <v>0</v>
      </c>
      <c r="N412" s="10">
        <f t="shared" si="39"/>
        <v>154.1</v>
      </c>
      <c r="O412" s="10">
        <f t="shared" si="40"/>
        <v>15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60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60</v>
      </c>
      <c r="L413" s="10">
        <f t="shared" si="37"/>
        <v>768</v>
      </c>
      <c r="M413" s="10">
        <f t="shared" si="38"/>
        <v>0</v>
      </c>
      <c r="N413" s="10">
        <f t="shared" si="39"/>
        <v>768</v>
      </c>
      <c r="O413" s="10">
        <f t="shared" si="40"/>
        <v>60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5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5</v>
      </c>
      <c r="L414" s="10">
        <f t="shared" si="37"/>
        <v>194</v>
      </c>
      <c r="M414" s="10">
        <f t="shared" si="38"/>
        <v>0</v>
      </c>
      <c r="N414" s="10">
        <f t="shared" si="39"/>
        <v>194</v>
      </c>
      <c r="O414" s="10">
        <f t="shared" si="40"/>
        <v>5</v>
      </c>
      <c r="P414" s="10">
        <f t="shared" si="41"/>
        <v>0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17.3</v>
      </c>
      <c r="F416" s="7">
        <v>3</v>
      </c>
      <c r="G416" s="7">
        <v>0</v>
      </c>
      <c r="H416" s="7">
        <v>0</v>
      </c>
      <c r="I416" s="7">
        <v>3</v>
      </c>
      <c r="J416" s="7">
        <v>3</v>
      </c>
      <c r="K416" s="7">
        <f t="shared" si="36"/>
        <v>14.3</v>
      </c>
      <c r="L416" s="7">
        <f t="shared" si="37"/>
        <v>1441.8999999999999</v>
      </c>
      <c r="M416" s="7">
        <f t="shared" si="38"/>
        <v>17.341040462427745</v>
      </c>
      <c r="N416" s="7">
        <f t="shared" si="39"/>
        <v>1444.8999999999999</v>
      </c>
      <c r="O416" s="7">
        <f t="shared" si="40"/>
        <v>17.3</v>
      </c>
      <c r="P416" s="7">
        <f t="shared" si="41"/>
        <v>0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5.3</v>
      </c>
      <c r="F417" s="10">
        <v>3</v>
      </c>
      <c r="G417" s="10">
        <v>0</v>
      </c>
      <c r="H417" s="10">
        <v>0</v>
      </c>
      <c r="I417" s="10">
        <v>3</v>
      </c>
      <c r="J417" s="10">
        <v>3</v>
      </c>
      <c r="K417" s="10">
        <f t="shared" si="36"/>
        <v>2.2999999999999998</v>
      </c>
      <c r="L417" s="10">
        <f t="shared" si="37"/>
        <v>417.3</v>
      </c>
      <c r="M417" s="10">
        <f t="shared" si="38"/>
        <v>56.60377358490566</v>
      </c>
      <c r="N417" s="10">
        <f t="shared" si="39"/>
        <v>420.3</v>
      </c>
      <c r="O417" s="10">
        <f t="shared" si="40"/>
        <v>5.3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12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12</v>
      </c>
      <c r="L418" s="10">
        <f t="shared" si="37"/>
        <v>570</v>
      </c>
      <c r="M418" s="10">
        <f t="shared" si="38"/>
        <v>0</v>
      </c>
      <c r="N418" s="10">
        <f t="shared" si="39"/>
        <v>570</v>
      </c>
      <c r="O418" s="10">
        <f t="shared" si="40"/>
        <v>12</v>
      </c>
      <c r="P418" s="10">
        <f t="shared" si="41"/>
        <v>0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0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10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10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10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10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10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10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5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5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5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5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5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455.2</v>
      </c>
      <c r="F427" s="7">
        <v>41.135480000000001</v>
      </c>
      <c r="G427" s="7">
        <v>0</v>
      </c>
      <c r="H427" s="7">
        <v>12.881480000000002</v>
      </c>
      <c r="I427" s="7">
        <v>32.349000000000004</v>
      </c>
      <c r="J427" s="7">
        <v>181.81722000000002</v>
      </c>
      <c r="K427" s="7">
        <f t="shared" si="36"/>
        <v>414.06452000000002</v>
      </c>
      <c r="L427" s="7">
        <f t="shared" si="37"/>
        <v>4413.4645199999995</v>
      </c>
      <c r="M427" s="7">
        <f t="shared" si="38"/>
        <v>9.0367926186291747</v>
      </c>
      <c r="N427" s="7">
        <f t="shared" si="39"/>
        <v>4441.7185199999994</v>
      </c>
      <c r="O427" s="7">
        <f t="shared" si="40"/>
        <v>442.31851999999998</v>
      </c>
      <c r="P427" s="7">
        <f t="shared" si="41"/>
        <v>2.829850615114236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455.2</v>
      </c>
      <c r="F428" s="7">
        <v>41.135480000000001</v>
      </c>
      <c r="G428" s="7">
        <v>0</v>
      </c>
      <c r="H428" s="7">
        <v>12.881480000000002</v>
      </c>
      <c r="I428" s="7">
        <v>32.349000000000004</v>
      </c>
      <c r="J428" s="7">
        <v>181.81722000000002</v>
      </c>
      <c r="K428" s="7">
        <f t="shared" si="36"/>
        <v>414.06452000000002</v>
      </c>
      <c r="L428" s="7">
        <f t="shared" si="37"/>
        <v>4413.4645199999995</v>
      </c>
      <c r="M428" s="7">
        <f t="shared" si="38"/>
        <v>9.0367926186291747</v>
      </c>
      <c r="N428" s="7">
        <f t="shared" si="39"/>
        <v>4441.7185199999994</v>
      </c>
      <c r="O428" s="7">
        <f t="shared" si="40"/>
        <v>442.31851999999998</v>
      </c>
      <c r="P428" s="7">
        <f t="shared" si="41"/>
        <v>2.829850615114236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0</v>
      </c>
      <c r="G429" s="10">
        <v>0</v>
      </c>
      <c r="H429" s="10">
        <v>0</v>
      </c>
      <c r="I429" s="10">
        <v>0</v>
      </c>
      <c r="J429" s="10">
        <v>122.94441999999999</v>
      </c>
      <c r="K429" s="10">
        <f t="shared" si="36"/>
        <v>221</v>
      </c>
      <c r="L429" s="10">
        <f t="shared" si="37"/>
        <v>2785</v>
      </c>
      <c r="M429" s="10">
        <f t="shared" si="38"/>
        <v>0</v>
      </c>
      <c r="N429" s="10">
        <f t="shared" si="39"/>
        <v>2785</v>
      </c>
      <c r="O429" s="10">
        <f t="shared" si="40"/>
        <v>221</v>
      </c>
      <c r="P429" s="10">
        <f t="shared" si="41"/>
        <v>0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49</v>
      </c>
      <c r="F430" s="10">
        <v>0</v>
      </c>
      <c r="G430" s="10">
        <v>0</v>
      </c>
      <c r="H430" s="10">
        <v>0</v>
      </c>
      <c r="I430" s="10">
        <v>0</v>
      </c>
      <c r="J430" s="10">
        <v>26.523800000000001</v>
      </c>
      <c r="K430" s="10">
        <f t="shared" si="36"/>
        <v>49</v>
      </c>
      <c r="L430" s="10">
        <f t="shared" si="37"/>
        <v>612.70000000000005</v>
      </c>
      <c r="M430" s="10">
        <f t="shared" si="38"/>
        <v>0</v>
      </c>
      <c r="N430" s="10">
        <f t="shared" si="39"/>
        <v>612.70000000000005</v>
      </c>
      <c r="O430" s="10">
        <f t="shared" si="40"/>
        <v>49</v>
      </c>
      <c r="P430" s="10">
        <f t="shared" si="41"/>
        <v>0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75</v>
      </c>
      <c r="F431" s="10">
        <v>14.31048</v>
      </c>
      <c r="G431" s="10">
        <v>0</v>
      </c>
      <c r="H431" s="10">
        <v>3.3864800000000002</v>
      </c>
      <c r="I431" s="10">
        <v>10.923999999999999</v>
      </c>
      <c r="J431" s="10">
        <v>10.923999999999999</v>
      </c>
      <c r="K431" s="10">
        <f t="shared" si="36"/>
        <v>60.689520000000002</v>
      </c>
      <c r="L431" s="10">
        <f t="shared" si="37"/>
        <v>416.68952000000002</v>
      </c>
      <c r="M431" s="10">
        <f t="shared" si="38"/>
        <v>19.080640000000002</v>
      </c>
      <c r="N431" s="10">
        <f t="shared" si="39"/>
        <v>427.61351999999999</v>
      </c>
      <c r="O431" s="10">
        <f t="shared" si="40"/>
        <v>71.613519999999994</v>
      </c>
      <c r="P431" s="10">
        <f t="shared" si="41"/>
        <v>4.5153066666666675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0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85</v>
      </c>
      <c r="F433" s="10">
        <v>26.824999999999999</v>
      </c>
      <c r="G433" s="10">
        <v>0</v>
      </c>
      <c r="H433" s="10">
        <v>9.3550000000000004</v>
      </c>
      <c r="I433" s="10">
        <v>21.425000000000001</v>
      </c>
      <c r="J433" s="10">
        <v>21.425000000000001</v>
      </c>
      <c r="K433" s="10">
        <f t="shared" si="36"/>
        <v>58.174999999999997</v>
      </c>
      <c r="L433" s="10">
        <f t="shared" si="37"/>
        <v>423.57500000000005</v>
      </c>
      <c r="M433" s="10">
        <f t="shared" si="38"/>
        <v>31.558823529411761</v>
      </c>
      <c r="N433" s="10">
        <f t="shared" si="39"/>
        <v>441.04500000000002</v>
      </c>
      <c r="O433" s="10">
        <f t="shared" si="40"/>
        <v>75.644999999999996</v>
      </c>
      <c r="P433" s="10">
        <f t="shared" si="41"/>
        <v>11.005882352941176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1</v>
      </c>
      <c r="F434" s="10">
        <v>0</v>
      </c>
      <c r="G434" s="10">
        <v>0</v>
      </c>
      <c r="H434" s="10">
        <v>0.14000000000000001</v>
      </c>
      <c r="I434" s="10">
        <v>0</v>
      </c>
      <c r="J434" s="10">
        <v>0</v>
      </c>
      <c r="K434" s="10">
        <f t="shared" si="36"/>
        <v>1</v>
      </c>
      <c r="L434" s="10">
        <f t="shared" si="37"/>
        <v>26.5</v>
      </c>
      <c r="M434" s="10">
        <f t="shared" si="38"/>
        <v>0</v>
      </c>
      <c r="N434" s="10">
        <f t="shared" si="39"/>
        <v>26.36</v>
      </c>
      <c r="O434" s="10">
        <f t="shared" si="40"/>
        <v>0.86</v>
      </c>
      <c r="P434" s="10">
        <f t="shared" si="41"/>
        <v>14.000000000000002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0.5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0.5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0.5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3.7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3.7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3.7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20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20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20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1460.0000000000002</v>
      </c>
      <c r="E438" s="7">
        <v>80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80</v>
      </c>
      <c r="L438" s="7">
        <f t="shared" si="37"/>
        <v>1460.0000000000002</v>
      </c>
      <c r="M438" s="7">
        <f t="shared" si="38"/>
        <v>0</v>
      </c>
      <c r="N438" s="7">
        <f t="shared" si="39"/>
        <v>1460.0000000000002</v>
      </c>
      <c r="O438" s="7">
        <f t="shared" si="40"/>
        <v>80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1460.0000000000002</v>
      </c>
      <c r="E439" s="7">
        <v>80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80</v>
      </c>
      <c r="L439" s="7">
        <f t="shared" si="37"/>
        <v>1460.0000000000002</v>
      </c>
      <c r="M439" s="7">
        <f t="shared" si="38"/>
        <v>0</v>
      </c>
      <c r="N439" s="7">
        <f t="shared" si="39"/>
        <v>1460.0000000000002</v>
      </c>
      <c r="O439" s="7">
        <f t="shared" si="40"/>
        <v>80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955.7</v>
      </c>
      <c r="E440" s="10">
        <v>60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60</v>
      </c>
      <c r="L440" s="10">
        <f t="shared" si="37"/>
        <v>955.7</v>
      </c>
      <c r="M440" s="10">
        <f t="shared" si="38"/>
        <v>0</v>
      </c>
      <c r="N440" s="10">
        <f t="shared" si="39"/>
        <v>955.7</v>
      </c>
      <c r="O440" s="10">
        <f t="shared" si="40"/>
        <v>60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436.1</v>
      </c>
      <c r="E441" s="10">
        <v>20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20</v>
      </c>
      <c r="L441" s="10">
        <f t="shared" si="37"/>
        <v>436.1</v>
      </c>
      <c r="M441" s="10">
        <f t="shared" si="38"/>
        <v>0</v>
      </c>
      <c r="N441" s="10">
        <f t="shared" si="39"/>
        <v>436.1</v>
      </c>
      <c r="O441" s="10">
        <f t="shared" si="40"/>
        <v>20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68.2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68.2</v>
      </c>
      <c r="M442" s="10">
        <f t="shared" si="38"/>
        <v>0</v>
      </c>
      <c r="N442" s="10">
        <f t="shared" si="39"/>
        <v>68.2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1700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0</v>
      </c>
      <c r="L443" s="7">
        <f t="shared" si="37"/>
        <v>1700</v>
      </c>
      <c r="M443" s="7">
        <f t="shared" si="38"/>
        <v>0</v>
      </c>
      <c r="N443" s="7">
        <f t="shared" si="39"/>
        <v>1700</v>
      </c>
      <c r="O443" s="7">
        <f t="shared" si="40"/>
        <v>0</v>
      </c>
      <c r="P443" s="7">
        <f t="shared" si="41"/>
        <v>0</v>
      </c>
    </row>
    <row r="444" spans="1:16" ht="25.5">
      <c r="A444" s="5" t="s">
        <v>278</v>
      </c>
      <c r="B444" s="6" t="s">
        <v>279</v>
      </c>
      <c r="C444" s="7">
        <v>0</v>
      </c>
      <c r="D444" s="7">
        <v>1700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0</v>
      </c>
      <c r="L444" s="7">
        <f t="shared" si="37"/>
        <v>1700</v>
      </c>
      <c r="M444" s="7">
        <f t="shared" si="38"/>
        <v>0</v>
      </c>
      <c r="N444" s="7">
        <f t="shared" si="39"/>
        <v>1700</v>
      </c>
      <c r="O444" s="7">
        <f t="shared" si="40"/>
        <v>0</v>
      </c>
      <c r="P444" s="7">
        <f t="shared" si="41"/>
        <v>0</v>
      </c>
    </row>
    <row r="445" spans="1:16" ht="25.5">
      <c r="A445" s="8" t="s">
        <v>52</v>
      </c>
      <c r="B445" s="9" t="s">
        <v>53</v>
      </c>
      <c r="C445" s="10">
        <v>0</v>
      </c>
      <c r="D445" s="10">
        <v>1700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1700</v>
      </c>
      <c r="M445" s="10">
        <f t="shared" si="38"/>
        <v>0</v>
      </c>
      <c r="N445" s="10">
        <f t="shared" si="39"/>
        <v>1700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280</v>
      </c>
      <c r="B446" s="6" t="s">
        <v>281</v>
      </c>
      <c r="C446" s="7">
        <v>15655.262999999997</v>
      </c>
      <c r="D446" s="7">
        <v>15439.542999999996</v>
      </c>
      <c r="E446" s="7">
        <v>793.32999999999993</v>
      </c>
      <c r="F446" s="7">
        <v>0.57899999999999996</v>
      </c>
      <c r="G446" s="7">
        <v>0</v>
      </c>
      <c r="H446" s="7">
        <v>0.57899999999999996</v>
      </c>
      <c r="I446" s="7">
        <v>0</v>
      </c>
      <c r="J446" s="7">
        <v>73.981259999999992</v>
      </c>
      <c r="K446" s="7">
        <f t="shared" si="36"/>
        <v>792.75099999999998</v>
      </c>
      <c r="L446" s="7">
        <f t="shared" si="37"/>
        <v>15438.963999999996</v>
      </c>
      <c r="M446" s="7">
        <f t="shared" si="38"/>
        <v>7.2983499930671977E-2</v>
      </c>
      <c r="N446" s="7">
        <f t="shared" si="39"/>
        <v>15438.963999999996</v>
      </c>
      <c r="O446" s="7">
        <f t="shared" si="40"/>
        <v>792.75099999999998</v>
      </c>
      <c r="P446" s="7">
        <f t="shared" si="41"/>
        <v>7.2983499930671977E-2</v>
      </c>
    </row>
    <row r="447" spans="1:16" ht="38.25">
      <c r="A447" s="5" t="s">
        <v>282</v>
      </c>
      <c r="B447" s="6" t="s">
        <v>93</v>
      </c>
      <c r="C447" s="7">
        <v>4757.896999999999</v>
      </c>
      <c r="D447" s="7">
        <v>4452.1769999999988</v>
      </c>
      <c r="E447" s="7">
        <v>513</v>
      </c>
      <c r="F447" s="7">
        <v>0.57899999999999996</v>
      </c>
      <c r="G447" s="7">
        <v>0</v>
      </c>
      <c r="H447" s="7">
        <v>0.57899999999999996</v>
      </c>
      <c r="I447" s="7">
        <v>0</v>
      </c>
      <c r="J447" s="7">
        <v>0</v>
      </c>
      <c r="K447" s="7">
        <f t="shared" si="36"/>
        <v>512.42100000000005</v>
      </c>
      <c r="L447" s="7">
        <f t="shared" si="37"/>
        <v>4451.597999999999</v>
      </c>
      <c r="M447" s="7">
        <f t="shared" si="38"/>
        <v>0.11286549707602339</v>
      </c>
      <c r="N447" s="7">
        <f t="shared" si="39"/>
        <v>4451.597999999999</v>
      </c>
      <c r="O447" s="7">
        <f t="shared" si="40"/>
        <v>512.42100000000005</v>
      </c>
      <c r="P447" s="7">
        <f t="shared" si="41"/>
        <v>0.11286549707602339</v>
      </c>
    </row>
    <row r="448" spans="1:16">
      <c r="A448" s="8" t="s">
        <v>22</v>
      </c>
      <c r="B448" s="9" t="s">
        <v>23</v>
      </c>
      <c r="C448" s="10">
        <v>3758.8</v>
      </c>
      <c r="D448" s="10">
        <v>3508.21</v>
      </c>
      <c r="E448" s="10">
        <v>400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400</v>
      </c>
      <c r="L448" s="10">
        <f t="shared" si="37"/>
        <v>3508.21</v>
      </c>
      <c r="M448" s="10">
        <f t="shared" si="38"/>
        <v>0</v>
      </c>
      <c r="N448" s="10">
        <f t="shared" si="39"/>
        <v>3508.21</v>
      </c>
      <c r="O448" s="10">
        <f t="shared" si="40"/>
        <v>400</v>
      </c>
      <c r="P448" s="10">
        <f t="shared" si="41"/>
        <v>0</v>
      </c>
    </row>
    <row r="449" spans="1:16">
      <c r="A449" s="8" t="s">
        <v>24</v>
      </c>
      <c r="B449" s="9" t="s">
        <v>25</v>
      </c>
      <c r="C449" s="10">
        <v>826.93600000000004</v>
      </c>
      <c r="D449" s="10">
        <v>771.80600000000004</v>
      </c>
      <c r="E449" s="10">
        <v>88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88</v>
      </c>
      <c r="L449" s="10">
        <f t="shared" si="37"/>
        <v>771.80600000000004</v>
      </c>
      <c r="M449" s="10">
        <f t="shared" si="38"/>
        <v>0</v>
      </c>
      <c r="N449" s="10">
        <f t="shared" si="39"/>
        <v>771.80600000000004</v>
      </c>
      <c r="O449" s="10">
        <f t="shared" si="40"/>
        <v>88</v>
      </c>
      <c r="P449" s="10">
        <f t="shared" si="41"/>
        <v>0</v>
      </c>
    </row>
    <row r="450" spans="1:16">
      <c r="A450" s="8" t="s">
        <v>26</v>
      </c>
      <c r="B450" s="9" t="s">
        <v>27</v>
      </c>
      <c r="C450" s="10">
        <v>91.575000000000003</v>
      </c>
      <c r="D450" s="10">
        <v>91.575000000000003</v>
      </c>
      <c r="E450" s="10">
        <v>9</v>
      </c>
      <c r="F450" s="10">
        <v>0.159</v>
      </c>
      <c r="G450" s="10">
        <v>0</v>
      </c>
      <c r="H450" s="10">
        <v>0.159</v>
      </c>
      <c r="I450" s="10">
        <v>0</v>
      </c>
      <c r="J450" s="10">
        <v>0</v>
      </c>
      <c r="K450" s="10">
        <f t="shared" si="36"/>
        <v>8.8409999999999993</v>
      </c>
      <c r="L450" s="10">
        <f t="shared" si="37"/>
        <v>91.415999999999997</v>
      </c>
      <c r="M450" s="10">
        <f t="shared" si="38"/>
        <v>1.7666666666666668</v>
      </c>
      <c r="N450" s="10">
        <f t="shared" si="39"/>
        <v>91.415999999999997</v>
      </c>
      <c r="O450" s="10">
        <f t="shared" si="40"/>
        <v>8.8409999999999993</v>
      </c>
      <c r="P450" s="10">
        <f t="shared" si="41"/>
        <v>1.7666666666666668</v>
      </c>
    </row>
    <row r="451" spans="1:16">
      <c r="A451" s="8" t="s">
        <v>28</v>
      </c>
      <c r="B451" s="9" t="s">
        <v>29</v>
      </c>
      <c r="C451" s="10">
        <v>64.823999999999998</v>
      </c>
      <c r="D451" s="10">
        <v>64.823999999999998</v>
      </c>
      <c r="E451" s="10">
        <v>14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14</v>
      </c>
      <c r="L451" s="10">
        <f t="shared" si="37"/>
        <v>64.823999999999998</v>
      </c>
      <c r="M451" s="10">
        <f t="shared" si="38"/>
        <v>0</v>
      </c>
      <c r="N451" s="10">
        <f t="shared" si="39"/>
        <v>64.823999999999998</v>
      </c>
      <c r="O451" s="10">
        <f t="shared" si="40"/>
        <v>14</v>
      </c>
      <c r="P451" s="10">
        <f t="shared" si="41"/>
        <v>0</v>
      </c>
    </row>
    <row r="452" spans="1:16">
      <c r="A452" s="8" t="s">
        <v>30</v>
      </c>
      <c r="B452" s="9" t="s">
        <v>31</v>
      </c>
      <c r="C452" s="10">
        <v>12.432</v>
      </c>
      <c r="D452" s="10">
        <v>12.432</v>
      </c>
      <c r="E452" s="10">
        <v>2</v>
      </c>
      <c r="F452" s="10">
        <v>0.42</v>
      </c>
      <c r="G452" s="10">
        <v>0</v>
      </c>
      <c r="H452" s="10">
        <v>0.42</v>
      </c>
      <c r="I452" s="10">
        <v>0</v>
      </c>
      <c r="J452" s="10">
        <v>0</v>
      </c>
      <c r="K452" s="10">
        <f t="shared" si="36"/>
        <v>1.58</v>
      </c>
      <c r="L452" s="10">
        <f t="shared" si="37"/>
        <v>12.012</v>
      </c>
      <c r="M452" s="10">
        <f t="shared" si="38"/>
        <v>21</v>
      </c>
      <c r="N452" s="10">
        <f t="shared" si="39"/>
        <v>12.012</v>
      </c>
      <c r="O452" s="10">
        <f t="shared" si="40"/>
        <v>1.58</v>
      </c>
      <c r="P452" s="10">
        <f t="shared" si="41"/>
        <v>21</v>
      </c>
    </row>
    <row r="453" spans="1:16" ht="25.5">
      <c r="A453" s="8" t="s">
        <v>40</v>
      </c>
      <c r="B453" s="9" t="s">
        <v>41</v>
      </c>
      <c r="C453" s="10">
        <v>3.33</v>
      </c>
      <c r="D453" s="10">
        <v>3.33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3.33</v>
      </c>
      <c r="M453" s="10">
        <f t="shared" si="38"/>
        <v>0</v>
      </c>
      <c r="N453" s="10">
        <f t="shared" si="39"/>
        <v>3.33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283</v>
      </c>
      <c r="B454" s="6" t="s">
        <v>284</v>
      </c>
      <c r="C454" s="7">
        <v>7269.9000000000005</v>
      </c>
      <c r="D454" s="7">
        <v>7454.9000000000005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7454.9000000000005</v>
      </c>
      <c r="M454" s="7">
        <f t="shared" ref="M454:M517" si="44">IF(E454=0,0,(F454/E454)*100)</f>
        <v>0</v>
      </c>
      <c r="N454" s="7">
        <f t="shared" ref="N454:N517" si="45">D454-H454</f>
        <v>7454.9000000000005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>
      <c r="A455" s="5" t="s">
        <v>285</v>
      </c>
      <c r="B455" s="6" t="s">
        <v>286</v>
      </c>
      <c r="C455" s="7">
        <v>0</v>
      </c>
      <c r="D455" s="7">
        <v>85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0</v>
      </c>
      <c r="L455" s="7">
        <f t="shared" si="43"/>
        <v>85</v>
      </c>
      <c r="M455" s="7">
        <f t="shared" si="44"/>
        <v>0</v>
      </c>
      <c r="N455" s="7">
        <f t="shared" si="45"/>
        <v>85</v>
      </c>
      <c r="O455" s="7">
        <f t="shared" si="46"/>
        <v>0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85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85</v>
      </c>
      <c r="M456" s="10">
        <f t="shared" si="44"/>
        <v>0</v>
      </c>
      <c r="N456" s="10">
        <f t="shared" si="45"/>
        <v>85</v>
      </c>
      <c r="O456" s="10">
        <f t="shared" si="46"/>
        <v>0</v>
      </c>
      <c r="P456" s="10">
        <f t="shared" si="47"/>
        <v>0</v>
      </c>
    </row>
    <row r="457" spans="1:16" ht="25.5">
      <c r="A457" s="5" t="s">
        <v>287</v>
      </c>
      <c r="B457" s="6" t="s">
        <v>288</v>
      </c>
      <c r="C457" s="7">
        <v>7269.9000000000005</v>
      </c>
      <c r="D457" s="7">
        <v>7369.9000000000005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0</v>
      </c>
      <c r="L457" s="7">
        <f t="shared" si="43"/>
        <v>7369.9000000000005</v>
      </c>
      <c r="M457" s="7">
        <f t="shared" si="44"/>
        <v>0</v>
      </c>
      <c r="N457" s="7">
        <f t="shared" si="45"/>
        <v>7369.9000000000005</v>
      </c>
      <c r="O457" s="7">
        <f t="shared" si="46"/>
        <v>0</v>
      </c>
      <c r="P457" s="7">
        <f t="shared" si="47"/>
        <v>0</v>
      </c>
    </row>
    <row r="458" spans="1:16">
      <c r="A458" s="8" t="s">
        <v>26</v>
      </c>
      <c r="B458" s="9" t="s">
        <v>27</v>
      </c>
      <c r="C458" s="10">
        <v>300</v>
      </c>
      <c r="D458" s="10">
        <v>400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400</v>
      </c>
      <c r="M458" s="10">
        <f t="shared" si="44"/>
        <v>0</v>
      </c>
      <c r="N458" s="10">
        <f t="shared" si="45"/>
        <v>400</v>
      </c>
      <c r="O458" s="10">
        <f t="shared" si="46"/>
        <v>0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140</v>
      </c>
      <c r="D459" s="10">
        <v>140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140</v>
      </c>
      <c r="M459" s="10">
        <f t="shared" si="44"/>
        <v>0</v>
      </c>
      <c r="N459" s="10">
        <f t="shared" si="45"/>
        <v>140</v>
      </c>
      <c r="O459" s="10">
        <f t="shared" si="46"/>
        <v>0</v>
      </c>
      <c r="P459" s="10">
        <f t="shared" si="47"/>
        <v>0</v>
      </c>
    </row>
    <row r="460" spans="1:16" ht="25.5">
      <c r="A460" s="8" t="s">
        <v>52</v>
      </c>
      <c r="B460" s="9" t="s">
        <v>53</v>
      </c>
      <c r="C460" s="10">
        <v>6829.9000000000005</v>
      </c>
      <c r="D460" s="10">
        <v>6829.9000000000005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6829.9000000000005</v>
      </c>
      <c r="M460" s="10">
        <f t="shared" si="44"/>
        <v>0</v>
      </c>
      <c r="N460" s="10">
        <f t="shared" si="45"/>
        <v>6829.9000000000005</v>
      </c>
      <c r="O460" s="10">
        <f t="shared" si="46"/>
        <v>0</v>
      </c>
      <c r="P460" s="10">
        <f t="shared" si="47"/>
        <v>0</v>
      </c>
    </row>
    <row r="461" spans="1:16">
      <c r="A461" s="5" t="s">
        <v>289</v>
      </c>
      <c r="B461" s="6" t="s">
        <v>55</v>
      </c>
      <c r="C461" s="7">
        <v>2059.6999999999998</v>
      </c>
      <c r="D461" s="7">
        <v>2059.6999999999998</v>
      </c>
      <c r="E461" s="7">
        <v>175</v>
      </c>
      <c r="F461" s="7">
        <v>0</v>
      </c>
      <c r="G461" s="7">
        <v>0</v>
      </c>
      <c r="H461" s="7">
        <v>0</v>
      </c>
      <c r="I461" s="7">
        <v>0</v>
      </c>
      <c r="J461" s="7">
        <v>73.841259999999991</v>
      </c>
      <c r="K461" s="7">
        <f t="shared" si="42"/>
        <v>175</v>
      </c>
      <c r="L461" s="7">
        <f t="shared" si="43"/>
        <v>2059.6999999999998</v>
      </c>
      <c r="M461" s="7">
        <f t="shared" si="44"/>
        <v>0</v>
      </c>
      <c r="N461" s="7">
        <f t="shared" si="45"/>
        <v>2059.6999999999998</v>
      </c>
      <c r="O461" s="7">
        <f t="shared" si="46"/>
        <v>175</v>
      </c>
      <c r="P461" s="7">
        <f t="shared" si="47"/>
        <v>0</v>
      </c>
    </row>
    <row r="462" spans="1:16" ht="25.5">
      <c r="A462" s="8" t="s">
        <v>52</v>
      </c>
      <c r="B462" s="9" t="s">
        <v>53</v>
      </c>
      <c r="C462" s="10">
        <v>2059.6999999999998</v>
      </c>
      <c r="D462" s="10">
        <v>2059.6999999999998</v>
      </c>
      <c r="E462" s="10">
        <v>175</v>
      </c>
      <c r="F462" s="10">
        <v>0</v>
      </c>
      <c r="G462" s="10">
        <v>0</v>
      </c>
      <c r="H462" s="10">
        <v>0</v>
      </c>
      <c r="I462" s="10">
        <v>0</v>
      </c>
      <c r="J462" s="10">
        <v>73.841259999999991</v>
      </c>
      <c r="K462" s="10">
        <f t="shared" si="42"/>
        <v>175</v>
      </c>
      <c r="L462" s="10">
        <f t="shared" si="43"/>
        <v>2059.6999999999998</v>
      </c>
      <c r="M462" s="10">
        <f t="shared" si="44"/>
        <v>0</v>
      </c>
      <c r="N462" s="10">
        <f t="shared" si="45"/>
        <v>2059.6999999999998</v>
      </c>
      <c r="O462" s="10">
        <f t="shared" si="46"/>
        <v>175</v>
      </c>
      <c r="P462" s="10">
        <f t="shared" si="47"/>
        <v>0</v>
      </c>
    </row>
    <row r="463" spans="1:16" ht="25.5">
      <c r="A463" s="5" t="s">
        <v>290</v>
      </c>
      <c r="B463" s="6" t="s">
        <v>150</v>
      </c>
      <c r="C463" s="7">
        <v>827.26600000000008</v>
      </c>
      <c r="D463" s="7">
        <v>732.26600000000008</v>
      </c>
      <c r="E463" s="7">
        <v>43.629999999999995</v>
      </c>
      <c r="F463" s="7">
        <v>0</v>
      </c>
      <c r="G463" s="7">
        <v>0</v>
      </c>
      <c r="H463" s="7">
        <v>0</v>
      </c>
      <c r="I463" s="7">
        <v>0</v>
      </c>
      <c r="J463" s="7">
        <v>0.14000000000000001</v>
      </c>
      <c r="K463" s="7">
        <f t="shared" si="42"/>
        <v>43.629999999999995</v>
      </c>
      <c r="L463" s="7">
        <f t="shared" si="43"/>
        <v>732.26600000000008</v>
      </c>
      <c r="M463" s="7">
        <f t="shared" si="44"/>
        <v>0</v>
      </c>
      <c r="N463" s="7">
        <f t="shared" si="45"/>
        <v>732.26600000000008</v>
      </c>
      <c r="O463" s="7">
        <f t="shared" si="46"/>
        <v>43.629999999999995</v>
      </c>
      <c r="P463" s="7">
        <f t="shared" si="47"/>
        <v>0</v>
      </c>
    </row>
    <row r="464" spans="1:16">
      <c r="A464" s="8" t="s">
        <v>22</v>
      </c>
      <c r="B464" s="9" t="s">
        <v>23</v>
      </c>
      <c r="C464" s="10">
        <v>417.00200000000001</v>
      </c>
      <c r="D464" s="10">
        <v>417.00200000000001</v>
      </c>
      <c r="E464" s="10">
        <v>34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34</v>
      </c>
      <c r="L464" s="10">
        <f t="shared" si="43"/>
        <v>417.00200000000001</v>
      </c>
      <c r="M464" s="10">
        <f t="shared" si="44"/>
        <v>0</v>
      </c>
      <c r="N464" s="10">
        <f t="shared" si="45"/>
        <v>417.00200000000001</v>
      </c>
      <c r="O464" s="10">
        <f t="shared" si="46"/>
        <v>34</v>
      </c>
      <c r="P464" s="10">
        <f t="shared" si="47"/>
        <v>0</v>
      </c>
    </row>
    <row r="465" spans="1:16">
      <c r="A465" s="8" t="s">
        <v>24</v>
      </c>
      <c r="B465" s="9" t="s">
        <v>25</v>
      </c>
      <c r="C465" s="10">
        <v>91.74</v>
      </c>
      <c r="D465" s="10">
        <v>91.74</v>
      </c>
      <c r="E465" s="10">
        <v>7.48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7.48</v>
      </c>
      <c r="L465" s="10">
        <f t="shared" si="43"/>
        <v>91.74</v>
      </c>
      <c r="M465" s="10">
        <f t="shared" si="44"/>
        <v>0</v>
      </c>
      <c r="N465" s="10">
        <f t="shared" si="45"/>
        <v>91.74</v>
      </c>
      <c r="O465" s="10">
        <f t="shared" si="46"/>
        <v>7.48</v>
      </c>
      <c r="P465" s="10">
        <f t="shared" si="47"/>
        <v>0</v>
      </c>
    </row>
    <row r="466" spans="1:16">
      <c r="A466" s="8" t="s">
        <v>26</v>
      </c>
      <c r="B466" s="9" t="s">
        <v>27</v>
      </c>
      <c r="C466" s="10">
        <v>2.863</v>
      </c>
      <c r="D466" s="10">
        <v>2.863</v>
      </c>
      <c r="E466" s="10">
        <v>0.3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0.3</v>
      </c>
      <c r="L466" s="10">
        <f t="shared" si="43"/>
        <v>2.863</v>
      </c>
      <c r="M466" s="10">
        <f t="shared" si="44"/>
        <v>0</v>
      </c>
      <c r="N466" s="10">
        <f t="shared" si="45"/>
        <v>2.863</v>
      </c>
      <c r="O466" s="10">
        <f t="shared" si="46"/>
        <v>0.3</v>
      </c>
      <c r="P466" s="10">
        <f t="shared" si="47"/>
        <v>0</v>
      </c>
    </row>
    <row r="467" spans="1:16">
      <c r="A467" s="8" t="s">
        <v>28</v>
      </c>
      <c r="B467" s="9" t="s">
        <v>29</v>
      </c>
      <c r="C467" s="10">
        <v>3.5910000000000002</v>
      </c>
      <c r="D467" s="10">
        <v>103.59100000000001</v>
      </c>
      <c r="E467" s="10">
        <v>0.4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0.4</v>
      </c>
      <c r="L467" s="10">
        <f t="shared" si="43"/>
        <v>103.59100000000001</v>
      </c>
      <c r="M467" s="10">
        <f t="shared" si="44"/>
        <v>0</v>
      </c>
      <c r="N467" s="10">
        <f t="shared" si="45"/>
        <v>103.59100000000001</v>
      </c>
      <c r="O467" s="10">
        <f t="shared" si="46"/>
        <v>0.4</v>
      </c>
      <c r="P467" s="10">
        <f t="shared" si="47"/>
        <v>0</v>
      </c>
    </row>
    <row r="468" spans="1:16">
      <c r="A468" s="8" t="s">
        <v>30</v>
      </c>
      <c r="B468" s="9" t="s">
        <v>31</v>
      </c>
      <c r="C468" s="10">
        <v>2.7240000000000002</v>
      </c>
      <c r="D468" s="10">
        <v>2.7240000000000002</v>
      </c>
      <c r="E468" s="10">
        <v>0.3</v>
      </c>
      <c r="F468" s="10">
        <v>0</v>
      </c>
      <c r="G468" s="10">
        <v>0</v>
      </c>
      <c r="H468" s="10">
        <v>0</v>
      </c>
      <c r="I468" s="10">
        <v>0</v>
      </c>
      <c r="J468" s="10">
        <v>0.14000000000000001</v>
      </c>
      <c r="K468" s="10">
        <f t="shared" si="42"/>
        <v>0.3</v>
      </c>
      <c r="L468" s="10">
        <f t="shared" si="43"/>
        <v>2.7240000000000002</v>
      </c>
      <c r="M468" s="10">
        <f t="shared" si="44"/>
        <v>0</v>
      </c>
      <c r="N468" s="10">
        <f t="shared" si="45"/>
        <v>2.7240000000000002</v>
      </c>
      <c r="O468" s="10">
        <f t="shared" si="46"/>
        <v>0.3</v>
      </c>
      <c r="P468" s="10">
        <f t="shared" si="47"/>
        <v>0</v>
      </c>
    </row>
    <row r="469" spans="1:16">
      <c r="A469" s="8" t="s">
        <v>32</v>
      </c>
      <c r="B469" s="9" t="s">
        <v>33</v>
      </c>
      <c r="C469" s="10">
        <v>4.13</v>
      </c>
      <c r="D469" s="10">
        <v>4.13</v>
      </c>
      <c r="E469" s="10">
        <v>0.6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0.6</v>
      </c>
      <c r="L469" s="10">
        <f t="shared" si="43"/>
        <v>4.13</v>
      </c>
      <c r="M469" s="10">
        <f t="shared" si="44"/>
        <v>0</v>
      </c>
      <c r="N469" s="10">
        <f t="shared" si="45"/>
        <v>4.13</v>
      </c>
      <c r="O469" s="10">
        <f t="shared" si="46"/>
        <v>0.6</v>
      </c>
      <c r="P469" s="10">
        <f t="shared" si="47"/>
        <v>0</v>
      </c>
    </row>
    <row r="470" spans="1:16">
      <c r="A470" s="8" t="s">
        <v>34</v>
      </c>
      <c r="B470" s="9" t="s">
        <v>35</v>
      </c>
      <c r="C470" s="10">
        <v>0.47900000000000004</v>
      </c>
      <c r="D470" s="10">
        <v>0.47900000000000004</v>
      </c>
      <c r="E470" s="10">
        <v>0.05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0.05</v>
      </c>
      <c r="L470" s="10">
        <f t="shared" si="43"/>
        <v>0.47900000000000004</v>
      </c>
      <c r="M470" s="10">
        <f t="shared" si="44"/>
        <v>0</v>
      </c>
      <c r="N470" s="10">
        <f t="shared" si="45"/>
        <v>0.47900000000000004</v>
      </c>
      <c r="O470" s="10">
        <f t="shared" si="46"/>
        <v>0.05</v>
      </c>
      <c r="P470" s="10">
        <f t="shared" si="47"/>
        <v>0</v>
      </c>
    </row>
    <row r="471" spans="1:16">
      <c r="A471" s="8" t="s">
        <v>36</v>
      </c>
      <c r="B471" s="9" t="s">
        <v>37</v>
      </c>
      <c r="C471" s="10">
        <v>4.7370000000000001</v>
      </c>
      <c r="D471" s="10">
        <v>4.7370000000000001</v>
      </c>
      <c r="E471" s="10">
        <v>0.5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0.5</v>
      </c>
      <c r="L471" s="10">
        <f t="shared" si="43"/>
        <v>4.7370000000000001</v>
      </c>
      <c r="M471" s="10">
        <f t="shared" si="44"/>
        <v>0</v>
      </c>
      <c r="N471" s="10">
        <f t="shared" si="45"/>
        <v>4.7370000000000001</v>
      </c>
      <c r="O471" s="10">
        <f t="shared" si="46"/>
        <v>0.5</v>
      </c>
      <c r="P471" s="10">
        <f t="shared" si="47"/>
        <v>0</v>
      </c>
    </row>
    <row r="472" spans="1:16" ht="25.5">
      <c r="A472" s="8" t="s">
        <v>52</v>
      </c>
      <c r="B472" s="9" t="s">
        <v>53</v>
      </c>
      <c r="C472" s="10">
        <v>300</v>
      </c>
      <c r="D472" s="10">
        <v>105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105</v>
      </c>
      <c r="M472" s="10">
        <f t="shared" si="44"/>
        <v>0</v>
      </c>
      <c r="N472" s="10">
        <f t="shared" si="45"/>
        <v>105</v>
      </c>
      <c r="O472" s="10">
        <f t="shared" si="46"/>
        <v>0</v>
      </c>
      <c r="P472" s="10">
        <f t="shared" si="47"/>
        <v>0</v>
      </c>
    </row>
    <row r="473" spans="1:16" ht="25.5">
      <c r="A473" s="5" t="s">
        <v>291</v>
      </c>
      <c r="B473" s="6" t="s">
        <v>243</v>
      </c>
      <c r="C473" s="7">
        <v>740.5</v>
      </c>
      <c r="D473" s="7">
        <v>740.5</v>
      </c>
      <c r="E473" s="7">
        <v>61.7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61.7</v>
      </c>
      <c r="L473" s="7">
        <f t="shared" si="43"/>
        <v>740.5</v>
      </c>
      <c r="M473" s="7">
        <f t="shared" si="44"/>
        <v>0</v>
      </c>
      <c r="N473" s="7">
        <f t="shared" si="45"/>
        <v>740.5</v>
      </c>
      <c r="O473" s="7">
        <f t="shared" si="46"/>
        <v>61.7</v>
      </c>
      <c r="P473" s="7">
        <f t="shared" si="47"/>
        <v>0</v>
      </c>
    </row>
    <row r="474" spans="1:16" ht="25.5">
      <c r="A474" s="8" t="s">
        <v>52</v>
      </c>
      <c r="B474" s="9" t="s">
        <v>53</v>
      </c>
      <c r="C474" s="10">
        <v>740.5</v>
      </c>
      <c r="D474" s="10">
        <v>740.5</v>
      </c>
      <c r="E474" s="10">
        <v>61.7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61.7</v>
      </c>
      <c r="L474" s="10">
        <f t="shared" si="43"/>
        <v>740.5</v>
      </c>
      <c r="M474" s="10">
        <f t="shared" si="44"/>
        <v>0</v>
      </c>
      <c r="N474" s="10">
        <f t="shared" si="45"/>
        <v>740.5</v>
      </c>
      <c r="O474" s="10">
        <f t="shared" si="46"/>
        <v>61.7</v>
      </c>
      <c r="P474" s="10">
        <f t="shared" si="47"/>
        <v>0</v>
      </c>
    </row>
    <row r="475" spans="1:16" ht="25.5">
      <c r="A475" s="5" t="s">
        <v>292</v>
      </c>
      <c r="B475" s="6" t="s">
        <v>293</v>
      </c>
      <c r="C475" s="7">
        <v>183048.38799999998</v>
      </c>
      <c r="D475" s="7">
        <v>183058.38799999998</v>
      </c>
      <c r="E475" s="7">
        <v>11491.674919999998</v>
      </c>
      <c r="F475" s="7">
        <v>2938.5173800000002</v>
      </c>
      <c r="G475" s="7">
        <v>0</v>
      </c>
      <c r="H475" s="7">
        <v>3328.3029300000007</v>
      </c>
      <c r="I475" s="7">
        <v>60.982940000000006</v>
      </c>
      <c r="J475" s="7">
        <v>165.80392000000001</v>
      </c>
      <c r="K475" s="7">
        <f t="shared" si="42"/>
        <v>8553.1575399999965</v>
      </c>
      <c r="L475" s="7">
        <f t="shared" si="43"/>
        <v>180119.87061999997</v>
      </c>
      <c r="M475" s="7">
        <f t="shared" si="44"/>
        <v>25.570836283280464</v>
      </c>
      <c r="N475" s="7">
        <f t="shared" si="45"/>
        <v>179730.08506999997</v>
      </c>
      <c r="O475" s="7">
        <f t="shared" si="46"/>
        <v>8163.3719899999969</v>
      </c>
      <c r="P475" s="7">
        <f t="shared" si="47"/>
        <v>28.962731309144978</v>
      </c>
    </row>
    <row r="476" spans="1:16" ht="38.25">
      <c r="A476" s="5" t="s">
        <v>294</v>
      </c>
      <c r="B476" s="6" t="s">
        <v>93</v>
      </c>
      <c r="C476" s="7">
        <v>5069.8279999999995</v>
      </c>
      <c r="D476" s="7">
        <v>5069.8279999999995</v>
      </c>
      <c r="E476" s="7">
        <v>425.95099999999996</v>
      </c>
      <c r="F476" s="7">
        <v>2.8580000000000001</v>
      </c>
      <c r="G476" s="7">
        <v>0</v>
      </c>
      <c r="H476" s="7">
        <v>2.8580000000000001</v>
      </c>
      <c r="I476" s="7">
        <v>0</v>
      </c>
      <c r="J476" s="7">
        <v>0</v>
      </c>
      <c r="K476" s="7">
        <f t="shared" si="42"/>
        <v>423.09299999999996</v>
      </c>
      <c r="L476" s="7">
        <f t="shared" si="43"/>
        <v>5066.9699999999993</v>
      </c>
      <c r="M476" s="7">
        <f t="shared" si="44"/>
        <v>0.67096919598733196</v>
      </c>
      <c r="N476" s="7">
        <f t="shared" si="45"/>
        <v>5066.9699999999993</v>
      </c>
      <c r="O476" s="7">
        <f t="shared" si="46"/>
        <v>423.09299999999996</v>
      </c>
      <c r="P476" s="7">
        <f t="shared" si="47"/>
        <v>0.67096919598733196</v>
      </c>
    </row>
    <row r="477" spans="1:16">
      <c r="A477" s="8" t="s">
        <v>22</v>
      </c>
      <c r="B477" s="9" t="s">
        <v>23</v>
      </c>
      <c r="C477" s="10">
        <v>3974.6550000000002</v>
      </c>
      <c r="D477" s="10">
        <v>3974.6550000000002</v>
      </c>
      <c r="E477" s="10">
        <v>335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335</v>
      </c>
      <c r="L477" s="10">
        <f t="shared" si="43"/>
        <v>3974.6550000000002</v>
      </c>
      <c r="M477" s="10">
        <f t="shared" si="44"/>
        <v>0</v>
      </c>
      <c r="N477" s="10">
        <f t="shared" si="45"/>
        <v>3974.6550000000002</v>
      </c>
      <c r="O477" s="10">
        <f t="shared" si="46"/>
        <v>335</v>
      </c>
      <c r="P477" s="10">
        <f t="shared" si="47"/>
        <v>0</v>
      </c>
    </row>
    <row r="478" spans="1:16">
      <c r="A478" s="8" t="s">
        <v>24</v>
      </c>
      <c r="B478" s="9" t="s">
        <v>25</v>
      </c>
      <c r="C478" s="10">
        <v>874.42399999999998</v>
      </c>
      <c r="D478" s="10">
        <v>874.42399999999998</v>
      </c>
      <c r="E478" s="10">
        <v>73.7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73.7</v>
      </c>
      <c r="L478" s="10">
        <f t="shared" si="43"/>
        <v>874.42399999999998</v>
      </c>
      <c r="M478" s="10">
        <f t="shared" si="44"/>
        <v>0</v>
      </c>
      <c r="N478" s="10">
        <f t="shared" si="45"/>
        <v>874.42399999999998</v>
      </c>
      <c r="O478" s="10">
        <f t="shared" si="46"/>
        <v>73.7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119.76600000000001</v>
      </c>
      <c r="D479" s="10">
        <v>119.76600000000001</v>
      </c>
      <c r="E479" s="10">
        <v>9.9860000000000007</v>
      </c>
      <c r="F479" s="10">
        <v>1.6580000000000001</v>
      </c>
      <c r="G479" s="10">
        <v>0</v>
      </c>
      <c r="H479" s="10">
        <v>1.6580000000000001</v>
      </c>
      <c r="I479" s="10">
        <v>0</v>
      </c>
      <c r="J479" s="10">
        <v>0</v>
      </c>
      <c r="K479" s="10">
        <f t="shared" si="42"/>
        <v>8.3280000000000012</v>
      </c>
      <c r="L479" s="10">
        <f t="shared" si="43"/>
        <v>118.108</v>
      </c>
      <c r="M479" s="10">
        <f t="shared" si="44"/>
        <v>16.603244542359302</v>
      </c>
      <c r="N479" s="10">
        <f t="shared" si="45"/>
        <v>118.108</v>
      </c>
      <c r="O479" s="10">
        <f t="shared" si="46"/>
        <v>8.3280000000000012</v>
      </c>
      <c r="P479" s="10">
        <f t="shared" si="47"/>
        <v>16.603244542359302</v>
      </c>
    </row>
    <row r="480" spans="1:16">
      <c r="A480" s="8" t="s">
        <v>28</v>
      </c>
      <c r="B480" s="9" t="s">
        <v>29</v>
      </c>
      <c r="C480" s="10">
        <v>86.463999999999999</v>
      </c>
      <c r="D480" s="10">
        <v>86.463999999999999</v>
      </c>
      <c r="E480" s="10">
        <v>7.2650000000000006</v>
      </c>
      <c r="F480" s="10">
        <v>1.2</v>
      </c>
      <c r="G480" s="10">
        <v>0</v>
      </c>
      <c r="H480" s="10">
        <v>1.2</v>
      </c>
      <c r="I480" s="10">
        <v>0</v>
      </c>
      <c r="J480" s="10">
        <v>0</v>
      </c>
      <c r="K480" s="10">
        <f t="shared" si="42"/>
        <v>6.0650000000000004</v>
      </c>
      <c r="L480" s="10">
        <f t="shared" si="43"/>
        <v>85.263999999999996</v>
      </c>
      <c r="M480" s="10">
        <f t="shared" si="44"/>
        <v>16.51754989676531</v>
      </c>
      <c r="N480" s="10">
        <f t="shared" si="45"/>
        <v>85.263999999999996</v>
      </c>
      <c r="O480" s="10">
        <f t="shared" si="46"/>
        <v>6.0650000000000004</v>
      </c>
      <c r="P480" s="10">
        <f t="shared" si="47"/>
        <v>16.51754989676531</v>
      </c>
    </row>
    <row r="481" spans="1:16">
      <c r="A481" s="8" t="s">
        <v>30</v>
      </c>
      <c r="B481" s="9" t="s">
        <v>31</v>
      </c>
      <c r="C481" s="10">
        <v>11.189</v>
      </c>
      <c r="D481" s="10">
        <v>11.189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11.189</v>
      </c>
      <c r="M481" s="10">
        <f t="shared" si="44"/>
        <v>0</v>
      </c>
      <c r="N481" s="10">
        <f t="shared" si="45"/>
        <v>11.189</v>
      </c>
      <c r="O481" s="10">
        <f t="shared" si="46"/>
        <v>0</v>
      </c>
      <c r="P481" s="10">
        <f t="shared" si="47"/>
        <v>0</v>
      </c>
    </row>
    <row r="482" spans="1:16" ht="25.5">
      <c r="A482" s="8" t="s">
        <v>40</v>
      </c>
      <c r="B482" s="9" t="s">
        <v>41</v>
      </c>
      <c r="C482" s="10">
        <v>3.33</v>
      </c>
      <c r="D482" s="10">
        <v>3.33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3.33</v>
      </c>
      <c r="M482" s="10">
        <f t="shared" si="44"/>
        <v>0</v>
      </c>
      <c r="N482" s="10">
        <f t="shared" si="45"/>
        <v>3.33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295</v>
      </c>
      <c r="B483" s="6" t="s">
        <v>284</v>
      </c>
      <c r="C483" s="7">
        <v>78820.212</v>
      </c>
      <c r="D483" s="7">
        <v>78820.212</v>
      </c>
      <c r="E483" s="7">
        <v>3739.18433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3739.18433</v>
      </c>
      <c r="L483" s="7">
        <f t="shared" si="43"/>
        <v>78820.212</v>
      </c>
      <c r="M483" s="7">
        <f t="shared" si="44"/>
        <v>0</v>
      </c>
      <c r="N483" s="7">
        <f t="shared" si="45"/>
        <v>78820.212</v>
      </c>
      <c r="O483" s="7">
        <f t="shared" si="46"/>
        <v>3739.18433</v>
      </c>
      <c r="P483" s="7">
        <f t="shared" si="47"/>
        <v>0</v>
      </c>
    </row>
    <row r="484" spans="1:16" ht="25.5">
      <c r="A484" s="5" t="s">
        <v>296</v>
      </c>
      <c r="B484" s="6" t="s">
        <v>297</v>
      </c>
      <c r="C484" s="7">
        <v>45820.211999999992</v>
      </c>
      <c r="D484" s="7">
        <v>45820.211999999992</v>
      </c>
      <c r="E484" s="7">
        <v>989.18432999999993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989.18432999999993</v>
      </c>
      <c r="L484" s="7">
        <f t="shared" si="43"/>
        <v>45820.211999999992</v>
      </c>
      <c r="M484" s="7">
        <f t="shared" si="44"/>
        <v>0</v>
      </c>
      <c r="N484" s="7">
        <f t="shared" si="45"/>
        <v>45820.211999999992</v>
      </c>
      <c r="O484" s="7">
        <f t="shared" si="46"/>
        <v>989.18432999999993</v>
      </c>
      <c r="P484" s="7">
        <f t="shared" si="47"/>
        <v>0</v>
      </c>
    </row>
    <row r="485" spans="1:16" ht="25.5">
      <c r="A485" s="8" t="s">
        <v>52</v>
      </c>
      <c r="B485" s="9" t="s">
        <v>53</v>
      </c>
      <c r="C485" s="10">
        <v>45820.211999999992</v>
      </c>
      <c r="D485" s="10">
        <v>45820.211999999992</v>
      </c>
      <c r="E485" s="10">
        <v>989.18432999999993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989.18432999999993</v>
      </c>
      <c r="L485" s="10">
        <f t="shared" si="43"/>
        <v>45820.211999999992</v>
      </c>
      <c r="M485" s="10">
        <f t="shared" si="44"/>
        <v>0</v>
      </c>
      <c r="N485" s="10">
        <f t="shared" si="45"/>
        <v>45820.211999999992</v>
      </c>
      <c r="O485" s="10">
        <f t="shared" si="46"/>
        <v>989.18432999999993</v>
      </c>
      <c r="P485" s="10">
        <f t="shared" si="47"/>
        <v>0</v>
      </c>
    </row>
    <row r="486" spans="1:16" ht="25.5">
      <c r="A486" s="5" t="s">
        <v>298</v>
      </c>
      <c r="B486" s="6" t="s">
        <v>299</v>
      </c>
      <c r="C486" s="7">
        <v>33000</v>
      </c>
      <c r="D486" s="7">
        <v>33000</v>
      </c>
      <c r="E486" s="7">
        <v>2750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2750</v>
      </c>
      <c r="L486" s="7">
        <f t="shared" si="43"/>
        <v>33000</v>
      </c>
      <c r="M486" s="7">
        <f t="shared" si="44"/>
        <v>0</v>
      </c>
      <c r="N486" s="7">
        <f t="shared" si="45"/>
        <v>33000</v>
      </c>
      <c r="O486" s="7">
        <f t="shared" si="46"/>
        <v>2750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33000</v>
      </c>
      <c r="D487" s="10">
        <v>33000</v>
      </c>
      <c r="E487" s="10">
        <v>2750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2750</v>
      </c>
      <c r="L487" s="10">
        <f t="shared" si="43"/>
        <v>33000</v>
      </c>
      <c r="M487" s="10">
        <f t="shared" si="44"/>
        <v>0</v>
      </c>
      <c r="N487" s="10">
        <f t="shared" si="45"/>
        <v>33000</v>
      </c>
      <c r="O487" s="10">
        <f t="shared" si="46"/>
        <v>2750</v>
      </c>
      <c r="P487" s="10">
        <f t="shared" si="47"/>
        <v>0</v>
      </c>
    </row>
    <row r="488" spans="1:16" ht="38.25">
      <c r="A488" s="5" t="s">
        <v>300</v>
      </c>
      <c r="B488" s="6" t="s">
        <v>301</v>
      </c>
      <c r="C488" s="7">
        <v>729.36</v>
      </c>
      <c r="D488" s="7">
        <v>729.36</v>
      </c>
      <c r="E488" s="7">
        <v>77.3</v>
      </c>
      <c r="F488" s="7">
        <v>28.8</v>
      </c>
      <c r="G488" s="7">
        <v>0</v>
      </c>
      <c r="H488" s="7">
        <v>28.8</v>
      </c>
      <c r="I488" s="7">
        <v>0</v>
      </c>
      <c r="J488" s="7">
        <v>0</v>
      </c>
      <c r="K488" s="7">
        <f t="shared" si="42"/>
        <v>48.5</v>
      </c>
      <c r="L488" s="7">
        <f t="shared" si="43"/>
        <v>700.56000000000006</v>
      </c>
      <c r="M488" s="7">
        <f t="shared" si="44"/>
        <v>37.257438551099611</v>
      </c>
      <c r="N488" s="7">
        <f t="shared" si="45"/>
        <v>700.56000000000006</v>
      </c>
      <c r="O488" s="7">
        <f t="shared" si="46"/>
        <v>48.5</v>
      </c>
      <c r="P488" s="7">
        <f t="shared" si="47"/>
        <v>37.257438551099611</v>
      </c>
    </row>
    <row r="489" spans="1:16" ht="25.5">
      <c r="A489" s="8" t="s">
        <v>52</v>
      </c>
      <c r="B489" s="9" t="s">
        <v>53</v>
      </c>
      <c r="C489" s="10">
        <v>729.36</v>
      </c>
      <c r="D489" s="10">
        <v>729.36</v>
      </c>
      <c r="E489" s="10">
        <v>77.3</v>
      </c>
      <c r="F489" s="10">
        <v>28.8</v>
      </c>
      <c r="G489" s="10">
        <v>0</v>
      </c>
      <c r="H489" s="10">
        <v>28.8</v>
      </c>
      <c r="I489" s="10">
        <v>0</v>
      </c>
      <c r="J489" s="10">
        <v>0</v>
      </c>
      <c r="K489" s="10">
        <f t="shared" si="42"/>
        <v>48.5</v>
      </c>
      <c r="L489" s="10">
        <f t="shared" si="43"/>
        <v>700.56000000000006</v>
      </c>
      <c r="M489" s="10">
        <f t="shared" si="44"/>
        <v>37.257438551099611</v>
      </c>
      <c r="N489" s="10">
        <f t="shared" si="45"/>
        <v>700.56000000000006</v>
      </c>
      <c r="O489" s="10">
        <f t="shared" si="46"/>
        <v>48.5</v>
      </c>
      <c r="P489" s="10">
        <f t="shared" si="47"/>
        <v>37.257438551099611</v>
      </c>
    </row>
    <row r="490" spans="1:16">
      <c r="A490" s="5" t="s">
        <v>302</v>
      </c>
      <c r="B490" s="6" t="s">
        <v>55</v>
      </c>
      <c r="C490" s="7">
        <v>53429.321000000004</v>
      </c>
      <c r="D490" s="7">
        <v>53439.321000000004</v>
      </c>
      <c r="E490" s="7">
        <v>4724.9245899999996</v>
      </c>
      <c r="F490" s="7">
        <v>2338.8229499999998</v>
      </c>
      <c r="G490" s="7">
        <v>0</v>
      </c>
      <c r="H490" s="7">
        <v>2758.8229499999998</v>
      </c>
      <c r="I490" s="7">
        <v>0</v>
      </c>
      <c r="J490" s="7">
        <v>0</v>
      </c>
      <c r="K490" s="7">
        <f t="shared" si="42"/>
        <v>2386.1016399999999</v>
      </c>
      <c r="L490" s="7">
        <f t="shared" si="43"/>
        <v>51100.498050000002</v>
      </c>
      <c r="M490" s="7">
        <f t="shared" si="44"/>
        <v>49.499688417249423</v>
      </c>
      <c r="N490" s="7">
        <f t="shared" si="45"/>
        <v>50680.498050000002</v>
      </c>
      <c r="O490" s="7">
        <f t="shared" si="46"/>
        <v>1966.1016399999999</v>
      </c>
      <c r="P490" s="7">
        <f t="shared" si="47"/>
        <v>58.388719173187908</v>
      </c>
    </row>
    <row r="491" spans="1:16">
      <c r="A491" s="8" t="s">
        <v>34</v>
      </c>
      <c r="B491" s="9" t="s">
        <v>35</v>
      </c>
      <c r="C491" s="10">
        <v>110.46600000000001</v>
      </c>
      <c r="D491" s="10">
        <v>110.46600000000001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110.46600000000001</v>
      </c>
      <c r="M491" s="10">
        <f t="shared" si="44"/>
        <v>0</v>
      </c>
      <c r="N491" s="10">
        <f t="shared" si="45"/>
        <v>110.46600000000001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36</v>
      </c>
      <c r="B492" s="9" t="s">
        <v>37</v>
      </c>
      <c r="C492" s="10">
        <v>10000</v>
      </c>
      <c r="D492" s="10">
        <v>10000</v>
      </c>
      <c r="E492" s="10">
        <v>1281.51306</v>
      </c>
      <c r="F492" s="10">
        <v>1281.51306</v>
      </c>
      <c r="G492" s="10">
        <v>0</v>
      </c>
      <c r="H492" s="10">
        <v>1281.51306</v>
      </c>
      <c r="I492" s="10">
        <v>0</v>
      </c>
      <c r="J492" s="10">
        <v>0</v>
      </c>
      <c r="K492" s="10">
        <f t="shared" si="42"/>
        <v>0</v>
      </c>
      <c r="L492" s="10">
        <f t="shared" si="43"/>
        <v>8718.4869400000007</v>
      </c>
      <c r="M492" s="10">
        <f t="shared" si="44"/>
        <v>100</v>
      </c>
      <c r="N492" s="10">
        <f t="shared" si="45"/>
        <v>8718.4869400000007</v>
      </c>
      <c r="O492" s="10">
        <f t="shared" si="46"/>
        <v>0</v>
      </c>
      <c r="P492" s="10">
        <f t="shared" si="47"/>
        <v>100</v>
      </c>
    </row>
    <row r="493" spans="1:16">
      <c r="A493" s="8" t="s">
        <v>38</v>
      </c>
      <c r="B493" s="9" t="s">
        <v>39</v>
      </c>
      <c r="C493" s="10">
        <v>186.00399999999999</v>
      </c>
      <c r="D493" s="10">
        <v>186.00399999999999</v>
      </c>
      <c r="E493" s="10">
        <v>24.49653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24.49653</v>
      </c>
      <c r="L493" s="10">
        <f t="shared" si="43"/>
        <v>186.00399999999999</v>
      </c>
      <c r="M493" s="10">
        <f t="shared" si="44"/>
        <v>0</v>
      </c>
      <c r="N493" s="10">
        <f t="shared" si="45"/>
        <v>186.00399999999999</v>
      </c>
      <c r="O493" s="10">
        <f t="shared" si="46"/>
        <v>24.49653</v>
      </c>
      <c r="P493" s="10">
        <f t="shared" si="47"/>
        <v>0</v>
      </c>
    </row>
    <row r="494" spans="1:16" ht="25.5">
      <c r="A494" s="8" t="s">
        <v>52</v>
      </c>
      <c r="B494" s="9" t="s">
        <v>53</v>
      </c>
      <c r="C494" s="10">
        <v>43132.851000000002</v>
      </c>
      <c r="D494" s="10">
        <v>43142.851000000002</v>
      </c>
      <c r="E494" s="10">
        <v>3418.915</v>
      </c>
      <c r="F494" s="10">
        <v>1057.30989</v>
      </c>
      <c r="G494" s="10">
        <v>0</v>
      </c>
      <c r="H494" s="10">
        <v>1477.30989</v>
      </c>
      <c r="I494" s="10">
        <v>0</v>
      </c>
      <c r="J494" s="10">
        <v>0</v>
      </c>
      <c r="K494" s="10">
        <f t="shared" si="42"/>
        <v>2361.60511</v>
      </c>
      <c r="L494" s="10">
        <f t="shared" si="43"/>
        <v>42085.541110000006</v>
      </c>
      <c r="M494" s="10">
        <f t="shared" si="44"/>
        <v>30.925304957859439</v>
      </c>
      <c r="N494" s="10">
        <f t="shared" si="45"/>
        <v>41665.541110000006</v>
      </c>
      <c r="O494" s="10">
        <f t="shared" si="46"/>
        <v>1941.60511</v>
      </c>
      <c r="P494" s="10">
        <f t="shared" si="47"/>
        <v>43.209904019257571</v>
      </c>
    </row>
    <row r="495" spans="1:16" ht="25.5">
      <c r="A495" s="5" t="s">
        <v>303</v>
      </c>
      <c r="B495" s="6" t="s">
        <v>150</v>
      </c>
      <c r="C495" s="7">
        <v>2800.9409999999998</v>
      </c>
      <c r="D495" s="7">
        <v>2800.9409999999998</v>
      </c>
      <c r="E495" s="7">
        <v>226.91499999999999</v>
      </c>
      <c r="F495" s="7">
        <v>70.991389999999996</v>
      </c>
      <c r="G495" s="7">
        <v>0</v>
      </c>
      <c r="H495" s="7">
        <v>54.031390000000002</v>
      </c>
      <c r="I495" s="7">
        <v>16.96</v>
      </c>
      <c r="J495" s="7">
        <v>69.469149999999999</v>
      </c>
      <c r="K495" s="7">
        <f t="shared" si="42"/>
        <v>155.92361</v>
      </c>
      <c r="L495" s="7">
        <f t="shared" si="43"/>
        <v>2729.9496099999997</v>
      </c>
      <c r="M495" s="7">
        <f t="shared" si="44"/>
        <v>31.285454906022075</v>
      </c>
      <c r="N495" s="7">
        <f t="shared" si="45"/>
        <v>2746.9096099999997</v>
      </c>
      <c r="O495" s="7">
        <f t="shared" si="46"/>
        <v>172.88360999999998</v>
      </c>
      <c r="P495" s="7">
        <f t="shared" si="47"/>
        <v>23.811290571359322</v>
      </c>
    </row>
    <row r="496" spans="1:16">
      <c r="A496" s="8" t="s">
        <v>22</v>
      </c>
      <c r="B496" s="9" t="s">
        <v>23</v>
      </c>
      <c r="C496" s="10">
        <v>416.96500000000003</v>
      </c>
      <c r="D496" s="10">
        <v>416.96500000000003</v>
      </c>
      <c r="E496" s="10">
        <v>37.207000000000001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37.207000000000001</v>
      </c>
      <c r="L496" s="10">
        <f t="shared" si="43"/>
        <v>416.96500000000003</v>
      </c>
      <c r="M496" s="10">
        <f t="shared" si="44"/>
        <v>0</v>
      </c>
      <c r="N496" s="10">
        <f t="shared" si="45"/>
        <v>416.96500000000003</v>
      </c>
      <c r="O496" s="10">
        <f t="shared" si="46"/>
        <v>37.207000000000001</v>
      </c>
      <c r="P496" s="10">
        <f t="shared" si="47"/>
        <v>0</v>
      </c>
    </row>
    <row r="497" spans="1:16">
      <c r="A497" s="8" t="s">
        <v>24</v>
      </c>
      <c r="B497" s="9" t="s">
        <v>25</v>
      </c>
      <c r="C497" s="10">
        <v>91.731999999999999</v>
      </c>
      <c r="D497" s="10">
        <v>91.731999999999999</v>
      </c>
      <c r="E497" s="10">
        <v>8.1850000000000005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8.1850000000000005</v>
      </c>
      <c r="L497" s="10">
        <f t="shared" si="43"/>
        <v>91.731999999999999</v>
      </c>
      <c r="M497" s="10">
        <f t="shared" si="44"/>
        <v>0</v>
      </c>
      <c r="N497" s="10">
        <f t="shared" si="45"/>
        <v>91.731999999999999</v>
      </c>
      <c r="O497" s="10">
        <f t="shared" si="46"/>
        <v>8.1850000000000005</v>
      </c>
      <c r="P497" s="10">
        <f t="shared" si="47"/>
        <v>0</v>
      </c>
    </row>
    <row r="498" spans="1:16">
      <c r="A498" s="8" t="s">
        <v>26</v>
      </c>
      <c r="B498" s="9" t="s">
        <v>27</v>
      </c>
      <c r="C498" s="10">
        <v>4.6550000000000002</v>
      </c>
      <c r="D498" s="10">
        <v>4.6550000000000002</v>
      </c>
      <c r="E498" s="10">
        <v>0.4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0.4</v>
      </c>
      <c r="L498" s="10">
        <f t="shared" si="43"/>
        <v>4.6550000000000002</v>
      </c>
      <c r="M498" s="10">
        <f t="shared" si="44"/>
        <v>0</v>
      </c>
      <c r="N498" s="10">
        <f t="shared" si="45"/>
        <v>4.6550000000000002</v>
      </c>
      <c r="O498" s="10">
        <f t="shared" si="46"/>
        <v>0.4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1.4530000000000001</v>
      </c>
      <c r="D499" s="10">
        <v>1.4530000000000001</v>
      </c>
      <c r="E499" s="10">
        <v>0.121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0.121</v>
      </c>
      <c r="L499" s="10">
        <f t="shared" si="43"/>
        <v>1.4530000000000001</v>
      </c>
      <c r="M499" s="10">
        <f t="shared" si="44"/>
        <v>0</v>
      </c>
      <c r="N499" s="10">
        <f t="shared" si="45"/>
        <v>1.4530000000000001</v>
      </c>
      <c r="O499" s="10">
        <f t="shared" si="46"/>
        <v>0.121</v>
      </c>
      <c r="P499" s="10">
        <f t="shared" si="47"/>
        <v>0</v>
      </c>
    </row>
    <row r="500" spans="1:16">
      <c r="A500" s="8" t="s">
        <v>30</v>
      </c>
      <c r="B500" s="9" t="s">
        <v>31</v>
      </c>
      <c r="C500" s="10">
        <v>2.3140000000000001</v>
      </c>
      <c r="D500" s="10">
        <v>2.3140000000000001</v>
      </c>
      <c r="E500" s="10">
        <v>0.193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0.193</v>
      </c>
      <c r="L500" s="10">
        <f t="shared" si="43"/>
        <v>2.3140000000000001</v>
      </c>
      <c r="M500" s="10">
        <f t="shared" si="44"/>
        <v>0</v>
      </c>
      <c r="N500" s="10">
        <f t="shared" si="45"/>
        <v>2.3140000000000001</v>
      </c>
      <c r="O500" s="10">
        <f t="shared" si="46"/>
        <v>0.193</v>
      </c>
      <c r="P500" s="10">
        <f t="shared" si="47"/>
        <v>0</v>
      </c>
    </row>
    <row r="501" spans="1:16">
      <c r="A501" s="8" t="s">
        <v>32</v>
      </c>
      <c r="B501" s="9" t="s">
        <v>33</v>
      </c>
      <c r="C501" s="10">
        <v>6.1050000000000004</v>
      </c>
      <c r="D501" s="10">
        <v>6.1050000000000004</v>
      </c>
      <c r="E501" s="10">
        <v>1.0170000000000001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1.0170000000000001</v>
      </c>
      <c r="L501" s="10">
        <f t="shared" si="43"/>
        <v>6.1050000000000004</v>
      </c>
      <c r="M501" s="10">
        <f t="shared" si="44"/>
        <v>0</v>
      </c>
      <c r="N501" s="10">
        <f t="shared" si="45"/>
        <v>6.1050000000000004</v>
      </c>
      <c r="O501" s="10">
        <f t="shared" si="46"/>
        <v>1.0170000000000001</v>
      </c>
      <c r="P501" s="10">
        <f t="shared" si="47"/>
        <v>0</v>
      </c>
    </row>
    <row r="502" spans="1:16">
      <c r="A502" s="8" t="s">
        <v>34</v>
      </c>
      <c r="B502" s="9" t="s">
        <v>35</v>
      </c>
      <c r="C502" s="10">
        <v>0.42399999999999999</v>
      </c>
      <c r="D502" s="10">
        <v>0.42399999999999999</v>
      </c>
      <c r="E502" s="10">
        <v>3.5000000000000003E-2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3.5000000000000003E-2</v>
      </c>
      <c r="L502" s="10">
        <f t="shared" si="43"/>
        <v>0.42399999999999999</v>
      </c>
      <c r="M502" s="10">
        <f t="shared" si="44"/>
        <v>0</v>
      </c>
      <c r="N502" s="10">
        <f t="shared" si="45"/>
        <v>0.42399999999999999</v>
      </c>
      <c r="O502" s="10">
        <f t="shared" si="46"/>
        <v>3.5000000000000003E-2</v>
      </c>
      <c r="P502" s="10">
        <f t="shared" si="47"/>
        <v>0</v>
      </c>
    </row>
    <row r="503" spans="1:16">
      <c r="A503" s="8" t="s">
        <v>36</v>
      </c>
      <c r="B503" s="9" t="s">
        <v>37</v>
      </c>
      <c r="C503" s="10">
        <v>3.093</v>
      </c>
      <c r="D503" s="10">
        <v>3.093</v>
      </c>
      <c r="E503" s="10">
        <v>0.25700000000000001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0.25700000000000001</v>
      </c>
      <c r="L503" s="10">
        <f t="shared" si="43"/>
        <v>3.093</v>
      </c>
      <c r="M503" s="10">
        <f t="shared" si="44"/>
        <v>0</v>
      </c>
      <c r="N503" s="10">
        <f t="shared" si="45"/>
        <v>3.093</v>
      </c>
      <c r="O503" s="10">
        <f t="shared" si="46"/>
        <v>0.25700000000000001</v>
      </c>
      <c r="P503" s="10">
        <f t="shared" si="47"/>
        <v>0</v>
      </c>
    </row>
    <row r="504" spans="1:16" ht="25.5">
      <c r="A504" s="8" t="s">
        <v>52</v>
      </c>
      <c r="B504" s="9" t="s">
        <v>53</v>
      </c>
      <c r="C504" s="10">
        <v>2015.2</v>
      </c>
      <c r="D504" s="10">
        <v>2015.2</v>
      </c>
      <c r="E504" s="10">
        <v>179.5</v>
      </c>
      <c r="F504" s="10">
        <v>70.991389999999996</v>
      </c>
      <c r="G504" s="10">
        <v>0</v>
      </c>
      <c r="H504" s="10">
        <v>54.031390000000002</v>
      </c>
      <c r="I504" s="10">
        <v>16.96</v>
      </c>
      <c r="J504" s="10">
        <v>69.469149999999999</v>
      </c>
      <c r="K504" s="10">
        <f t="shared" si="42"/>
        <v>108.50861</v>
      </c>
      <c r="L504" s="10">
        <f t="shared" si="43"/>
        <v>1944.2086100000001</v>
      </c>
      <c r="M504" s="10">
        <f t="shared" si="44"/>
        <v>39.549520891364899</v>
      </c>
      <c r="N504" s="10">
        <f t="shared" si="45"/>
        <v>1961.1686099999999</v>
      </c>
      <c r="O504" s="10">
        <f t="shared" si="46"/>
        <v>125.46861</v>
      </c>
      <c r="P504" s="10">
        <f t="shared" si="47"/>
        <v>30.101052924791087</v>
      </c>
    </row>
    <row r="505" spans="1:16">
      <c r="A505" s="8" t="s">
        <v>42</v>
      </c>
      <c r="B505" s="9" t="s">
        <v>43</v>
      </c>
      <c r="C505" s="10">
        <v>259</v>
      </c>
      <c r="D505" s="10">
        <v>259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259</v>
      </c>
      <c r="M505" s="10">
        <f t="shared" si="44"/>
        <v>0</v>
      </c>
      <c r="N505" s="10">
        <f t="shared" si="45"/>
        <v>259</v>
      </c>
      <c r="O505" s="10">
        <f t="shared" si="46"/>
        <v>0</v>
      </c>
      <c r="P505" s="10">
        <f t="shared" si="47"/>
        <v>0</v>
      </c>
    </row>
    <row r="506" spans="1:16">
      <c r="A506" s="5" t="s">
        <v>304</v>
      </c>
      <c r="B506" s="6" t="s">
        <v>67</v>
      </c>
      <c r="C506" s="7">
        <v>39205.915000000001</v>
      </c>
      <c r="D506" s="7">
        <v>39205.915000000001</v>
      </c>
      <c r="E506" s="7">
        <v>2100</v>
      </c>
      <c r="F506" s="7">
        <v>497.04503999999997</v>
      </c>
      <c r="G506" s="7">
        <v>0</v>
      </c>
      <c r="H506" s="7">
        <v>453.02209999999997</v>
      </c>
      <c r="I506" s="7">
        <v>44.022940000000006</v>
      </c>
      <c r="J506" s="7">
        <v>44.022940000000006</v>
      </c>
      <c r="K506" s="7">
        <f t="shared" si="42"/>
        <v>1602.95496</v>
      </c>
      <c r="L506" s="7">
        <f t="shared" si="43"/>
        <v>38708.869960000004</v>
      </c>
      <c r="M506" s="7">
        <f t="shared" si="44"/>
        <v>23.668811428571427</v>
      </c>
      <c r="N506" s="7">
        <f t="shared" si="45"/>
        <v>38752.892899999999</v>
      </c>
      <c r="O506" s="7">
        <f t="shared" si="46"/>
        <v>1646.9779000000001</v>
      </c>
      <c r="P506" s="7">
        <f t="shared" si="47"/>
        <v>21.57248095238095</v>
      </c>
    </row>
    <row r="507" spans="1:16" ht="25.5">
      <c r="A507" s="5" t="s">
        <v>305</v>
      </c>
      <c r="B507" s="6" t="s">
        <v>69</v>
      </c>
      <c r="C507" s="7">
        <v>39205.915000000001</v>
      </c>
      <c r="D507" s="7">
        <v>39205.915000000001</v>
      </c>
      <c r="E507" s="7">
        <v>2100</v>
      </c>
      <c r="F507" s="7">
        <v>497.04503999999997</v>
      </c>
      <c r="G507" s="7">
        <v>0</v>
      </c>
      <c r="H507" s="7">
        <v>453.02209999999997</v>
      </c>
      <c r="I507" s="7">
        <v>44.022940000000006</v>
      </c>
      <c r="J507" s="7">
        <v>44.022940000000006</v>
      </c>
      <c r="K507" s="7">
        <f t="shared" si="42"/>
        <v>1602.95496</v>
      </c>
      <c r="L507" s="7">
        <f t="shared" si="43"/>
        <v>38708.869960000004</v>
      </c>
      <c r="M507" s="7">
        <f t="shared" si="44"/>
        <v>23.668811428571427</v>
      </c>
      <c r="N507" s="7">
        <f t="shared" si="45"/>
        <v>38752.892899999999</v>
      </c>
      <c r="O507" s="7">
        <f t="shared" si="46"/>
        <v>1646.9779000000001</v>
      </c>
      <c r="P507" s="7">
        <f t="shared" si="47"/>
        <v>21.57248095238095</v>
      </c>
    </row>
    <row r="508" spans="1:16" ht="25.5">
      <c r="A508" s="8" t="s">
        <v>52</v>
      </c>
      <c r="B508" s="9" t="s">
        <v>53</v>
      </c>
      <c r="C508" s="10">
        <v>39205.915000000001</v>
      </c>
      <c r="D508" s="10">
        <v>39205.915000000001</v>
      </c>
      <c r="E508" s="10">
        <v>2100</v>
      </c>
      <c r="F508" s="10">
        <v>497.04503999999997</v>
      </c>
      <c r="G508" s="10">
        <v>0</v>
      </c>
      <c r="H508" s="10">
        <v>453.02209999999997</v>
      </c>
      <c r="I508" s="10">
        <v>44.022940000000006</v>
      </c>
      <c r="J508" s="10">
        <v>44.022940000000006</v>
      </c>
      <c r="K508" s="10">
        <f t="shared" si="42"/>
        <v>1602.95496</v>
      </c>
      <c r="L508" s="10">
        <f t="shared" si="43"/>
        <v>38708.869960000004</v>
      </c>
      <c r="M508" s="10">
        <f t="shared" si="44"/>
        <v>23.668811428571427</v>
      </c>
      <c r="N508" s="10">
        <f t="shared" si="45"/>
        <v>38752.892899999999</v>
      </c>
      <c r="O508" s="10">
        <f t="shared" si="46"/>
        <v>1646.9779000000001</v>
      </c>
      <c r="P508" s="10">
        <f t="shared" si="47"/>
        <v>21.57248095238095</v>
      </c>
    </row>
    <row r="509" spans="1:16">
      <c r="A509" s="5" t="s">
        <v>306</v>
      </c>
      <c r="B509" s="6" t="s">
        <v>307</v>
      </c>
      <c r="C509" s="7">
        <v>1251.1109999999999</v>
      </c>
      <c r="D509" s="7">
        <v>1251.1109999999999</v>
      </c>
      <c r="E509" s="7">
        <v>116.6</v>
      </c>
      <c r="F509" s="7">
        <v>0</v>
      </c>
      <c r="G509" s="7">
        <v>0</v>
      </c>
      <c r="H509" s="7">
        <v>1.155</v>
      </c>
      <c r="I509" s="7">
        <v>0</v>
      </c>
      <c r="J509" s="7">
        <v>52.31183</v>
      </c>
      <c r="K509" s="7">
        <f t="shared" si="42"/>
        <v>116.6</v>
      </c>
      <c r="L509" s="7">
        <f t="shared" si="43"/>
        <v>1251.1109999999999</v>
      </c>
      <c r="M509" s="7">
        <f t="shared" si="44"/>
        <v>0</v>
      </c>
      <c r="N509" s="7">
        <f t="shared" si="45"/>
        <v>1249.9559999999999</v>
      </c>
      <c r="O509" s="7">
        <f t="shared" si="46"/>
        <v>115.44499999999999</v>
      </c>
      <c r="P509" s="7">
        <f t="shared" si="47"/>
        <v>0.99056603773584917</v>
      </c>
    </row>
    <row r="510" spans="1:16">
      <c r="A510" s="8" t="s">
        <v>22</v>
      </c>
      <c r="B510" s="9" t="s">
        <v>23</v>
      </c>
      <c r="C510" s="10">
        <v>851.5</v>
      </c>
      <c r="D510" s="10">
        <v>851.5</v>
      </c>
      <c r="E510" s="10">
        <v>80</v>
      </c>
      <c r="F510" s="10">
        <v>0</v>
      </c>
      <c r="G510" s="10">
        <v>0</v>
      </c>
      <c r="H510" s="10">
        <v>0</v>
      </c>
      <c r="I510" s="10">
        <v>0</v>
      </c>
      <c r="J510" s="10">
        <v>40.887610000000002</v>
      </c>
      <c r="K510" s="10">
        <f t="shared" si="42"/>
        <v>80</v>
      </c>
      <c r="L510" s="10">
        <f t="shared" si="43"/>
        <v>851.5</v>
      </c>
      <c r="M510" s="10">
        <f t="shared" si="44"/>
        <v>0</v>
      </c>
      <c r="N510" s="10">
        <f t="shared" si="45"/>
        <v>851.5</v>
      </c>
      <c r="O510" s="10">
        <f t="shared" si="46"/>
        <v>80</v>
      </c>
      <c r="P510" s="10">
        <f t="shared" si="47"/>
        <v>0</v>
      </c>
    </row>
    <row r="511" spans="1:16">
      <c r="A511" s="8" t="s">
        <v>24</v>
      </c>
      <c r="B511" s="9" t="s">
        <v>25</v>
      </c>
      <c r="C511" s="10">
        <v>187.33</v>
      </c>
      <c r="D511" s="10">
        <v>187.33</v>
      </c>
      <c r="E511" s="10">
        <v>17.600000000000001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7.4640900000000006</v>
      </c>
      <c r="K511" s="10">
        <f t="shared" si="42"/>
        <v>17.600000000000001</v>
      </c>
      <c r="L511" s="10">
        <f t="shared" si="43"/>
        <v>187.33</v>
      </c>
      <c r="M511" s="10">
        <f t="shared" si="44"/>
        <v>0</v>
      </c>
      <c r="N511" s="10">
        <f t="shared" si="45"/>
        <v>187.33</v>
      </c>
      <c r="O511" s="10">
        <f t="shared" si="46"/>
        <v>17.600000000000001</v>
      </c>
      <c r="P511" s="10">
        <f t="shared" si="47"/>
        <v>0</v>
      </c>
    </row>
    <row r="512" spans="1:16">
      <c r="A512" s="8" t="s">
        <v>26</v>
      </c>
      <c r="B512" s="9" t="s">
        <v>27</v>
      </c>
      <c r="C512" s="10">
        <v>76.25</v>
      </c>
      <c r="D512" s="10">
        <v>76.25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76.25</v>
      </c>
      <c r="M512" s="10">
        <f t="shared" si="44"/>
        <v>0</v>
      </c>
      <c r="N512" s="10">
        <f t="shared" si="45"/>
        <v>76.25</v>
      </c>
      <c r="O512" s="10">
        <f t="shared" si="46"/>
        <v>0</v>
      </c>
      <c r="P512" s="10">
        <f t="shared" si="47"/>
        <v>0</v>
      </c>
    </row>
    <row r="513" spans="1:16">
      <c r="A513" s="8" t="s">
        <v>96</v>
      </c>
      <c r="B513" s="9" t="s">
        <v>97</v>
      </c>
      <c r="C513" s="10">
        <v>1.9000000000000001</v>
      </c>
      <c r="D513" s="10">
        <v>1.9000000000000001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1.9000000000000001</v>
      </c>
      <c r="M513" s="10">
        <f t="shared" si="44"/>
        <v>0</v>
      </c>
      <c r="N513" s="10">
        <f t="shared" si="45"/>
        <v>1.9000000000000001</v>
      </c>
      <c r="O513" s="10">
        <f t="shared" si="46"/>
        <v>0</v>
      </c>
      <c r="P513" s="10">
        <f t="shared" si="47"/>
        <v>0</v>
      </c>
    </row>
    <row r="514" spans="1:16">
      <c r="A514" s="8" t="s">
        <v>28</v>
      </c>
      <c r="B514" s="9" t="s">
        <v>29</v>
      </c>
      <c r="C514" s="10">
        <v>16.899999999999999</v>
      </c>
      <c r="D514" s="10">
        <v>16.899999999999999</v>
      </c>
      <c r="E514" s="10">
        <v>3</v>
      </c>
      <c r="F514" s="10">
        <v>0</v>
      </c>
      <c r="G514" s="10">
        <v>0</v>
      </c>
      <c r="H514" s="10">
        <v>1.155</v>
      </c>
      <c r="I514" s="10">
        <v>0</v>
      </c>
      <c r="J514" s="10">
        <v>0</v>
      </c>
      <c r="K514" s="10">
        <f t="shared" si="42"/>
        <v>3</v>
      </c>
      <c r="L514" s="10">
        <f t="shared" si="43"/>
        <v>16.899999999999999</v>
      </c>
      <c r="M514" s="10">
        <f t="shared" si="44"/>
        <v>0</v>
      </c>
      <c r="N514" s="10">
        <f t="shared" si="45"/>
        <v>15.744999999999999</v>
      </c>
      <c r="O514" s="10">
        <f t="shared" si="46"/>
        <v>1.845</v>
      </c>
      <c r="P514" s="10">
        <f t="shared" si="47"/>
        <v>38.5</v>
      </c>
    </row>
    <row r="515" spans="1:16">
      <c r="A515" s="8" t="s">
        <v>30</v>
      </c>
      <c r="B515" s="9" t="s">
        <v>31</v>
      </c>
      <c r="C515" s="10">
        <v>6.84</v>
      </c>
      <c r="D515" s="10">
        <v>6.84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6.84</v>
      </c>
      <c r="M515" s="10">
        <f t="shared" si="44"/>
        <v>0</v>
      </c>
      <c r="N515" s="10">
        <f t="shared" si="45"/>
        <v>6.84</v>
      </c>
      <c r="O515" s="10">
        <f t="shared" si="46"/>
        <v>0</v>
      </c>
      <c r="P515" s="10">
        <f t="shared" si="47"/>
        <v>0</v>
      </c>
    </row>
    <row r="516" spans="1:16">
      <c r="A516" s="8" t="s">
        <v>34</v>
      </c>
      <c r="B516" s="9" t="s">
        <v>35</v>
      </c>
      <c r="C516" s="10">
        <v>0.60899999999999999</v>
      </c>
      <c r="D516" s="10">
        <v>0.60899999999999999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0.60899999999999999</v>
      </c>
      <c r="M516" s="10">
        <f t="shared" si="44"/>
        <v>0</v>
      </c>
      <c r="N516" s="10">
        <f t="shared" si="45"/>
        <v>0.60899999999999999</v>
      </c>
      <c r="O516" s="10">
        <f t="shared" si="46"/>
        <v>0</v>
      </c>
      <c r="P516" s="10">
        <f t="shared" si="47"/>
        <v>0</v>
      </c>
    </row>
    <row r="517" spans="1:16">
      <c r="A517" s="8" t="s">
        <v>36</v>
      </c>
      <c r="B517" s="9" t="s">
        <v>37</v>
      </c>
      <c r="C517" s="10">
        <v>100.932</v>
      </c>
      <c r="D517" s="10">
        <v>100.932</v>
      </c>
      <c r="E517" s="10">
        <v>16</v>
      </c>
      <c r="F517" s="10">
        <v>0</v>
      </c>
      <c r="G517" s="10">
        <v>0</v>
      </c>
      <c r="H517" s="10">
        <v>0</v>
      </c>
      <c r="I517" s="10">
        <v>0</v>
      </c>
      <c r="J517" s="10">
        <v>3.9601300000000004</v>
      </c>
      <c r="K517" s="10">
        <f t="shared" si="42"/>
        <v>16</v>
      </c>
      <c r="L517" s="10">
        <f t="shared" si="43"/>
        <v>100.932</v>
      </c>
      <c r="M517" s="10">
        <f t="shared" si="44"/>
        <v>0</v>
      </c>
      <c r="N517" s="10">
        <f t="shared" si="45"/>
        <v>100.932</v>
      </c>
      <c r="O517" s="10">
        <f t="shared" si="46"/>
        <v>16</v>
      </c>
      <c r="P517" s="10">
        <f t="shared" si="47"/>
        <v>0</v>
      </c>
    </row>
    <row r="518" spans="1:16" ht="25.5">
      <c r="A518" s="8" t="s">
        <v>40</v>
      </c>
      <c r="B518" s="9" t="s">
        <v>41</v>
      </c>
      <c r="C518" s="10">
        <v>8.85</v>
      </c>
      <c r="D518" s="10">
        <v>8.85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74" si="48">E518-F518</f>
        <v>0</v>
      </c>
      <c r="L518" s="10">
        <f t="shared" ref="L518:L574" si="49">D518-F518</f>
        <v>8.85</v>
      </c>
      <c r="M518" s="10">
        <f t="shared" ref="M518:M574" si="50">IF(E518=0,0,(F518/E518)*100)</f>
        <v>0</v>
      </c>
      <c r="N518" s="10">
        <f t="shared" ref="N518:N574" si="51">D518-H518</f>
        <v>8.85</v>
      </c>
      <c r="O518" s="10">
        <f t="shared" ref="O518:O574" si="52">E518-H518</f>
        <v>0</v>
      </c>
      <c r="P518" s="10">
        <f t="shared" ref="P518:P574" si="53">IF(E518=0,0,(H518/E518)*100)</f>
        <v>0</v>
      </c>
    </row>
    <row r="519" spans="1:16" ht="25.5">
      <c r="A519" s="5" t="s">
        <v>308</v>
      </c>
      <c r="B519" s="6" t="s">
        <v>309</v>
      </c>
      <c r="C519" s="7">
        <v>721.80000000000007</v>
      </c>
      <c r="D519" s="7">
        <v>721.80000000000007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721.80000000000007</v>
      </c>
      <c r="M519" s="7">
        <f t="shared" si="50"/>
        <v>0</v>
      </c>
      <c r="N519" s="7">
        <f t="shared" si="51"/>
        <v>721.80000000000007</v>
      </c>
      <c r="O519" s="7">
        <f t="shared" si="52"/>
        <v>0</v>
      </c>
      <c r="P519" s="7">
        <f t="shared" si="53"/>
        <v>0</v>
      </c>
    </row>
    <row r="520" spans="1:16">
      <c r="A520" s="5" t="s">
        <v>310</v>
      </c>
      <c r="B520" s="6" t="s">
        <v>311</v>
      </c>
      <c r="C520" s="7">
        <v>721.80000000000007</v>
      </c>
      <c r="D520" s="7">
        <v>721.80000000000007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721.80000000000007</v>
      </c>
      <c r="M520" s="7">
        <f t="shared" si="50"/>
        <v>0</v>
      </c>
      <c r="N520" s="7">
        <f t="shared" si="51"/>
        <v>721.80000000000007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721.80000000000007</v>
      </c>
      <c r="D521" s="10">
        <v>721.80000000000007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721.80000000000007</v>
      </c>
      <c r="M521" s="10">
        <f t="shared" si="50"/>
        <v>0</v>
      </c>
      <c r="N521" s="10">
        <f t="shared" si="51"/>
        <v>721.80000000000007</v>
      </c>
      <c r="O521" s="10">
        <f t="shared" si="52"/>
        <v>0</v>
      </c>
      <c r="P521" s="10">
        <f t="shared" si="53"/>
        <v>0</v>
      </c>
    </row>
    <row r="522" spans="1:16">
      <c r="A522" s="5" t="s">
        <v>312</v>
      </c>
      <c r="B522" s="6" t="s">
        <v>313</v>
      </c>
      <c r="C522" s="7">
        <v>55.4</v>
      </c>
      <c r="D522" s="7">
        <v>55.4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55.4</v>
      </c>
      <c r="M522" s="7">
        <f t="shared" si="50"/>
        <v>0</v>
      </c>
      <c r="N522" s="7">
        <f t="shared" si="51"/>
        <v>55.4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52</v>
      </c>
      <c r="B523" s="9" t="s">
        <v>53</v>
      </c>
      <c r="C523" s="10">
        <v>55.4</v>
      </c>
      <c r="D523" s="10">
        <v>55.4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55.4</v>
      </c>
      <c r="M523" s="10">
        <f t="shared" si="50"/>
        <v>0</v>
      </c>
      <c r="N523" s="10">
        <f t="shared" si="51"/>
        <v>55.4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314</v>
      </c>
      <c r="B524" s="6" t="s">
        <v>243</v>
      </c>
      <c r="C524" s="7">
        <v>964.5</v>
      </c>
      <c r="D524" s="7">
        <v>964.5</v>
      </c>
      <c r="E524" s="7">
        <v>80.8</v>
      </c>
      <c r="F524" s="7">
        <v>0</v>
      </c>
      <c r="G524" s="7">
        <v>0</v>
      </c>
      <c r="H524" s="7">
        <v>29.613490000000002</v>
      </c>
      <c r="I524" s="7">
        <v>0</v>
      </c>
      <c r="J524" s="7">
        <v>0</v>
      </c>
      <c r="K524" s="7">
        <f t="shared" si="48"/>
        <v>80.8</v>
      </c>
      <c r="L524" s="7">
        <f t="shared" si="49"/>
        <v>964.5</v>
      </c>
      <c r="M524" s="7">
        <f t="shared" si="50"/>
        <v>0</v>
      </c>
      <c r="N524" s="7">
        <f t="shared" si="51"/>
        <v>934.88651000000004</v>
      </c>
      <c r="O524" s="7">
        <f t="shared" si="52"/>
        <v>51.186509999999998</v>
      </c>
      <c r="P524" s="7">
        <f t="shared" si="53"/>
        <v>36.650358910891093</v>
      </c>
    </row>
    <row r="525" spans="1:16" ht="25.5">
      <c r="A525" s="8" t="s">
        <v>52</v>
      </c>
      <c r="B525" s="9" t="s">
        <v>53</v>
      </c>
      <c r="C525" s="10">
        <v>964.5</v>
      </c>
      <c r="D525" s="10">
        <v>964.5</v>
      </c>
      <c r="E525" s="10">
        <v>80.8</v>
      </c>
      <c r="F525" s="10">
        <v>0</v>
      </c>
      <c r="G525" s="10">
        <v>0</v>
      </c>
      <c r="H525" s="10">
        <v>29.613490000000002</v>
      </c>
      <c r="I525" s="10">
        <v>0</v>
      </c>
      <c r="J525" s="10">
        <v>0</v>
      </c>
      <c r="K525" s="10">
        <f t="shared" si="48"/>
        <v>80.8</v>
      </c>
      <c r="L525" s="10">
        <f t="shared" si="49"/>
        <v>964.5</v>
      </c>
      <c r="M525" s="10">
        <f t="shared" si="50"/>
        <v>0</v>
      </c>
      <c r="N525" s="10">
        <f t="shared" si="51"/>
        <v>934.88651000000004</v>
      </c>
      <c r="O525" s="10">
        <f t="shared" si="52"/>
        <v>51.186509999999998</v>
      </c>
      <c r="P525" s="10">
        <f t="shared" si="53"/>
        <v>36.650358910891093</v>
      </c>
    </row>
    <row r="526" spans="1:16" ht="25.5">
      <c r="A526" s="5" t="s">
        <v>315</v>
      </c>
      <c r="B526" s="6" t="s">
        <v>316</v>
      </c>
      <c r="C526" s="7">
        <v>4442.2630000000008</v>
      </c>
      <c r="D526" s="7">
        <v>4442.2630000000008</v>
      </c>
      <c r="E526" s="7">
        <v>313.61700000000002</v>
      </c>
      <c r="F526" s="7">
        <v>0</v>
      </c>
      <c r="G526" s="7">
        <v>0</v>
      </c>
      <c r="H526" s="7">
        <v>0</v>
      </c>
      <c r="I526" s="7">
        <v>0</v>
      </c>
      <c r="J526" s="7">
        <v>0.31900000000000001</v>
      </c>
      <c r="K526" s="7">
        <f t="shared" si="48"/>
        <v>313.61700000000002</v>
      </c>
      <c r="L526" s="7">
        <f t="shared" si="49"/>
        <v>4442.2630000000008</v>
      </c>
      <c r="M526" s="7">
        <f t="shared" si="50"/>
        <v>0</v>
      </c>
      <c r="N526" s="7">
        <f t="shared" si="51"/>
        <v>4442.2630000000008</v>
      </c>
      <c r="O526" s="7">
        <f t="shared" si="52"/>
        <v>313.61700000000002</v>
      </c>
      <c r="P526" s="7">
        <f t="shared" si="53"/>
        <v>0</v>
      </c>
    </row>
    <row r="527" spans="1:16" ht="38.25">
      <c r="A527" s="5" t="s">
        <v>317</v>
      </c>
      <c r="B527" s="6" t="s">
        <v>93</v>
      </c>
      <c r="C527" s="7">
        <v>4442.2630000000008</v>
      </c>
      <c r="D527" s="7">
        <v>4442.2630000000008</v>
      </c>
      <c r="E527" s="7">
        <v>313.61700000000002</v>
      </c>
      <c r="F527" s="7">
        <v>0</v>
      </c>
      <c r="G527" s="7">
        <v>0</v>
      </c>
      <c r="H527" s="7">
        <v>0</v>
      </c>
      <c r="I527" s="7">
        <v>0</v>
      </c>
      <c r="J527" s="7">
        <v>0.31900000000000001</v>
      </c>
      <c r="K527" s="7">
        <f t="shared" si="48"/>
        <v>313.61700000000002</v>
      </c>
      <c r="L527" s="7">
        <f t="shared" si="49"/>
        <v>4442.2630000000008</v>
      </c>
      <c r="M527" s="7">
        <f t="shared" si="50"/>
        <v>0</v>
      </c>
      <c r="N527" s="7">
        <f t="shared" si="51"/>
        <v>4442.2630000000008</v>
      </c>
      <c r="O527" s="7">
        <f t="shared" si="52"/>
        <v>313.61700000000002</v>
      </c>
      <c r="P527" s="7">
        <f t="shared" si="53"/>
        <v>0</v>
      </c>
    </row>
    <row r="528" spans="1:16">
      <c r="A528" s="8" t="s">
        <v>22</v>
      </c>
      <c r="B528" s="9" t="s">
        <v>23</v>
      </c>
      <c r="C528" s="10">
        <v>3445.2860000000001</v>
      </c>
      <c r="D528" s="10">
        <v>3445.2860000000001</v>
      </c>
      <c r="E528" s="10">
        <v>246.191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246.191</v>
      </c>
      <c r="L528" s="10">
        <f t="shared" si="49"/>
        <v>3445.2860000000001</v>
      </c>
      <c r="M528" s="10">
        <f t="shared" si="50"/>
        <v>0</v>
      </c>
      <c r="N528" s="10">
        <f t="shared" si="51"/>
        <v>3445.2860000000001</v>
      </c>
      <c r="O528" s="10">
        <f t="shared" si="52"/>
        <v>246.191</v>
      </c>
      <c r="P528" s="10">
        <f t="shared" si="53"/>
        <v>0</v>
      </c>
    </row>
    <row r="529" spans="1:16">
      <c r="A529" s="8" t="s">
        <v>24</v>
      </c>
      <c r="B529" s="9" t="s">
        <v>25</v>
      </c>
      <c r="C529" s="10">
        <v>757.96299999999997</v>
      </c>
      <c r="D529" s="10">
        <v>757.96299999999997</v>
      </c>
      <c r="E529" s="10">
        <v>54.161999999999999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54.161999999999999</v>
      </c>
      <c r="L529" s="10">
        <f t="shared" si="49"/>
        <v>757.96299999999997</v>
      </c>
      <c r="M529" s="10">
        <f t="shared" si="50"/>
        <v>0</v>
      </c>
      <c r="N529" s="10">
        <f t="shared" si="51"/>
        <v>757.96299999999997</v>
      </c>
      <c r="O529" s="10">
        <f t="shared" si="52"/>
        <v>54.161999999999999</v>
      </c>
      <c r="P529" s="10">
        <f t="shared" si="53"/>
        <v>0</v>
      </c>
    </row>
    <row r="530" spans="1:16">
      <c r="A530" s="8" t="s">
        <v>26</v>
      </c>
      <c r="B530" s="9" t="s">
        <v>27</v>
      </c>
      <c r="C530" s="10">
        <v>26.47</v>
      </c>
      <c r="D530" s="10">
        <v>26.47</v>
      </c>
      <c r="E530" s="10">
        <v>1.6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1.6</v>
      </c>
      <c r="L530" s="10">
        <f t="shared" si="49"/>
        <v>26.47</v>
      </c>
      <c r="M530" s="10">
        <f t="shared" si="50"/>
        <v>0</v>
      </c>
      <c r="N530" s="10">
        <f t="shared" si="51"/>
        <v>26.47</v>
      </c>
      <c r="O530" s="10">
        <f t="shared" si="52"/>
        <v>1.6</v>
      </c>
      <c r="P530" s="10">
        <f t="shared" si="53"/>
        <v>0</v>
      </c>
    </row>
    <row r="531" spans="1:16">
      <c r="A531" s="8" t="s">
        <v>28</v>
      </c>
      <c r="B531" s="9" t="s">
        <v>29</v>
      </c>
      <c r="C531" s="10">
        <v>119.87</v>
      </c>
      <c r="D531" s="10">
        <v>119.87</v>
      </c>
      <c r="E531" s="10">
        <v>9.7439999999999998</v>
      </c>
      <c r="F531" s="10">
        <v>0</v>
      </c>
      <c r="G531" s="10">
        <v>0</v>
      </c>
      <c r="H531" s="10">
        <v>0</v>
      </c>
      <c r="I531" s="10">
        <v>0</v>
      </c>
      <c r="J531" s="10">
        <v>0.31900000000000001</v>
      </c>
      <c r="K531" s="10">
        <f t="shared" si="48"/>
        <v>9.7439999999999998</v>
      </c>
      <c r="L531" s="10">
        <f t="shared" si="49"/>
        <v>119.87</v>
      </c>
      <c r="M531" s="10">
        <f t="shared" si="50"/>
        <v>0</v>
      </c>
      <c r="N531" s="10">
        <f t="shared" si="51"/>
        <v>119.87</v>
      </c>
      <c r="O531" s="10">
        <f t="shared" si="52"/>
        <v>9.7439999999999998</v>
      </c>
      <c r="P531" s="10">
        <f t="shared" si="53"/>
        <v>0</v>
      </c>
    </row>
    <row r="532" spans="1:16">
      <c r="A532" s="8" t="s">
        <v>30</v>
      </c>
      <c r="B532" s="9" t="s">
        <v>31</v>
      </c>
      <c r="C532" s="10">
        <v>27.84</v>
      </c>
      <c r="D532" s="10">
        <v>27.84</v>
      </c>
      <c r="E532" s="10">
        <v>1.92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1.92</v>
      </c>
      <c r="L532" s="10">
        <f t="shared" si="49"/>
        <v>27.84</v>
      </c>
      <c r="M532" s="10">
        <f t="shared" si="50"/>
        <v>0</v>
      </c>
      <c r="N532" s="10">
        <f t="shared" si="51"/>
        <v>27.84</v>
      </c>
      <c r="O532" s="10">
        <f t="shared" si="52"/>
        <v>1.92</v>
      </c>
      <c r="P532" s="10">
        <f t="shared" si="53"/>
        <v>0</v>
      </c>
    </row>
    <row r="533" spans="1:16" ht="25.5">
      <c r="A533" s="8" t="s">
        <v>40</v>
      </c>
      <c r="B533" s="9" t="s">
        <v>41</v>
      </c>
      <c r="C533" s="10">
        <v>3.819</v>
      </c>
      <c r="D533" s="10">
        <v>3.819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3.819</v>
      </c>
      <c r="M533" s="10">
        <f t="shared" si="50"/>
        <v>0</v>
      </c>
      <c r="N533" s="10">
        <f t="shared" si="51"/>
        <v>3.819</v>
      </c>
      <c r="O533" s="10">
        <f t="shared" si="52"/>
        <v>0</v>
      </c>
      <c r="P533" s="10">
        <f t="shared" si="53"/>
        <v>0</v>
      </c>
    </row>
    <row r="534" spans="1:16">
      <c r="A534" s="8" t="s">
        <v>42</v>
      </c>
      <c r="B534" s="9" t="s">
        <v>43</v>
      </c>
      <c r="C534" s="10">
        <v>61.015000000000001</v>
      </c>
      <c r="D534" s="10">
        <v>61.015000000000001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61.015000000000001</v>
      </c>
      <c r="M534" s="10">
        <f t="shared" si="50"/>
        <v>0</v>
      </c>
      <c r="N534" s="10">
        <f t="shared" si="51"/>
        <v>61.015000000000001</v>
      </c>
      <c r="O534" s="10">
        <f t="shared" si="52"/>
        <v>0</v>
      </c>
      <c r="P534" s="10">
        <f t="shared" si="53"/>
        <v>0</v>
      </c>
    </row>
    <row r="535" spans="1:16" ht="25.5">
      <c r="A535" s="5" t="s">
        <v>318</v>
      </c>
      <c r="B535" s="6" t="s">
        <v>319</v>
      </c>
      <c r="C535" s="7">
        <v>13089.082000000004</v>
      </c>
      <c r="D535" s="7">
        <v>13089.082000000004</v>
      </c>
      <c r="E535" s="7">
        <v>668.24</v>
      </c>
      <c r="F535" s="7">
        <v>10.480779999999999</v>
      </c>
      <c r="G535" s="7">
        <v>0</v>
      </c>
      <c r="H535" s="7">
        <v>14.820269999999999</v>
      </c>
      <c r="I535" s="7">
        <v>0</v>
      </c>
      <c r="J535" s="7">
        <v>1.1726699999999999</v>
      </c>
      <c r="K535" s="7">
        <f t="shared" si="48"/>
        <v>657.75922000000003</v>
      </c>
      <c r="L535" s="7">
        <f t="shared" si="49"/>
        <v>13078.601220000004</v>
      </c>
      <c r="M535" s="7">
        <f t="shared" si="50"/>
        <v>1.5684155393271879</v>
      </c>
      <c r="N535" s="7">
        <f t="shared" si="51"/>
        <v>13074.261730000004</v>
      </c>
      <c r="O535" s="7">
        <f t="shared" si="52"/>
        <v>653.41972999999996</v>
      </c>
      <c r="P535" s="7">
        <f t="shared" si="53"/>
        <v>2.2178064767149523</v>
      </c>
    </row>
    <row r="536" spans="1:16" ht="38.25">
      <c r="A536" s="5" t="s">
        <v>320</v>
      </c>
      <c r="B536" s="6" t="s">
        <v>93</v>
      </c>
      <c r="C536" s="7">
        <v>10169.082000000004</v>
      </c>
      <c r="D536" s="7">
        <v>10169.082000000004</v>
      </c>
      <c r="E536" s="7">
        <v>668.24</v>
      </c>
      <c r="F536" s="7">
        <v>10.480779999999999</v>
      </c>
      <c r="G536" s="7">
        <v>0</v>
      </c>
      <c r="H536" s="7">
        <v>14.820269999999999</v>
      </c>
      <c r="I536" s="7">
        <v>0</v>
      </c>
      <c r="J536" s="7">
        <v>1.1726699999999999</v>
      </c>
      <c r="K536" s="7">
        <f t="shared" si="48"/>
        <v>657.75922000000003</v>
      </c>
      <c r="L536" s="7">
        <f t="shared" si="49"/>
        <v>10158.601220000004</v>
      </c>
      <c r="M536" s="7">
        <f t="shared" si="50"/>
        <v>1.5684155393271879</v>
      </c>
      <c r="N536" s="7">
        <f t="shared" si="51"/>
        <v>10154.261730000004</v>
      </c>
      <c r="O536" s="7">
        <f t="shared" si="52"/>
        <v>653.41972999999996</v>
      </c>
      <c r="P536" s="7">
        <f t="shared" si="53"/>
        <v>2.2178064767149523</v>
      </c>
    </row>
    <row r="537" spans="1:16">
      <c r="A537" s="8" t="s">
        <v>22</v>
      </c>
      <c r="B537" s="9" t="s">
        <v>23</v>
      </c>
      <c r="C537" s="10">
        <v>7852.835</v>
      </c>
      <c r="D537" s="10">
        <v>7852.835</v>
      </c>
      <c r="E537" s="10">
        <v>500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500</v>
      </c>
      <c r="L537" s="10">
        <f t="shared" si="49"/>
        <v>7852.835</v>
      </c>
      <c r="M537" s="10">
        <f t="shared" si="50"/>
        <v>0</v>
      </c>
      <c r="N537" s="10">
        <f t="shared" si="51"/>
        <v>7852.835</v>
      </c>
      <c r="O537" s="10">
        <f t="shared" si="52"/>
        <v>500</v>
      </c>
      <c r="P537" s="10">
        <f t="shared" si="53"/>
        <v>0</v>
      </c>
    </row>
    <row r="538" spans="1:16">
      <c r="A538" s="8" t="s">
        <v>24</v>
      </c>
      <c r="B538" s="9" t="s">
        <v>25</v>
      </c>
      <c r="C538" s="10">
        <v>1727.624</v>
      </c>
      <c r="D538" s="10">
        <v>1727.624</v>
      </c>
      <c r="E538" s="10">
        <v>110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110</v>
      </c>
      <c r="L538" s="10">
        <f t="shared" si="49"/>
        <v>1727.624</v>
      </c>
      <c r="M538" s="10">
        <f t="shared" si="50"/>
        <v>0</v>
      </c>
      <c r="N538" s="10">
        <f t="shared" si="51"/>
        <v>1727.624</v>
      </c>
      <c r="O538" s="10">
        <f t="shared" si="52"/>
        <v>110</v>
      </c>
      <c r="P538" s="10">
        <f t="shared" si="53"/>
        <v>0</v>
      </c>
    </row>
    <row r="539" spans="1:16">
      <c r="A539" s="8" t="s">
        <v>26</v>
      </c>
      <c r="B539" s="9" t="s">
        <v>27</v>
      </c>
      <c r="C539" s="10">
        <v>112.81400000000001</v>
      </c>
      <c r="D539" s="10">
        <v>112.81400000000001</v>
      </c>
      <c r="E539" s="10">
        <v>8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8</v>
      </c>
      <c r="L539" s="10">
        <f t="shared" si="49"/>
        <v>112.81400000000001</v>
      </c>
      <c r="M539" s="10">
        <f t="shared" si="50"/>
        <v>0</v>
      </c>
      <c r="N539" s="10">
        <f t="shared" si="51"/>
        <v>112.81400000000001</v>
      </c>
      <c r="O539" s="10">
        <f t="shared" si="52"/>
        <v>8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242.48400000000001</v>
      </c>
      <c r="D540" s="10">
        <v>242.48400000000001</v>
      </c>
      <c r="E540" s="10">
        <v>20</v>
      </c>
      <c r="F540" s="10">
        <v>10.426399999999999</v>
      </c>
      <c r="G540" s="10">
        <v>0</v>
      </c>
      <c r="H540" s="10">
        <v>10.426399999999999</v>
      </c>
      <c r="I540" s="10">
        <v>0</v>
      </c>
      <c r="J540" s="10">
        <v>0</v>
      </c>
      <c r="K540" s="10">
        <f t="shared" si="48"/>
        <v>9.5736000000000008</v>
      </c>
      <c r="L540" s="10">
        <f t="shared" si="49"/>
        <v>232.05760000000001</v>
      </c>
      <c r="M540" s="10">
        <f t="shared" si="50"/>
        <v>52.131999999999998</v>
      </c>
      <c r="N540" s="10">
        <f t="shared" si="51"/>
        <v>232.05760000000001</v>
      </c>
      <c r="O540" s="10">
        <f t="shared" si="52"/>
        <v>9.5736000000000008</v>
      </c>
      <c r="P540" s="10">
        <f t="shared" si="53"/>
        <v>52.131999999999998</v>
      </c>
    </row>
    <row r="541" spans="1:16">
      <c r="A541" s="8" t="s">
        <v>30</v>
      </c>
      <c r="B541" s="9" t="s">
        <v>31</v>
      </c>
      <c r="C541" s="10">
        <v>8.8260000000000005</v>
      </c>
      <c r="D541" s="10">
        <v>8.8260000000000005</v>
      </c>
      <c r="E541" s="10">
        <v>0.75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0.75</v>
      </c>
      <c r="L541" s="10">
        <f t="shared" si="49"/>
        <v>8.8260000000000005</v>
      </c>
      <c r="M541" s="10">
        <f t="shared" si="50"/>
        <v>0</v>
      </c>
      <c r="N541" s="10">
        <f t="shared" si="51"/>
        <v>8.8260000000000005</v>
      </c>
      <c r="O541" s="10">
        <f t="shared" si="52"/>
        <v>0.75</v>
      </c>
      <c r="P541" s="10">
        <f t="shared" si="53"/>
        <v>0</v>
      </c>
    </row>
    <row r="542" spans="1:16">
      <c r="A542" s="8" t="s">
        <v>32</v>
      </c>
      <c r="B542" s="9" t="s">
        <v>33</v>
      </c>
      <c r="C542" s="10">
        <v>136.99299999999999</v>
      </c>
      <c r="D542" s="10">
        <v>136.99299999999999</v>
      </c>
      <c r="E542" s="10">
        <v>23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23</v>
      </c>
      <c r="L542" s="10">
        <f t="shared" si="49"/>
        <v>136.99299999999999</v>
      </c>
      <c r="M542" s="10">
        <f t="shared" si="50"/>
        <v>0</v>
      </c>
      <c r="N542" s="10">
        <f t="shared" si="51"/>
        <v>136.99299999999999</v>
      </c>
      <c r="O542" s="10">
        <f t="shared" si="52"/>
        <v>23</v>
      </c>
      <c r="P542" s="10">
        <f t="shared" si="53"/>
        <v>0</v>
      </c>
    </row>
    <row r="543" spans="1:16">
      <c r="A543" s="8" t="s">
        <v>34</v>
      </c>
      <c r="B543" s="9" t="s">
        <v>35</v>
      </c>
      <c r="C543" s="10">
        <v>1.5389999999999999</v>
      </c>
      <c r="D543" s="10">
        <v>1.5389999999999999</v>
      </c>
      <c r="E543" s="10">
        <v>0.13</v>
      </c>
      <c r="F543" s="10">
        <v>5.4380000000000005E-2</v>
      </c>
      <c r="G543" s="10">
        <v>0</v>
      </c>
      <c r="H543" s="10">
        <v>5.4380000000000005E-2</v>
      </c>
      <c r="I543" s="10">
        <v>0</v>
      </c>
      <c r="J543" s="10">
        <v>4.1549999999999997E-2</v>
      </c>
      <c r="K543" s="10">
        <f t="shared" si="48"/>
        <v>7.5619999999999993E-2</v>
      </c>
      <c r="L543" s="10">
        <f t="shared" si="49"/>
        <v>1.4846199999999998</v>
      </c>
      <c r="M543" s="10">
        <f t="shared" si="50"/>
        <v>41.830769230769235</v>
      </c>
      <c r="N543" s="10">
        <f t="shared" si="51"/>
        <v>1.4846199999999998</v>
      </c>
      <c r="O543" s="10">
        <f t="shared" si="52"/>
        <v>7.5619999999999993E-2</v>
      </c>
      <c r="P543" s="10">
        <f t="shared" si="53"/>
        <v>41.830769230769235</v>
      </c>
    </row>
    <row r="544" spans="1:16">
      <c r="A544" s="8" t="s">
        <v>36</v>
      </c>
      <c r="B544" s="9" t="s">
        <v>37</v>
      </c>
      <c r="C544" s="10">
        <v>64.004000000000005</v>
      </c>
      <c r="D544" s="10">
        <v>64.004000000000005</v>
      </c>
      <c r="E544" s="10">
        <v>5.4</v>
      </c>
      <c r="F544" s="10">
        <v>0</v>
      </c>
      <c r="G544" s="10">
        <v>0</v>
      </c>
      <c r="H544" s="10">
        <v>4.3394899999999996</v>
      </c>
      <c r="I544" s="10">
        <v>0</v>
      </c>
      <c r="J544" s="10">
        <v>1.1311199999999999</v>
      </c>
      <c r="K544" s="10">
        <f t="shared" si="48"/>
        <v>5.4</v>
      </c>
      <c r="L544" s="10">
        <f t="shared" si="49"/>
        <v>64.004000000000005</v>
      </c>
      <c r="M544" s="10">
        <f t="shared" si="50"/>
        <v>0</v>
      </c>
      <c r="N544" s="10">
        <f t="shared" si="51"/>
        <v>59.664510000000007</v>
      </c>
      <c r="O544" s="10">
        <f t="shared" si="52"/>
        <v>1.0605100000000007</v>
      </c>
      <c r="P544" s="10">
        <f t="shared" si="53"/>
        <v>80.360925925925926</v>
      </c>
    </row>
    <row r="545" spans="1:16" ht="25.5">
      <c r="A545" s="8" t="s">
        <v>40</v>
      </c>
      <c r="B545" s="9" t="s">
        <v>41</v>
      </c>
      <c r="C545" s="10">
        <v>10.441000000000001</v>
      </c>
      <c r="D545" s="10">
        <v>10.441000000000001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10.441000000000001</v>
      </c>
      <c r="M545" s="10">
        <f t="shared" si="50"/>
        <v>0</v>
      </c>
      <c r="N545" s="10">
        <f t="shared" si="51"/>
        <v>10.441000000000001</v>
      </c>
      <c r="O545" s="10">
        <f t="shared" si="52"/>
        <v>0</v>
      </c>
      <c r="P545" s="10">
        <f t="shared" si="53"/>
        <v>0</v>
      </c>
    </row>
    <row r="546" spans="1:16">
      <c r="A546" s="8" t="s">
        <v>42</v>
      </c>
      <c r="B546" s="9" t="s">
        <v>43</v>
      </c>
      <c r="C546" s="10">
        <v>11.522</v>
      </c>
      <c r="D546" s="10">
        <v>11.522</v>
      </c>
      <c r="E546" s="10">
        <v>0.96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0.96</v>
      </c>
      <c r="L546" s="10">
        <f t="shared" si="49"/>
        <v>11.522</v>
      </c>
      <c r="M546" s="10">
        <f t="shared" si="50"/>
        <v>0</v>
      </c>
      <c r="N546" s="10">
        <f t="shared" si="51"/>
        <v>11.522</v>
      </c>
      <c r="O546" s="10">
        <f t="shared" si="52"/>
        <v>0.96</v>
      </c>
      <c r="P546" s="10">
        <f t="shared" si="53"/>
        <v>0</v>
      </c>
    </row>
    <row r="547" spans="1:16">
      <c r="A547" s="5" t="s">
        <v>321</v>
      </c>
      <c r="B547" s="6" t="s">
        <v>55</v>
      </c>
      <c r="C547" s="7">
        <v>200</v>
      </c>
      <c r="D547" s="7">
        <v>200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200</v>
      </c>
      <c r="M547" s="7">
        <f t="shared" si="50"/>
        <v>0</v>
      </c>
      <c r="N547" s="7">
        <f t="shared" si="51"/>
        <v>200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322</v>
      </c>
      <c r="B548" s="9" t="s">
        <v>323</v>
      </c>
      <c r="C548" s="10">
        <v>200</v>
      </c>
      <c r="D548" s="10">
        <v>200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200</v>
      </c>
      <c r="M548" s="10">
        <f t="shared" si="50"/>
        <v>0</v>
      </c>
      <c r="N548" s="10">
        <f t="shared" si="51"/>
        <v>200</v>
      </c>
      <c r="O548" s="10">
        <f t="shared" si="52"/>
        <v>0</v>
      </c>
      <c r="P548" s="10">
        <f t="shared" si="53"/>
        <v>0</v>
      </c>
    </row>
    <row r="549" spans="1:16">
      <c r="A549" s="5" t="s">
        <v>324</v>
      </c>
      <c r="B549" s="6" t="s">
        <v>79</v>
      </c>
      <c r="C549" s="7">
        <v>2720</v>
      </c>
      <c r="D549" s="7">
        <v>2720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0</v>
      </c>
      <c r="L549" s="7">
        <f t="shared" si="49"/>
        <v>2720</v>
      </c>
      <c r="M549" s="7">
        <f t="shared" si="50"/>
        <v>0</v>
      </c>
      <c r="N549" s="7">
        <f t="shared" si="51"/>
        <v>2720</v>
      </c>
      <c r="O549" s="7">
        <f t="shared" si="52"/>
        <v>0</v>
      </c>
      <c r="P549" s="7">
        <f t="shared" si="53"/>
        <v>0</v>
      </c>
    </row>
    <row r="550" spans="1:16">
      <c r="A550" s="5" t="s">
        <v>325</v>
      </c>
      <c r="B550" s="6" t="s">
        <v>81</v>
      </c>
      <c r="C550" s="7">
        <v>2720</v>
      </c>
      <c r="D550" s="7">
        <v>2720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0</v>
      </c>
      <c r="L550" s="7">
        <f t="shared" si="49"/>
        <v>2720</v>
      </c>
      <c r="M550" s="7">
        <f t="shared" si="50"/>
        <v>0</v>
      </c>
      <c r="N550" s="7">
        <f t="shared" si="51"/>
        <v>2720</v>
      </c>
      <c r="O550" s="7">
        <f t="shared" si="52"/>
        <v>0</v>
      </c>
      <c r="P550" s="7">
        <f t="shared" si="53"/>
        <v>0</v>
      </c>
    </row>
    <row r="551" spans="1:16">
      <c r="A551" s="8" t="s">
        <v>26</v>
      </c>
      <c r="B551" s="9" t="s">
        <v>27</v>
      </c>
      <c r="C551" s="10">
        <v>30</v>
      </c>
      <c r="D551" s="10">
        <v>30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0</v>
      </c>
      <c r="P551" s="10">
        <f t="shared" si="53"/>
        <v>0</v>
      </c>
    </row>
    <row r="552" spans="1:16">
      <c r="A552" s="8" t="s">
        <v>28</v>
      </c>
      <c r="B552" s="9" t="s">
        <v>29</v>
      </c>
      <c r="C552" s="10">
        <v>698</v>
      </c>
      <c r="D552" s="10">
        <v>698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698</v>
      </c>
      <c r="M552" s="10">
        <f t="shared" si="50"/>
        <v>0</v>
      </c>
      <c r="N552" s="10">
        <f t="shared" si="51"/>
        <v>698</v>
      </c>
      <c r="O552" s="10">
        <f t="shared" si="52"/>
        <v>0</v>
      </c>
      <c r="P552" s="10">
        <f t="shared" si="53"/>
        <v>0</v>
      </c>
    </row>
    <row r="553" spans="1:16" ht="25.5">
      <c r="A553" s="8" t="s">
        <v>322</v>
      </c>
      <c r="B553" s="9" t="s">
        <v>323</v>
      </c>
      <c r="C553" s="10">
        <v>1820</v>
      </c>
      <c r="D553" s="10">
        <v>1820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1820</v>
      </c>
      <c r="M553" s="10">
        <f t="shared" si="50"/>
        <v>0</v>
      </c>
      <c r="N553" s="10">
        <f t="shared" si="51"/>
        <v>1820</v>
      </c>
      <c r="O553" s="10">
        <f t="shared" si="52"/>
        <v>0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72</v>
      </c>
      <c r="D554" s="10">
        <v>72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72</v>
      </c>
      <c r="M554" s="10">
        <f t="shared" si="50"/>
        <v>0</v>
      </c>
      <c r="N554" s="10">
        <f t="shared" si="51"/>
        <v>72</v>
      </c>
      <c r="O554" s="10">
        <f t="shared" si="52"/>
        <v>0</v>
      </c>
      <c r="P554" s="10">
        <f t="shared" si="53"/>
        <v>0</v>
      </c>
    </row>
    <row r="555" spans="1:16">
      <c r="A555" s="8" t="s">
        <v>104</v>
      </c>
      <c r="B555" s="9" t="s">
        <v>105</v>
      </c>
      <c r="C555" s="10">
        <v>100</v>
      </c>
      <c r="D555" s="10">
        <v>100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100</v>
      </c>
      <c r="M555" s="10">
        <f t="shared" si="50"/>
        <v>0</v>
      </c>
      <c r="N555" s="10">
        <f t="shared" si="51"/>
        <v>100</v>
      </c>
      <c r="O555" s="10">
        <f t="shared" si="52"/>
        <v>0</v>
      </c>
      <c r="P555" s="10">
        <f t="shared" si="53"/>
        <v>0</v>
      </c>
    </row>
    <row r="556" spans="1:16" ht="25.5">
      <c r="A556" s="5" t="s">
        <v>326</v>
      </c>
      <c r="B556" s="6" t="s">
        <v>327</v>
      </c>
      <c r="C556" s="7">
        <v>121031.151</v>
      </c>
      <c r="D556" s="7">
        <v>121336.871</v>
      </c>
      <c r="E556" s="7">
        <v>12218.514999999999</v>
      </c>
      <c r="F556" s="7">
        <v>41.601999999999997</v>
      </c>
      <c r="G556" s="7">
        <v>0</v>
      </c>
      <c r="H556" s="7">
        <v>19.919999999999998</v>
      </c>
      <c r="I556" s="7">
        <v>21.681999999999999</v>
      </c>
      <c r="J556" s="7">
        <v>21.681999999999999</v>
      </c>
      <c r="K556" s="7">
        <f t="shared" si="48"/>
        <v>12176.912999999999</v>
      </c>
      <c r="L556" s="7">
        <f t="shared" si="49"/>
        <v>121295.269</v>
      </c>
      <c r="M556" s="7">
        <f t="shared" si="50"/>
        <v>0.34048327476784207</v>
      </c>
      <c r="N556" s="7">
        <f t="shared" si="51"/>
        <v>121316.951</v>
      </c>
      <c r="O556" s="7">
        <f t="shared" si="52"/>
        <v>12198.594999999999</v>
      </c>
      <c r="P556" s="7">
        <f t="shared" si="53"/>
        <v>0.16303126852976813</v>
      </c>
    </row>
    <row r="557" spans="1:16" ht="38.25">
      <c r="A557" s="5" t="s">
        <v>328</v>
      </c>
      <c r="B557" s="6" t="s">
        <v>93</v>
      </c>
      <c r="C557" s="7">
        <v>11103.069</v>
      </c>
      <c r="D557" s="7">
        <v>11408.789000000001</v>
      </c>
      <c r="E557" s="7">
        <v>1199</v>
      </c>
      <c r="F557" s="7">
        <v>41.601999999999997</v>
      </c>
      <c r="G557" s="7">
        <v>0</v>
      </c>
      <c r="H557" s="7">
        <v>19.919999999999998</v>
      </c>
      <c r="I557" s="7">
        <v>21.681999999999999</v>
      </c>
      <c r="J557" s="7">
        <v>21.681999999999999</v>
      </c>
      <c r="K557" s="7">
        <f t="shared" si="48"/>
        <v>1157.3979999999999</v>
      </c>
      <c r="L557" s="7">
        <f t="shared" si="49"/>
        <v>11367.187</v>
      </c>
      <c r="M557" s="7">
        <f t="shared" si="50"/>
        <v>3.4697247706422019</v>
      </c>
      <c r="N557" s="7">
        <f t="shared" si="51"/>
        <v>11388.869000000001</v>
      </c>
      <c r="O557" s="7">
        <f t="shared" si="52"/>
        <v>1179.08</v>
      </c>
      <c r="P557" s="7">
        <f t="shared" si="53"/>
        <v>1.6613844870725603</v>
      </c>
    </row>
    <row r="558" spans="1:16">
      <c r="A558" s="8" t="s">
        <v>22</v>
      </c>
      <c r="B558" s="9" t="s">
        <v>23</v>
      </c>
      <c r="C558" s="10">
        <v>8647.8379999999997</v>
      </c>
      <c r="D558" s="10">
        <v>8898.4279999999999</v>
      </c>
      <c r="E558" s="10">
        <v>900</v>
      </c>
      <c r="F558" s="10">
        <v>36</v>
      </c>
      <c r="G558" s="10">
        <v>0</v>
      </c>
      <c r="H558" s="10">
        <v>16</v>
      </c>
      <c r="I558" s="10">
        <v>20</v>
      </c>
      <c r="J558" s="10">
        <v>20</v>
      </c>
      <c r="K558" s="10">
        <f t="shared" si="48"/>
        <v>864</v>
      </c>
      <c r="L558" s="10">
        <f t="shared" si="49"/>
        <v>8862.4279999999999</v>
      </c>
      <c r="M558" s="10">
        <f t="shared" si="50"/>
        <v>4</v>
      </c>
      <c r="N558" s="10">
        <f t="shared" si="51"/>
        <v>8882.4279999999999</v>
      </c>
      <c r="O558" s="10">
        <f t="shared" si="52"/>
        <v>884</v>
      </c>
      <c r="P558" s="10">
        <f t="shared" si="53"/>
        <v>1.7777777777777777</v>
      </c>
    </row>
    <row r="559" spans="1:16">
      <c r="A559" s="8" t="s">
        <v>24</v>
      </c>
      <c r="B559" s="9" t="s">
        <v>25</v>
      </c>
      <c r="C559" s="10">
        <v>1902.5240000000001</v>
      </c>
      <c r="D559" s="10">
        <v>1957.654</v>
      </c>
      <c r="E559" s="10">
        <v>198</v>
      </c>
      <c r="F559" s="10">
        <v>5.202</v>
      </c>
      <c r="G559" s="10">
        <v>0</v>
      </c>
      <c r="H559" s="10">
        <v>3.52</v>
      </c>
      <c r="I559" s="10">
        <v>1.6819999999999999</v>
      </c>
      <c r="J559" s="10">
        <v>1.6819999999999999</v>
      </c>
      <c r="K559" s="10">
        <f t="shared" si="48"/>
        <v>192.798</v>
      </c>
      <c r="L559" s="10">
        <f t="shared" si="49"/>
        <v>1952.452</v>
      </c>
      <c r="M559" s="10">
        <f t="shared" si="50"/>
        <v>2.6272727272727274</v>
      </c>
      <c r="N559" s="10">
        <f t="shared" si="51"/>
        <v>1954.134</v>
      </c>
      <c r="O559" s="10">
        <f t="shared" si="52"/>
        <v>194.48</v>
      </c>
      <c r="P559" s="10">
        <f t="shared" si="53"/>
        <v>1.7777777777777777</v>
      </c>
    </row>
    <row r="560" spans="1:16">
      <c r="A560" s="8" t="s">
        <v>26</v>
      </c>
      <c r="B560" s="9" t="s">
        <v>27</v>
      </c>
      <c r="C560" s="10">
        <v>247.72</v>
      </c>
      <c r="D560" s="10">
        <v>247.72</v>
      </c>
      <c r="E560" s="10">
        <v>40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40</v>
      </c>
      <c r="L560" s="10">
        <f t="shared" si="49"/>
        <v>247.72</v>
      </c>
      <c r="M560" s="10">
        <f t="shared" si="50"/>
        <v>0</v>
      </c>
      <c r="N560" s="10">
        <f t="shared" si="51"/>
        <v>247.72</v>
      </c>
      <c r="O560" s="10">
        <f t="shared" si="52"/>
        <v>40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294.2</v>
      </c>
      <c r="D561" s="10">
        <v>294.2</v>
      </c>
      <c r="E561" s="10">
        <v>60</v>
      </c>
      <c r="F561" s="10">
        <v>0.4</v>
      </c>
      <c r="G561" s="10">
        <v>0</v>
      </c>
      <c r="H561" s="10">
        <v>0.4</v>
      </c>
      <c r="I561" s="10">
        <v>0</v>
      </c>
      <c r="J561" s="10">
        <v>0</v>
      </c>
      <c r="K561" s="10">
        <f t="shared" si="48"/>
        <v>59.6</v>
      </c>
      <c r="L561" s="10">
        <f t="shared" si="49"/>
        <v>293.8</v>
      </c>
      <c r="M561" s="10">
        <f t="shared" si="50"/>
        <v>0.66666666666666674</v>
      </c>
      <c r="N561" s="10">
        <f t="shared" si="51"/>
        <v>293.8</v>
      </c>
      <c r="O561" s="10">
        <f t="shared" si="52"/>
        <v>59.6</v>
      </c>
      <c r="P561" s="10">
        <f t="shared" si="53"/>
        <v>0.66666666666666674</v>
      </c>
    </row>
    <row r="562" spans="1:16">
      <c r="A562" s="8" t="s">
        <v>30</v>
      </c>
      <c r="B562" s="9" t="s">
        <v>31</v>
      </c>
      <c r="C562" s="10">
        <v>10.787000000000001</v>
      </c>
      <c r="D562" s="10">
        <v>10.787000000000001</v>
      </c>
      <c r="E562" s="10">
        <v>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</v>
      </c>
      <c r="L562" s="10">
        <f t="shared" si="49"/>
        <v>10.787000000000001</v>
      </c>
      <c r="M562" s="10">
        <f t="shared" si="50"/>
        <v>0</v>
      </c>
      <c r="N562" s="10">
        <f t="shared" si="51"/>
        <v>10.787000000000001</v>
      </c>
      <c r="O562" s="10">
        <f t="shared" si="52"/>
        <v>1</v>
      </c>
      <c r="P562" s="10">
        <f t="shared" si="53"/>
        <v>0</v>
      </c>
    </row>
    <row r="563" spans="1:16">
      <c r="A563" s="5" t="s">
        <v>329</v>
      </c>
      <c r="B563" s="6" t="s">
        <v>79</v>
      </c>
      <c r="C563" s="7">
        <v>300</v>
      </c>
      <c r="D563" s="7">
        <v>300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300</v>
      </c>
      <c r="M563" s="7">
        <f t="shared" si="50"/>
        <v>0</v>
      </c>
      <c r="N563" s="7">
        <f t="shared" si="51"/>
        <v>300</v>
      </c>
      <c r="O563" s="7">
        <f t="shared" si="52"/>
        <v>0</v>
      </c>
      <c r="P563" s="7">
        <f t="shared" si="53"/>
        <v>0</v>
      </c>
    </row>
    <row r="564" spans="1:16">
      <c r="A564" s="5" t="s">
        <v>330</v>
      </c>
      <c r="B564" s="6" t="s">
        <v>81</v>
      </c>
      <c r="C564" s="7">
        <v>300</v>
      </c>
      <c r="D564" s="7">
        <v>300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300</v>
      </c>
      <c r="M564" s="7">
        <f t="shared" si="50"/>
        <v>0</v>
      </c>
      <c r="N564" s="7">
        <f t="shared" si="51"/>
        <v>300</v>
      </c>
      <c r="O564" s="7">
        <f t="shared" si="52"/>
        <v>0</v>
      </c>
      <c r="P564" s="7">
        <f t="shared" si="53"/>
        <v>0</v>
      </c>
    </row>
    <row r="565" spans="1:16">
      <c r="A565" s="8" t="s">
        <v>28</v>
      </c>
      <c r="B565" s="9" t="s">
        <v>29</v>
      </c>
      <c r="C565" s="10">
        <v>300</v>
      </c>
      <c r="D565" s="10">
        <v>300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300</v>
      </c>
      <c r="M565" s="10">
        <f t="shared" si="50"/>
        <v>0</v>
      </c>
      <c r="N565" s="10">
        <f t="shared" si="51"/>
        <v>300</v>
      </c>
      <c r="O565" s="10">
        <f t="shared" si="52"/>
        <v>0</v>
      </c>
      <c r="P565" s="10">
        <f t="shared" si="53"/>
        <v>0</v>
      </c>
    </row>
    <row r="566" spans="1:16">
      <c r="A566" s="5" t="s">
        <v>331</v>
      </c>
      <c r="B566" s="6" t="s">
        <v>332</v>
      </c>
      <c r="C566" s="7">
        <v>6506.3</v>
      </c>
      <c r="D566" s="7">
        <v>6506.3</v>
      </c>
      <c r="E566" s="7">
        <v>10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10</v>
      </c>
      <c r="L566" s="7">
        <f t="shared" si="49"/>
        <v>6506.3</v>
      </c>
      <c r="M566" s="7">
        <f t="shared" si="50"/>
        <v>0</v>
      </c>
      <c r="N566" s="7">
        <f t="shared" si="51"/>
        <v>6506.3</v>
      </c>
      <c r="O566" s="7">
        <f t="shared" si="52"/>
        <v>10</v>
      </c>
      <c r="P566" s="7">
        <f t="shared" si="53"/>
        <v>0</v>
      </c>
    </row>
    <row r="567" spans="1:16">
      <c r="A567" s="8" t="s">
        <v>333</v>
      </c>
      <c r="B567" s="9" t="s">
        <v>334</v>
      </c>
      <c r="C567" s="10">
        <v>6506.3</v>
      </c>
      <c r="D567" s="10">
        <v>6506.3</v>
      </c>
      <c r="E567" s="10">
        <v>10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10</v>
      </c>
      <c r="L567" s="10">
        <f t="shared" si="49"/>
        <v>6506.3</v>
      </c>
      <c r="M567" s="10">
        <f t="shared" si="50"/>
        <v>0</v>
      </c>
      <c r="N567" s="10">
        <f t="shared" si="51"/>
        <v>6506.3</v>
      </c>
      <c r="O567" s="10">
        <f t="shared" si="52"/>
        <v>10</v>
      </c>
      <c r="P567" s="10">
        <f t="shared" si="53"/>
        <v>0</v>
      </c>
    </row>
    <row r="568" spans="1:16">
      <c r="A568" s="5" t="s">
        <v>335</v>
      </c>
      <c r="B568" s="6" t="s">
        <v>336</v>
      </c>
      <c r="C568" s="7">
        <v>20000</v>
      </c>
      <c r="D568" s="7">
        <v>20000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20000</v>
      </c>
      <c r="M568" s="7">
        <f t="shared" si="50"/>
        <v>0</v>
      </c>
      <c r="N568" s="7">
        <f t="shared" si="51"/>
        <v>20000</v>
      </c>
      <c r="O568" s="7">
        <f t="shared" si="52"/>
        <v>0</v>
      </c>
      <c r="P568" s="7">
        <f t="shared" si="53"/>
        <v>0</v>
      </c>
    </row>
    <row r="569" spans="1:16">
      <c r="A569" s="8" t="s">
        <v>337</v>
      </c>
      <c r="B569" s="9" t="s">
        <v>338</v>
      </c>
      <c r="C569" s="10">
        <v>20000</v>
      </c>
      <c r="D569" s="10">
        <v>20000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20000</v>
      </c>
      <c r="M569" s="10">
        <f t="shared" si="50"/>
        <v>0</v>
      </c>
      <c r="N569" s="10">
        <f t="shared" si="51"/>
        <v>20000</v>
      </c>
      <c r="O569" s="10">
        <f t="shared" si="52"/>
        <v>0</v>
      </c>
      <c r="P569" s="10">
        <f t="shared" si="53"/>
        <v>0</v>
      </c>
    </row>
    <row r="570" spans="1:16">
      <c r="A570" s="5" t="s">
        <v>339</v>
      </c>
      <c r="B570" s="6" t="s">
        <v>340</v>
      </c>
      <c r="C570" s="7">
        <v>56724.4</v>
      </c>
      <c r="D570" s="7">
        <v>56724.4</v>
      </c>
      <c r="E570" s="7">
        <v>4727.1000000000004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4727.1000000000004</v>
      </c>
      <c r="L570" s="7">
        <f t="shared" si="49"/>
        <v>56724.4</v>
      </c>
      <c r="M570" s="7">
        <f t="shared" si="50"/>
        <v>0</v>
      </c>
      <c r="N570" s="7">
        <f t="shared" si="51"/>
        <v>56724.4</v>
      </c>
      <c r="O570" s="7">
        <f t="shared" si="52"/>
        <v>4727.1000000000004</v>
      </c>
      <c r="P570" s="7">
        <f t="shared" si="53"/>
        <v>0</v>
      </c>
    </row>
    <row r="571" spans="1:16" ht="25.5">
      <c r="A571" s="8" t="s">
        <v>341</v>
      </c>
      <c r="B571" s="9" t="s">
        <v>342</v>
      </c>
      <c r="C571" s="10">
        <v>56724.4</v>
      </c>
      <c r="D571" s="10">
        <v>56724.4</v>
      </c>
      <c r="E571" s="10">
        <v>4727.1000000000004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4727.1000000000004</v>
      </c>
      <c r="L571" s="10">
        <f t="shared" si="49"/>
        <v>56724.4</v>
      </c>
      <c r="M571" s="10">
        <f t="shared" si="50"/>
        <v>0</v>
      </c>
      <c r="N571" s="10">
        <f t="shared" si="51"/>
        <v>56724.4</v>
      </c>
      <c r="O571" s="10">
        <f t="shared" si="52"/>
        <v>4727.1000000000004</v>
      </c>
      <c r="P571" s="10">
        <f t="shared" si="53"/>
        <v>0</v>
      </c>
    </row>
    <row r="572" spans="1:16">
      <c r="A572" s="5" t="s">
        <v>343</v>
      </c>
      <c r="B572" s="6" t="s">
        <v>344</v>
      </c>
      <c r="C572" s="7">
        <v>26397.382000000001</v>
      </c>
      <c r="D572" s="7">
        <v>26397.382000000001</v>
      </c>
      <c r="E572" s="7">
        <v>6282.415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6282.415</v>
      </c>
      <c r="L572" s="7">
        <f t="shared" si="49"/>
        <v>26397.382000000001</v>
      </c>
      <c r="M572" s="7">
        <f t="shared" si="50"/>
        <v>0</v>
      </c>
      <c r="N572" s="7">
        <f t="shared" si="51"/>
        <v>26397.382000000001</v>
      </c>
      <c r="O572" s="7">
        <f t="shared" si="52"/>
        <v>6282.415</v>
      </c>
      <c r="P572" s="7">
        <f t="shared" si="53"/>
        <v>0</v>
      </c>
    </row>
    <row r="573" spans="1:16" ht="25.5">
      <c r="A573" s="8" t="s">
        <v>341</v>
      </c>
      <c r="B573" s="9" t="s">
        <v>342</v>
      </c>
      <c r="C573" s="10">
        <v>26397.382000000001</v>
      </c>
      <c r="D573" s="10">
        <v>26397.382000000001</v>
      </c>
      <c r="E573" s="10">
        <v>6282.415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6282.415</v>
      </c>
      <c r="L573" s="10">
        <f t="shared" si="49"/>
        <v>26397.382000000001</v>
      </c>
      <c r="M573" s="10">
        <f t="shared" si="50"/>
        <v>0</v>
      </c>
      <c r="N573" s="10">
        <f t="shared" si="51"/>
        <v>26397.382000000001</v>
      </c>
      <c r="O573" s="10">
        <f t="shared" si="52"/>
        <v>6282.415</v>
      </c>
      <c r="P573" s="10">
        <f t="shared" si="53"/>
        <v>0</v>
      </c>
    </row>
    <row r="574" spans="1:16">
      <c r="A574" s="5" t="s">
        <v>345</v>
      </c>
      <c r="B574" s="6" t="s">
        <v>346</v>
      </c>
      <c r="C574" s="7">
        <v>2572407.4029999985</v>
      </c>
      <c r="D574" s="7">
        <v>2808597.0559699978</v>
      </c>
      <c r="E574" s="7">
        <v>259849.29305999997</v>
      </c>
      <c r="F574" s="7">
        <v>7500.0019600000023</v>
      </c>
      <c r="G574" s="7">
        <v>512.81722000000002</v>
      </c>
      <c r="H574" s="7">
        <v>11678.489619999997</v>
      </c>
      <c r="I574" s="7">
        <v>744.00661999999988</v>
      </c>
      <c r="J574" s="7">
        <v>81907.586890000006</v>
      </c>
      <c r="K574" s="7">
        <f t="shared" si="48"/>
        <v>252349.29109999997</v>
      </c>
      <c r="L574" s="7">
        <f t="shared" si="49"/>
        <v>2801097.0540099978</v>
      </c>
      <c r="M574" s="7">
        <f t="shared" si="50"/>
        <v>2.8862891531008437</v>
      </c>
      <c r="N574" s="7">
        <f t="shared" si="51"/>
        <v>2796918.5663499977</v>
      </c>
      <c r="O574" s="7">
        <f t="shared" si="52"/>
        <v>248170.80343999996</v>
      </c>
      <c r="P574" s="7">
        <f t="shared" si="53"/>
        <v>4.4943318807888382</v>
      </c>
    </row>
    <row r="575" spans="1: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91"/>
  <sheetViews>
    <sheetView tabSelected="1" topLeftCell="C1" workbookViewId="0">
      <selection activeCell="D16" sqref="D1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98222.873730000007</v>
      </c>
      <c r="E6" s="7">
        <v>9414.7109499999988</v>
      </c>
      <c r="F6" s="7">
        <v>0</v>
      </c>
      <c r="G6" s="7">
        <v>0</v>
      </c>
      <c r="H6" s="7">
        <v>3970.2000000000003</v>
      </c>
      <c r="I6" s="7">
        <v>0</v>
      </c>
      <c r="J6" s="7">
        <v>0</v>
      </c>
      <c r="K6" s="7">
        <f t="shared" ref="K6:K37" si="0">E6-F6</f>
        <v>9414.7109499999988</v>
      </c>
      <c r="L6" s="7">
        <f t="shared" ref="L6:L37" si="1">D6-F6</f>
        <v>98222.873730000007</v>
      </c>
      <c r="M6" s="7">
        <f t="shared" ref="M6:M37" si="2">IF(E6=0,0,(F6/E6)*100)</f>
        <v>0</v>
      </c>
      <c r="N6" s="7">
        <f t="shared" ref="N6:N37" si="3">D6-H6</f>
        <v>94252.67373000001</v>
      </c>
      <c r="O6" s="7">
        <f t="shared" ref="O6:O37" si="4">E6-H6</f>
        <v>5444.510949999998</v>
      </c>
      <c r="P6" s="7">
        <f t="shared" ref="P6:P37" si="5">IF(E6=0,0,(H6/E6)*100)</f>
        <v>42.170174114586075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12.173</v>
      </c>
      <c r="M7" s="7">
        <f t="shared" si="2"/>
        <v>0</v>
      </c>
      <c r="N7" s="7">
        <f t="shared" si="3"/>
        <v>12.173</v>
      </c>
      <c r="O7" s="7">
        <f t="shared" si="4"/>
        <v>0</v>
      </c>
      <c r="P7" s="7">
        <f t="shared" si="5"/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f t="shared" si="1"/>
        <v>12.173</v>
      </c>
      <c r="M8" s="7">
        <f t="shared" si="2"/>
        <v>0</v>
      </c>
      <c r="N8" s="7">
        <f t="shared" si="3"/>
        <v>12.173</v>
      </c>
      <c r="O8" s="7">
        <f t="shared" si="4"/>
        <v>0</v>
      </c>
      <c r="P8" s="7">
        <f t="shared" si="5"/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12.173</v>
      </c>
      <c r="M9" s="10">
        <f t="shared" si="2"/>
        <v>0</v>
      </c>
      <c r="N9" s="10">
        <f t="shared" si="3"/>
        <v>12.173</v>
      </c>
      <c r="O9" s="10">
        <f t="shared" si="4"/>
        <v>0</v>
      </c>
      <c r="P9" s="10">
        <f t="shared" si="5"/>
        <v>0</v>
      </c>
    </row>
    <row r="10" spans="1:16">
      <c r="A10" s="5" t="s">
        <v>66</v>
      </c>
      <c r="B10" s="6" t="s">
        <v>67</v>
      </c>
      <c r="C10" s="7">
        <v>0</v>
      </c>
      <c r="D10" s="7">
        <v>2283.5629399999998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2283.5629399999998</v>
      </c>
      <c r="M10" s="7">
        <f t="shared" si="2"/>
        <v>0</v>
      </c>
      <c r="N10" s="7">
        <f t="shared" si="3"/>
        <v>2283.5629399999998</v>
      </c>
      <c r="O10" s="7">
        <f t="shared" si="4"/>
        <v>0</v>
      </c>
      <c r="P10" s="7">
        <f t="shared" si="5"/>
        <v>0</v>
      </c>
    </row>
    <row r="11" spans="1:16" ht="25.5">
      <c r="A11" s="5" t="s">
        <v>68</v>
      </c>
      <c r="B11" s="6" t="s">
        <v>69</v>
      </c>
      <c r="C11" s="7">
        <v>0</v>
      </c>
      <c r="D11" s="7">
        <v>2283.5629399999998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2283.5629399999998</v>
      </c>
      <c r="M11" s="7">
        <f t="shared" si="2"/>
        <v>0</v>
      </c>
      <c r="N11" s="7">
        <f t="shared" si="3"/>
        <v>2283.5629399999998</v>
      </c>
      <c r="O11" s="7">
        <f t="shared" si="4"/>
        <v>0</v>
      </c>
      <c r="P11" s="7">
        <f t="shared" si="5"/>
        <v>0</v>
      </c>
    </row>
    <row r="12" spans="1:16">
      <c r="A12" s="8" t="s">
        <v>349</v>
      </c>
      <c r="B12" s="9" t="s">
        <v>350</v>
      </c>
      <c r="C12" s="10">
        <v>0</v>
      </c>
      <c r="D12" s="10">
        <v>987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987</v>
      </c>
      <c r="M12" s="10">
        <f t="shared" si="2"/>
        <v>0</v>
      </c>
      <c r="N12" s="10">
        <f t="shared" si="3"/>
        <v>987</v>
      </c>
      <c r="O12" s="10">
        <f t="shared" si="4"/>
        <v>0</v>
      </c>
      <c r="P12" s="10">
        <f t="shared" si="5"/>
        <v>0</v>
      </c>
    </row>
    <row r="13" spans="1:16">
      <c r="A13" s="8" t="s">
        <v>351</v>
      </c>
      <c r="B13" s="9" t="s">
        <v>352</v>
      </c>
      <c r="C13" s="10">
        <v>0</v>
      </c>
      <c r="D13" s="10">
        <v>136.14120000000003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136.14120000000003</v>
      </c>
      <c r="M13" s="10">
        <f t="shared" si="2"/>
        <v>0</v>
      </c>
      <c r="N13" s="10">
        <f t="shared" si="3"/>
        <v>136.14120000000003</v>
      </c>
      <c r="O13" s="10">
        <f t="shared" si="4"/>
        <v>0</v>
      </c>
      <c r="P13" s="10">
        <f t="shared" si="5"/>
        <v>0</v>
      </c>
    </row>
    <row r="14" spans="1:16" ht="25.5">
      <c r="A14" s="8" t="s">
        <v>353</v>
      </c>
      <c r="B14" s="9" t="s">
        <v>354</v>
      </c>
      <c r="C14" s="10">
        <v>0</v>
      </c>
      <c r="D14" s="10">
        <v>1160.42174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1160.42174</v>
      </c>
      <c r="M14" s="10">
        <f t="shared" si="2"/>
        <v>0</v>
      </c>
      <c r="N14" s="10">
        <f t="shared" si="3"/>
        <v>1160.42174</v>
      </c>
      <c r="O14" s="10">
        <f t="shared" si="4"/>
        <v>0</v>
      </c>
      <c r="P14" s="10">
        <f t="shared" si="5"/>
        <v>0</v>
      </c>
    </row>
    <row r="15" spans="1:16" ht="25.5">
      <c r="A15" s="5" t="s">
        <v>355</v>
      </c>
      <c r="B15" s="6" t="s">
        <v>356</v>
      </c>
      <c r="C15" s="7">
        <v>0</v>
      </c>
      <c r="D15" s="7">
        <v>56.351839999999996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56.351839999999996</v>
      </c>
      <c r="M15" s="7">
        <f t="shared" si="2"/>
        <v>0</v>
      </c>
      <c r="N15" s="7">
        <f t="shared" si="3"/>
        <v>56.351839999999996</v>
      </c>
      <c r="O15" s="7">
        <f t="shared" si="4"/>
        <v>0</v>
      </c>
      <c r="P15" s="7">
        <f t="shared" si="5"/>
        <v>0</v>
      </c>
    </row>
    <row r="16" spans="1:16" ht="25.5">
      <c r="A16" s="8" t="s">
        <v>322</v>
      </c>
      <c r="B16" s="9" t="s">
        <v>323</v>
      </c>
      <c r="C16" s="10">
        <v>0</v>
      </c>
      <c r="D16" s="10">
        <v>56.351839999999996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56.351839999999996</v>
      </c>
      <c r="M16" s="10">
        <f t="shared" si="2"/>
        <v>0</v>
      </c>
      <c r="N16" s="10">
        <f t="shared" si="3"/>
        <v>56.351839999999996</v>
      </c>
      <c r="O16" s="10">
        <f t="shared" si="4"/>
        <v>0</v>
      </c>
      <c r="P16" s="10">
        <f t="shared" si="5"/>
        <v>0</v>
      </c>
    </row>
    <row r="17" spans="1:16">
      <c r="A17" s="5" t="s">
        <v>357</v>
      </c>
      <c r="B17" s="6" t="s">
        <v>358</v>
      </c>
      <c r="C17" s="7">
        <v>68430.2</v>
      </c>
      <c r="D17" s="7">
        <v>84708.190950000004</v>
      </c>
      <c r="E17" s="7">
        <v>9414.7109499999988</v>
      </c>
      <c r="F17" s="7">
        <v>0</v>
      </c>
      <c r="G17" s="7">
        <v>0</v>
      </c>
      <c r="H17" s="7">
        <v>3970.2000000000003</v>
      </c>
      <c r="I17" s="7">
        <v>0</v>
      </c>
      <c r="J17" s="7">
        <v>0</v>
      </c>
      <c r="K17" s="7">
        <f t="shared" si="0"/>
        <v>9414.7109499999988</v>
      </c>
      <c r="L17" s="7">
        <f t="shared" si="1"/>
        <v>84708.190950000004</v>
      </c>
      <c r="M17" s="7">
        <f t="shared" si="2"/>
        <v>0</v>
      </c>
      <c r="N17" s="7">
        <f t="shared" si="3"/>
        <v>80737.990950000007</v>
      </c>
      <c r="O17" s="7">
        <f t="shared" si="4"/>
        <v>5444.510949999998</v>
      </c>
      <c r="P17" s="7">
        <f t="shared" si="5"/>
        <v>42.170174114586075</v>
      </c>
    </row>
    <row r="18" spans="1:16" ht="25.5">
      <c r="A18" s="8" t="s">
        <v>353</v>
      </c>
      <c r="B18" s="9" t="s">
        <v>354</v>
      </c>
      <c r="C18" s="10">
        <v>68430.2</v>
      </c>
      <c r="D18" s="10">
        <v>84708.190950000004</v>
      </c>
      <c r="E18" s="10">
        <v>9414.7109499999988</v>
      </c>
      <c r="F18" s="10">
        <v>0</v>
      </c>
      <c r="G18" s="10">
        <v>0</v>
      </c>
      <c r="H18" s="10">
        <v>3970.2000000000003</v>
      </c>
      <c r="I18" s="10">
        <v>0</v>
      </c>
      <c r="J18" s="10">
        <v>0</v>
      </c>
      <c r="K18" s="10">
        <f t="shared" si="0"/>
        <v>9414.7109499999988</v>
      </c>
      <c r="L18" s="10">
        <f t="shared" si="1"/>
        <v>84708.190950000004</v>
      </c>
      <c r="M18" s="10">
        <f t="shared" si="2"/>
        <v>0</v>
      </c>
      <c r="N18" s="10">
        <f t="shared" si="3"/>
        <v>80737.990950000007</v>
      </c>
      <c r="O18" s="10">
        <f t="shared" si="4"/>
        <v>5444.510949999998</v>
      </c>
      <c r="P18" s="10">
        <f t="shared" si="5"/>
        <v>42.170174114586075</v>
      </c>
    </row>
    <row r="19" spans="1:16">
      <c r="A19" s="5" t="s">
        <v>78</v>
      </c>
      <c r="B19" s="6" t="s">
        <v>79</v>
      </c>
      <c r="C19" s="7">
        <v>12149.594999999999</v>
      </c>
      <c r="D19" s="7">
        <v>11162.594999999999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11162.594999999999</v>
      </c>
      <c r="M19" s="7">
        <f t="shared" si="2"/>
        <v>0</v>
      </c>
      <c r="N19" s="7">
        <f t="shared" si="3"/>
        <v>11162.594999999999</v>
      </c>
      <c r="O19" s="7">
        <f t="shared" si="4"/>
        <v>0</v>
      </c>
      <c r="P19" s="7">
        <f t="shared" si="5"/>
        <v>0</v>
      </c>
    </row>
    <row r="20" spans="1:16">
      <c r="A20" s="5" t="s">
        <v>80</v>
      </c>
      <c r="B20" s="6" t="s">
        <v>81</v>
      </c>
      <c r="C20" s="7">
        <v>12149.594999999999</v>
      </c>
      <c r="D20" s="7">
        <v>11162.594999999999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11162.594999999999</v>
      </c>
      <c r="M20" s="7">
        <f t="shared" si="2"/>
        <v>0</v>
      </c>
      <c r="N20" s="7">
        <f t="shared" si="3"/>
        <v>11162.594999999999</v>
      </c>
      <c r="O20" s="7">
        <f t="shared" si="4"/>
        <v>0</v>
      </c>
      <c r="P20" s="7">
        <f t="shared" si="5"/>
        <v>0</v>
      </c>
    </row>
    <row r="21" spans="1:16">
      <c r="A21" s="8" t="s">
        <v>351</v>
      </c>
      <c r="B21" s="9" t="s">
        <v>352</v>
      </c>
      <c r="C21" s="10">
        <v>12149.594999999999</v>
      </c>
      <c r="D21" s="10">
        <v>11162.594999999999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11162.594999999999</v>
      </c>
      <c r="M21" s="10">
        <f t="shared" si="2"/>
        <v>0</v>
      </c>
      <c r="N21" s="10">
        <f t="shared" si="3"/>
        <v>11162.594999999999</v>
      </c>
      <c r="O21" s="10">
        <f t="shared" si="4"/>
        <v>0</v>
      </c>
      <c r="P21" s="10">
        <f t="shared" si="5"/>
        <v>0</v>
      </c>
    </row>
    <row r="22" spans="1:16">
      <c r="A22" s="5" t="s">
        <v>90</v>
      </c>
      <c r="B22" s="6" t="s">
        <v>91</v>
      </c>
      <c r="C22" s="7">
        <v>27117.169000000002</v>
      </c>
      <c r="D22" s="7">
        <v>29104.813690000003</v>
      </c>
      <c r="E22" s="7">
        <v>4230.7421066666648</v>
      </c>
      <c r="F22" s="7">
        <v>0</v>
      </c>
      <c r="G22" s="7">
        <v>0</v>
      </c>
      <c r="H22" s="7">
        <v>596.94141999999999</v>
      </c>
      <c r="I22" s="7">
        <v>0</v>
      </c>
      <c r="J22" s="7">
        <v>261.03905000000003</v>
      </c>
      <c r="K22" s="7">
        <f t="shared" si="0"/>
        <v>4230.7421066666648</v>
      </c>
      <c r="L22" s="7">
        <f t="shared" si="1"/>
        <v>29104.813690000003</v>
      </c>
      <c r="M22" s="7">
        <f t="shared" si="2"/>
        <v>0</v>
      </c>
      <c r="N22" s="7">
        <f t="shared" si="3"/>
        <v>28507.872270000003</v>
      </c>
      <c r="O22" s="7">
        <f t="shared" si="4"/>
        <v>3633.8006866666647</v>
      </c>
      <c r="P22" s="7">
        <f t="shared" si="5"/>
        <v>14.109614931606426</v>
      </c>
    </row>
    <row r="23" spans="1:16">
      <c r="A23" s="5" t="s">
        <v>94</v>
      </c>
      <c r="B23" s="6" t="s">
        <v>95</v>
      </c>
      <c r="C23" s="7">
        <v>18751.629000000001</v>
      </c>
      <c r="D23" s="7">
        <v>20061.769620000003</v>
      </c>
      <c r="E23" s="7">
        <v>2863.37637</v>
      </c>
      <c r="F23" s="7">
        <v>0</v>
      </c>
      <c r="G23" s="7">
        <v>0</v>
      </c>
      <c r="H23" s="7">
        <v>477.23487999999998</v>
      </c>
      <c r="I23" s="7">
        <v>0</v>
      </c>
      <c r="J23" s="7">
        <v>161.55676000000003</v>
      </c>
      <c r="K23" s="7">
        <f t="shared" si="0"/>
        <v>2863.37637</v>
      </c>
      <c r="L23" s="7">
        <f t="shared" si="1"/>
        <v>20061.769620000003</v>
      </c>
      <c r="M23" s="7">
        <f t="shared" si="2"/>
        <v>0</v>
      </c>
      <c r="N23" s="7">
        <f t="shared" si="3"/>
        <v>19584.534740000003</v>
      </c>
      <c r="O23" s="7">
        <f t="shared" si="4"/>
        <v>2386.14149</v>
      </c>
      <c r="P23" s="7">
        <f t="shared" si="5"/>
        <v>16.666858223740945</v>
      </c>
    </row>
    <row r="24" spans="1:16">
      <c r="A24" s="8" t="s">
        <v>26</v>
      </c>
      <c r="B24" s="9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6.1180000000000003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-6.1180000000000003</v>
      </c>
      <c r="O24" s="10">
        <f t="shared" si="4"/>
        <v>-6.1180000000000003</v>
      </c>
      <c r="P24" s="10">
        <f t="shared" si="5"/>
        <v>0</v>
      </c>
    </row>
    <row r="25" spans="1:16">
      <c r="A25" s="8" t="s">
        <v>98</v>
      </c>
      <c r="B25" s="9" t="s">
        <v>99</v>
      </c>
      <c r="C25" s="10">
        <v>18638.829000000002</v>
      </c>
      <c r="D25" s="10">
        <v>18638.829000000002</v>
      </c>
      <c r="E25" s="10">
        <v>1553.2357500000001</v>
      </c>
      <c r="F25" s="10">
        <v>0</v>
      </c>
      <c r="G25" s="10">
        <v>0</v>
      </c>
      <c r="H25" s="10">
        <v>470.83688000000001</v>
      </c>
      <c r="I25" s="10">
        <v>0</v>
      </c>
      <c r="J25" s="10">
        <v>161.55676000000003</v>
      </c>
      <c r="K25" s="10">
        <f t="shared" si="0"/>
        <v>1553.2357500000001</v>
      </c>
      <c r="L25" s="10">
        <f t="shared" si="1"/>
        <v>18638.829000000002</v>
      </c>
      <c r="M25" s="10">
        <f t="shared" si="2"/>
        <v>0</v>
      </c>
      <c r="N25" s="10">
        <f t="shared" si="3"/>
        <v>18167.992120000003</v>
      </c>
      <c r="O25" s="10">
        <f t="shared" si="4"/>
        <v>1082.39887</v>
      </c>
      <c r="P25" s="10">
        <f t="shared" si="5"/>
        <v>30.313291462677189</v>
      </c>
    </row>
    <row r="26" spans="1:16">
      <c r="A26" s="8" t="s">
        <v>28</v>
      </c>
      <c r="B26" s="9" t="s">
        <v>29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0.28000000000000003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-0.28000000000000003</v>
      </c>
      <c r="O26" s="10">
        <f t="shared" si="4"/>
        <v>-0.28000000000000003</v>
      </c>
      <c r="P26" s="10">
        <f t="shared" si="5"/>
        <v>0</v>
      </c>
    </row>
    <row r="27" spans="1:16">
      <c r="A27" s="8" t="s">
        <v>351</v>
      </c>
      <c r="B27" s="9" t="s">
        <v>352</v>
      </c>
      <c r="C27" s="10">
        <v>112.8</v>
      </c>
      <c r="D27" s="10">
        <v>1422.9406200000001</v>
      </c>
      <c r="E27" s="10">
        <v>1310.1406200000001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1310.1406200000001</v>
      </c>
      <c r="L27" s="10">
        <f t="shared" si="1"/>
        <v>1422.9406200000001</v>
      </c>
      <c r="M27" s="10">
        <f t="shared" si="2"/>
        <v>0</v>
      </c>
      <c r="N27" s="10">
        <f t="shared" si="3"/>
        <v>1422.9406200000001</v>
      </c>
      <c r="O27" s="10">
        <f t="shared" si="4"/>
        <v>1310.1406200000001</v>
      </c>
      <c r="P27" s="10">
        <f t="shared" si="5"/>
        <v>0</v>
      </c>
    </row>
    <row r="28" spans="1:16" ht="51">
      <c r="A28" s="5" t="s">
        <v>102</v>
      </c>
      <c r="B28" s="6" t="s">
        <v>103</v>
      </c>
      <c r="C28" s="7">
        <v>2719.9</v>
      </c>
      <c r="D28" s="7">
        <v>3397.4040700000005</v>
      </c>
      <c r="E28" s="7">
        <v>896.89573666666661</v>
      </c>
      <c r="F28" s="7">
        <v>0</v>
      </c>
      <c r="G28" s="7">
        <v>0</v>
      </c>
      <c r="H28" s="7">
        <v>20.116990000000001</v>
      </c>
      <c r="I28" s="7">
        <v>0</v>
      </c>
      <c r="J28" s="7">
        <v>15.38029</v>
      </c>
      <c r="K28" s="7">
        <f t="shared" si="0"/>
        <v>896.89573666666661</v>
      </c>
      <c r="L28" s="7">
        <f t="shared" si="1"/>
        <v>3397.4040700000005</v>
      </c>
      <c r="M28" s="7">
        <f t="shared" si="2"/>
        <v>0</v>
      </c>
      <c r="N28" s="7">
        <f t="shared" si="3"/>
        <v>3377.2870800000005</v>
      </c>
      <c r="O28" s="7">
        <f t="shared" si="4"/>
        <v>876.77874666666662</v>
      </c>
      <c r="P28" s="7">
        <f t="shared" si="5"/>
        <v>2.2429574785097377</v>
      </c>
    </row>
    <row r="29" spans="1:16">
      <c r="A29" s="8" t="s">
        <v>22</v>
      </c>
      <c r="B29" s="9" t="s">
        <v>23</v>
      </c>
      <c r="C29" s="10">
        <v>800</v>
      </c>
      <c r="D29" s="10">
        <v>800</v>
      </c>
      <c r="E29" s="10">
        <v>66.666666666666671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66.666666666666671</v>
      </c>
      <c r="L29" s="10">
        <f t="shared" si="1"/>
        <v>800</v>
      </c>
      <c r="M29" s="10">
        <f t="shared" si="2"/>
        <v>0</v>
      </c>
      <c r="N29" s="10">
        <f t="shared" si="3"/>
        <v>800</v>
      </c>
      <c r="O29" s="10">
        <f t="shared" si="4"/>
        <v>66.666666666666671</v>
      </c>
      <c r="P29" s="10">
        <f t="shared" si="5"/>
        <v>0</v>
      </c>
    </row>
    <row r="30" spans="1:16">
      <c r="A30" s="8" t="s">
        <v>24</v>
      </c>
      <c r="B30" s="9" t="s">
        <v>25</v>
      </c>
      <c r="C30" s="10">
        <v>176</v>
      </c>
      <c r="D30" s="10">
        <v>176</v>
      </c>
      <c r="E30" s="10">
        <v>14.666666666666666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14.666666666666666</v>
      </c>
      <c r="L30" s="10">
        <f t="shared" si="1"/>
        <v>176</v>
      </c>
      <c r="M30" s="10">
        <f t="shared" si="2"/>
        <v>0</v>
      </c>
      <c r="N30" s="10">
        <f t="shared" si="3"/>
        <v>176</v>
      </c>
      <c r="O30" s="10">
        <f t="shared" si="4"/>
        <v>14.666666666666666</v>
      </c>
      <c r="P30" s="10">
        <f t="shared" si="5"/>
        <v>0</v>
      </c>
    </row>
    <row r="31" spans="1:16">
      <c r="A31" s="8" t="s">
        <v>26</v>
      </c>
      <c r="B31" s="9" t="s">
        <v>27</v>
      </c>
      <c r="C31" s="10">
        <v>25</v>
      </c>
      <c r="D31" s="10">
        <v>25</v>
      </c>
      <c r="E31" s="10">
        <v>2.0833333333333335</v>
      </c>
      <c r="F31" s="10">
        <v>0</v>
      </c>
      <c r="G31" s="10">
        <v>0</v>
      </c>
      <c r="H31" s="10">
        <v>3.9141999999999997</v>
      </c>
      <c r="I31" s="10">
        <v>0</v>
      </c>
      <c r="J31" s="10">
        <v>0</v>
      </c>
      <c r="K31" s="10">
        <f t="shared" si="0"/>
        <v>2.0833333333333335</v>
      </c>
      <c r="L31" s="10">
        <f t="shared" si="1"/>
        <v>25</v>
      </c>
      <c r="M31" s="10">
        <f t="shared" si="2"/>
        <v>0</v>
      </c>
      <c r="N31" s="10">
        <f t="shared" si="3"/>
        <v>21.085799999999999</v>
      </c>
      <c r="O31" s="10">
        <f t="shared" si="4"/>
        <v>-1.8308666666666662</v>
      </c>
      <c r="P31" s="10">
        <f t="shared" si="5"/>
        <v>187.88159999999999</v>
      </c>
    </row>
    <row r="32" spans="1:16">
      <c r="A32" s="8" t="s">
        <v>98</v>
      </c>
      <c r="B32" s="9" t="s">
        <v>99</v>
      </c>
      <c r="C32" s="10">
        <v>1574.4</v>
      </c>
      <c r="D32" s="10">
        <v>1574.4</v>
      </c>
      <c r="E32" s="10">
        <v>131.19999999999999</v>
      </c>
      <c r="F32" s="10">
        <v>0</v>
      </c>
      <c r="G32" s="10">
        <v>0</v>
      </c>
      <c r="H32" s="10">
        <v>7.8979900000000001</v>
      </c>
      <c r="I32" s="10">
        <v>0</v>
      </c>
      <c r="J32" s="10">
        <v>15.38029</v>
      </c>
      <c r="K32" s="10">
        <f t="shared" si="0"/>
        <v>131.19999999999999</v>
      </c>
      <c r="L32" s="10">
        <f t="shared" si="1"/>
        <v>1574.4</v>
      </c>
      <c r="M32" s="10">
        <f t="shared" si="2"/>
        <v>0</v>
      </c>
      <c r="N32" s="10">
        <f t="shared" si="3"/>
        <v>1566.5020100000002</v>
      </c>
      <c r="O32" s="10">
        <f t="shared" si="4"/>
        <v>123.30201</v>
      </c>
      <c r="P32" s="10">
        <f t="shared" si="5"/>
        <v>6.0198094512195128</v>
      </c>
    </row>
    <row r="33" spans="1:16">
      <c r="A33" s="8" t="s">
        <v>28</v>
      </c>
      <c r="B33" s="9" t="s">
        <v>29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0.38</v>
      </c>
      <c r="I33" s="10">
        <v>0</v>
      </c>
      <c r="J33" s="10">
        <v>0</v>
      </c>
      <c r="K33" s="10">
        <f t="shared" si="0"/>
        <v>0</v>
      </c>
      <c r="L33" s="10">
        <f t="shared" si="1"/>
        <v>0</v>
      </c>
      <c r="M33" s="10">
        <f t="shared" si="2"/>
        <v>0</v>
      </c>
      <c r="N33" s="10">
        <f t="shared" si="3"/>
        <v>-0.38</v>
      </c>
      <c r="O33" s="10">
        <f t="shared" si="4"/>
        <v>-0.38</v>
      </c>
      <c r="P33" s="10">
        <f t="shared" si="5"/>
        <v>0</v>
      </c>
    </row>
    <row r="34" spans="1:16">
      <c r="A34" s="8" t="s">
        <v>32</v>
      </c>
      <c r="B34" s="9" t="s">
        <v>33</v>
      </c>
      <c r="C34" s="10">
        <v>50</v>
      </c>
      <c r="D34" s="10">
        <v>50</v>
      </c>
      <c r="E34" s="10">
        <v>4.166666666666667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4.166666666666667</v>
      </c>
      <c r="L34" s="10">
        <f t="shared" si="1"/>
        <v>50</v>
      </c>
      <c r="M34" s="10">
        <f t="shared" si="2"/>
        <v>0</v>
      </c>
      <c r="N34" s="10">
        <f t="shared" si="3"/>
        <v>50</v>
      </c>
      <c r="O34" s="10">
        <f t="shared" si="4"/>
        <v>4.166666666666667</v>
      </c>
      <c r="P34" s="10">
        <f t="shared" si="5"/>
        <v>0</v>
      </c>
    </row>
    <row r="35" spans="1:16">
      <c r="A35" s="8" t="s">
        <v>34</v>
      </c>
      <c r="B35" s="9" t="s">
        <v>35</v>
      </c>
      <c r="C35" s="10">
        <v>3</v>
      </c>
      <c r="D35" s="10">
        <v>3</v>
      </c>
      <c r="E35" s="10">
        <v>0.25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0.25</v>
      </c>
      <c r="L35" s="10">
        <f t="shared" si="1"/>
        <v>3</v>
      </c>
      <c r="M35" s="10">
        <f t="shared" si="2"/>
        <v>0</v>
      </c>
      <c r="N35" s="10">
        <f t="shared" si="3"/>
        <v>3</v>
      </c>
      <c r="O35" s="10">
        <f t="shared" si="4"/>
        <v>0.25</v>
      </c>
      <c r="P35" s="10">
        <f t="shared" si="5"/>
        <v>0</v>
      </c>
    </row>
    <row r="36" spans="1:16">
      <c r="A36" s="8" t="s">
        <v>36</v>
      </c>
      <c r="B36" s="9" t="s">
        <v>37</v>
      </c>
      <c r="C36" s="10">
        <v>4.3</v>
      </c>
      <c r="D36" s="10">
        <v>4.3</v>
      </c>
      <c r="E36" s="10">
        <v>0.35833333333333334</v>
      </c>
      <c r="F36" s="10">
        <v>0</v>
      </c>
      <c r="G36" s="10">
        <v>0</v>
      </c>
      <c r="H36" s="10">
        <v>0.4748</v>
      </c>
      <c r="I36" s="10">
        <v>0</v>
      </c>
      <c r="J36" s="10">
        <v>0</v>
      </c>
      <c r="K36" s="10">
        <f t="shared" si="0"/>
        <v>0.35833333333333334</v>
      </c>
      <c r="L36" s="10">
        <f t="shared" si="1"/>
        <v>4.3</v>
      </c>
      <c r="M36" s="10">
        <f t="shared" si="2"/>
        <v>0</v>
      </c>
      <c r="N36" s="10">
        <f t="shared" si="3"/>
        <v>3.8251999999999997</v>
      </c>
      <c r="O36" s="10">
        <f t="shared" si="4"/>
        <v>-0.11646666666666666</v>
      </c>
      <c r="P36" s="10">
        <f t="shared" si="5"/>
        <v>132.50232558139535</v>
      </c>
    </row>
    <row r="37" spans="1:16" ht="25.5">
      <c r="A37" s="8" t="s">
        <v>359</v>
      </c>
      <c r="B37" s="9" t="s">
        <v>360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7.45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-7.45</v>
      </c>
      <c r="O37" s="10">
        <f t="shared" si="4"/>
        <v>-7.45</v>
      </c>
      <c r="P37" s="10">
        <f t="shared" si="5"/>
        <v>0</v>
      </c>
    </row>
    <row r="38" spans="1:16">
      <c r="A38" s="8" t="s">
        <v>349</v>
      </c>
      <c r="B38" s="9" t="s">
        <v>350</v>
      </c>
      <c r="C38" s="10">
        <v>0</v>
      </c>
      <c r="D38" s="10">
        <v>61.806000000000004</v>
      </c>
      <c r="E38" s="10">
        <v>61.806000000000004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61.806000000000004</v>
      </c>
      <c r="L38" s="10">
        <f t="shared" ref="L38:L69" si="7">D38-F38</f>
        <v>61.806000000000004</v>
      </c>
      <c r="M38" s="10">
        <f t="shared" ref="M38:M69" si="8">IF(E38=0,0,(F38/E38)*100)</f>
        <v>0</v>
      </c>
      <c r="N38" s="10">
        <f t="shared" ref="N38:N69" si="9">D38-H38</f>
        <v>61.806000000000004</v>
      </c>
      <c r="O38" s="10">
        <f t="shared" ref="O38:O69" si="10">E38-H38</f>
        <v>61.806000000000004</v>
      </c>
      <c r="P38" s="10">
        <f t="shared" ref="P38:P69" si="11">IF(E38=0,0,(H38/E38)*100)</f>
        <v>0</v>
      </c>
    </row>
    <row r="39" spans="1:16">
      <c r="A39" s="8" t="s">
        <v>351</v>
      </c>
      <c r="B39" s="9" t="s">
        <v>352</v>
      </c>
      <c r="C39" s="10">
        <v>87.2</v>
      </c>
      <c r="D39" s="10">
        <v>702.89807000000008</v>
      </c>
      <c r="E39" s="10">
        <v>615.69807000000003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6"/>
        <v>615.69807000000003</v>
      </c>
      <c r="L39" s="10">
        <f t="shared" si="7"/>
        <v>702.89807000000008</v>
      </c>
      <c r="M39" s="10">
        <f t="shared" si="8"/>
        <v>0</v>
      </c>
      <c r="N39" s="10">
        <f t="shared" si="9"/>
        <v>702.89807000000008</v>
      </c>
      <c r="O39" s="10">
        <f t="shared" si="10"/>
        <v>615.69807000000003</v>
      </c>
      <c r="P39" s="10">
        <f t="shared" si="11"/>
        <v>0</v>
      </c>
    </row>
    <row r="40" spans="1:16" ht="25.5">
      <c r="A40" s="5" t="s">
        <v>108</v>
      </c>
      <c r="B40" s="6" t="s">
        <v>109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6.3103100000000003</v>
      </c>
      <c r="I40" s="7">
        <v>0</v>
      </c>
      <c r="J40" s="7">
        <v>0</v>
      </c>
      <c r="K40" s="7">
        <f t="shared" si="6"/>
        <v>0</v>
      </c>
      <c r="L40" s="7">
        <f t="shared" si="7"/>
        <v>0</v>
      </c>
      <c r="M40" s="7">
        <f t="shared" si="8"/>
        <v>0</v>
      </c>
      <c r="N40" s="7">
        <f t="shared" si="9"/>
        <v>-6.3103100000000003</v>
      </c>
      <c r="O40" s="7">
        <f t="shared" si="10"/>
        <v>-6.3103100000000003</v>
      </c>
      <c r="P40" s="7">
        <f t="shared" si="11"/>
        <v>0</v>
      </c>
    </row>
    <row r="41" spans="1:16">
      <c r="A41" s="8" t="s">
        <v>26</v>
      </c>
      <c r="B41" s="9" t="s">
        <v>27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6.3103100000000003</v>
      </c>
      <c r="I41" s="10">
        <v>0</v>
      </c>
      <c r="J41" s="10">
        <v>0</v>
      </c>
      <c r="K41" s="10">
        <f t="shared" si="6"/>
        <v>0</v>
      </c>
      <c r="L41" s="10">
        <f t="shared" si="7"/>
        <v>0</v>
      </c>
      <c r="M41" s="10">
        <f t="shared" si="8"/>
        <v>0</v>
      </c>
      <c r="N41" s="10">
        <f t="shared" si="9"/>
        <v>-6.3103100000000003</v>
      </c>
      <c r="O41" s="10">
        <f t="shared" si="10"/>
        <v>-6.3103100000000003</v>
      </c>
      <c r="P41" s="10">
        <f t="shared" si="11"/>
        <v>0</v>
      </c>
    </row>
    <row r="42" spans="1:16" ht="25.5">
      <c r="A42" s="5" t="s">
        <v>110</v>
      </c>
      <c r="B42" s="6" t="s">
        <v>111</v>
      </c>
      <c r="C42" s="7">
        <v>5645.6400000000012</v>
      </c>
      <c r="D42" s="7">
        <v>5645.6400000000012</v>
      </c>
      <c r="E42" s="7">
        <v>470.46999999999997</v>
      </c>
      <c r="F42" s="7">
        <v>0</v>
      </c>
      <c r="G42" s="7">
        <v>0</v>
      </c>
      <c r="H42" s="7">
        <v>92.449470000000005</v>
      </c>
      <c r="I42" s="7">
        <v>0</v>
      </c>
      <c r="J42" s="7">
        <v>84.102000000000004</v>
      </c>
      <c r="K42" s="7">
        <f t="shared" si="6"/>
        <v>470.46999999999997</v>
      </c>
      <c r="L42" s="7">
        <f t="shared" si="7"/>
        <v>5645.6400000000012</v>
      </c>
      <c r="M42" s="7">
        <f t="shared" si="8"/>
        <v>0</v>
      </c>
      <c r="N42" s="7">
        <f t="shared" si="9"/>
        <v>5553.1905300000017</v>
      </c>
      <c r="O42" s="7">
        <f t="shared" si="10"/>
        <v>378.02052999999995</v>
      </c>
      <c r="P42" s="7">
        <f t="shared" si="11"/>
        <v>19.650449550449554</v>
      </c>
    </row>
    <row r="43" spans="1:16">
      <c r="A43" s="8" t="s">
        <v>22</v>
      </c>
      <c r="B43" s="9" t="s">
        <v>23</v>
      </c>
      <c r="C43" s="10">
        <v>2040.723</v>
      </c>
      <c r="D43" s="10">
        <v>2040.723</v>
      </c>
      <c r="E43" s="10">
        <v>170.06025</v>
      </c>
      <c r="F43" s="10">
        <v>0</v>
      </c>
      <c r="G43" s="10">
        <v>0</v>
      </c>
      <c r="H43" s="10">
        <v>26.679259999999999</v>
      </c>
      <c r="I43" s="10">
        <v>0</v>
      </c>
      <c r="J43" s="10">
        <v>45.996220000000001</v>
      </c>
      <c r="K43" s="10">
        <f t="shared" si="6"/>
        <v>170.06025</v>
      </c>
      <c r="L43" s="10">
        <f t="shared" si="7"/>
        <v>2040.723</v>
      </c>
      <c r="M43" s="10">
        <f t="shared" si="8"/>
        <v>0</v>
      </c>
      <c r="N43" s="10">
        <f t="shared" si="9"/>
        <v>2014.0437400000001</v>
      </c>
      <c r="O43" s="10">
        <f t="shared" si="10"/>
        <v>143.38099</v>
      </c>
      <c r="P43" s="10">
        <f t="shared" si="11"/>
        <v>15.688122297832679</v>
      </c>
    </row>
    <row r="44" spans="1:16">
      <c r="A44" s="8" t="s">
        <v>24</v>
      </c>
      <c r="B44" s="9" t="s">
        <v>25</v>
      </c>
      <c r="C44" s="10">
        <v>453.75799999999998</v>
      </c>
      <c r="D44" s="10">
        <v>453.75799999999998</v>
      </c>
      <c r="E44" s="10">
        <v>37.813166666666667</v>
      </c>
      <c r="F44" s="10">
        <v>0</v>
      </c>
      <c r="G44" s="10">
        <v>0</v>
      </c>
      <c r="H44" s="10">
        <v>5.8631400000000005</v>
      </c>
      <c r="I44" s="10">
        <v>0</v>
      </c>
      <c r="J44" s="10">
        <v>10.118549999999999</v>
      </c>
      <c r="K44" s="10">
        <f t="shared" si="6"/>
        <v>37.813166666666667</v>
      </c>
      <c r="L44" s="10">
        <f t="shared" si="7"/>
        <v>453.75799999999998</v>
      </c>
      <c r="M44" s="10">
        <f t="shared" si="8"/>
        <v>0</v>
      </c>
      <c r="N44" s="10">
        <f t="shared" si="9"/>
        <v>447.89485999999999</v>
      </c>
      <c r="O44" s="10">
        <f t="shared" si="10"/>
        <v>31.950026666666666</v>
      </c>
      <c r="P44" s="10">
        <f t="shared" si="11"/>
        <v>15.505551417275287</v>
      </c>
    </row>
    <row r="45" spans="1:16">
      <c r="A45" s="8" t="s">
        <v>26</v>
      </c>
      <c r="B45" s="9" t="s">
        <v>27</v>
      </c>
      <c r="C45" s="10">
        <v>1053.1870000000001</v>
      </c>
      <c r="D45" s="10">
        <v>1053.1870000000001</v>
      </c>
      <c r="E45" s="10">
        <v>87.765583333333325</v>
      </c>
      <c r="F45" s="10">
        <v>0</v>
      </c>
      <c r="G45" s="10">
        <v>0</v>
      </c>
      <c r="H45" s="10">
        <v>29.36739</v>
      </c>
      <c r="I45" s="10">
        <v>0</v>
      </c>
      <c r="J45" s="10">
        <v>0</v>
      </c>
      <c r="K45" s="10">
        <f t="shared" si="6"/>
        <v>87.765583333333325</v>
      </c>
      <c r="L45" s="10">
        <f t="shared" si="7"/>
        <v>1053.1870000000001</v>
      </c>
      <c r="M45" s="10">
        <f t="shared" si="8"/>
        <v>0</v>
      </c>
      <c r="N45" s="10">
        <f t="shared" si="9"/>
        <v>1023.8196100000001</v>
      </c>
      <c r="O45" s="10">
        <f t="shared" si="10"/>
        <v>58.398193333333325</v>
      </c>
      <c r="P45" s="10">
        <f t="shared" si="11"/>
        <v>33.461168814275148</v>
      </c>
    </row>
    <row r="46" spans="1:16">
      <c r="A46" s="8" t="s">
        <v>96</v>
      </c>
      <c r="B46" s="9" t="s">
        <v>97</v>
      </c>
      <c r="C46" s="10">
        <v>21.501000000000001</v>
      </c>
      <c r="D46" s="10">
        <v>21.501000000000001</v>
      </c>
      <c r="E46" s="10">
        <v>1.79175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6"/>
        <v>1.79175</v>
      </c>
      <c r="L46" s="10">
        <f t="shared" si="7"/>
        <v>21.501000000000001</v>
      </c>
      <c r="M46" s="10">
        <f t="shared" si="8"/>
        <v>0</v>
      </c>
      <c r="N46" s="10">
        <f t="shared" si="9"/>
        <v>21.501000000000001</v>
      </c>
      <c r="O46" s="10">
        <f t="shared" si="10"/>
        <v>1.79175</v>
      </c>
      <c r="P46" s="10">
        <f t="shared" si="11"/>
        <v>0</v>
      </c>
    </row>
    <row r="47" spans="1:16">
      <c r="A47" s="8" t="s">
        <v>98</v>
      </c>
      <c r="B47" s="9" t="s">
        <v>99</v>
      </c>
      <c r="C47" s="10">
        <v>47.5</v>
      </c>
      <c r="D47" s="10">
        <v>47.5</v>
      </c>
      <c r="E47" s="10">
        <v>3.9583333333333335</v>
      </c>
      <c r="F47" s="10">
        <v>0</v>
      </c>
      <c r="G47" s="10">
        <v>0</v>
      </c>
      <c r="H47" s="10">
        <v>0.92500000000000004</v>
      </c>
      <c r="I47" s="10">
        <v>0</v>
      </c>
      <c r="J47" s="10">
        <v>0</v>
      </c>
      <c r="K47" s="10">
        <f t="shared" si="6"/>
        <v>3.9583333333333335</v>
      </c>
      <c r="L47" s="10">
        <f t="shared" si="7"/>
        <v>47.5</v>
      </c>
      <c r="M47" s="10">
        <f t="shared" si="8"/>
        <v>0</v>
      </c>
      <c r="N47" s="10">
        <f t="shared" si="9"/>
        <v>46.575000000000003</v>
      </c>
      <c r="O47" s="10">
        <f t="shared" si="10"/>
        <v>3.0333333333333332</v>
      </c>
      <c r="P47" s="10">
        <f t="shared" si="11"/>
        <v>23.368421052631579</v>
      </c>
    </row>
    <row r="48" spans="1:16">
      <c r="A48" s="8" t="s">
        <v>28</v>
      </c>
      <c r="B48" s="9" t="s">
        <v>29</v>
      </c>
      <c r="C48" s="10">
        <v>437.11</v>
      </c>
      <c r="D48" s="10">
        <v>437.11</v>
      </c>
      <c r="E48" s="10">
        <v>36.425833333333337</v>
      </c>
      <c r="F48" s="10">
        <v>0</v>
      </c>
      <c r="G48" s="10">
        <v>0</v>
      </c>
      <c r="H48" s="10">
        <v>10.900729999999999</v>
      </c>
      <c r="I48" s="10">
        <v>0</v>
      </c>
      <c r="J48" s="10">
        <v>0</v>
      </c>
      <c r="K48" s="10">
        <f t="shared" si="6"/>
        <v>36.425833333333337</v>
      </c>
      <c r="L48" s="10">
        <f t="shared" si="7"/>
        <v>437.11</v>
      </c>
      <c r="M48" s="10">
        <f t="shared" si="8"/>
        <v>0</v>
      </c>
      <c r="N48" s="10">
        <f t="shared" si="9"/>
        <v>426.20927</v>
      </c>
      <c r="O48" s="10">
        <f t="shared" si="10"/>
        <v>25.525103333333337</v>
      </c>
      <c r="P48" s="10">
        <f t="shared" si="11"/>
        <v>29.925821875500443</v>
      </c>
    </row>
    <row r="49" spans="1:16">
      <c r="A49" s="8" t="s">
        <v>30</v>
      </c>
      <c r="B49" s="9" t="s">
        <v>31</v>
      </c>
      <c r="C49" s="10">
        <v>57</v>
      </c>
      <c r="D49" s="10">
        <v>57</v>
      </c>
      <c r="E49" s="10">
        <v>4.75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6"/>
        <v>4.75</v>
      </c>
      <c r="L49" s="10">
        <f t="shared" si="7"/>
        <v>57</v>
      </c>
      <c r="M49" s="10">
        <f t="shared" si="8"/>
        <v>0</v>
      </c>
      <c r="N49" s="10">
        <f t="shared" si="9"/>
        <v>57</v>
      </c>
      <c r="O49" s="10">
        <f t="shared" si="10"/>
        <v>4.75</v>
      </c>
      <c r="P49" s="10">
        <f t="shared" si="11"/>
        <v>0</v>
      </c>
    </row>
    <row r="50" spans="1:16">
      <c r="A50" s="8" t="s">
        <v>32</v>
      </c>
      <c r="B50" s="9" t="s">
        <v>33</v>
      </c>
      <c r="C50" s="10">
        <v>569.92399999999998</v>
      </c>
      <c r="D50" s="10">
        <v>569.92399999999998</v>
      </c>
      <c r="E50" s="10">
        <v>47.493666666666662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6"/>
        <v>47.493666666666662</v>
      </c>
      <c r="L50" s="10">
        <f t="shared" si="7"/>
        <v>569.92399999999998</v>
      </c>
      <c r="M50" s="10">
        <f t="shared" si="8"/>
        <v>0</v>
      </c>
      <c r="N50" s="10">
        <f t="shared" si="9"/>
        <v>569.92399999999998</v>
      </c>
      <c r="O50" s="10">
        <f t="shared" si="10"/>
        <v>47.493666666666662</v>
      </c>
      <c r="P50" s="10">
        <f t="shared" si="11"/>
        <v>0</v>
      </c>
    </row>
    <row r="51" spans="1:16">
      <c r="A51" s="8" t="s">
        <v>34</v>
      </c>
      <c r="B51" s="9" t="s">
        <v>35</v>
      </c>
      <c r="C51" s="10">
        <v>231.929</v>
      </c>
      <c r="D51" s="10">
        <v>231.929</v>
      </c>
      <c r="E51" s="10">
        <v>19.327416666666668</v>
      </c>
      <c r="F51" s="10">
        <v>0</v>
      </c>
      <c r="G51" s="10">
        <v>0</v>
      </c>
      <c r="H51" s="10">
        <v>8.8024900000000006</v>
      </c>
      <c r="I51" s="10">
        <v>0</v>
      </c>
      <c r="J51" s="10">
        <v>0</v>
      </c>
      <c r="K51" s="10">
        <f t="shared" si="6"/>
        <v>19.327416666666668</v>
      </c>
      <c r="L51" s="10">
        <f t="shared" si="7"/>
        <v>231.929</v>
      </c>
      <c r="M51" s="10">
        <f t="shared" si="8"/>
        <v>0</v>
      </c>
      <c r="N51" s="10">
        <f t="shared" si="9"/>
        <v>223.12651</v>
      </c>
      <c r="O51" s="10">
        <f t="shared" si="10"/>
        <v>10.524926666666667</v>
      </c>
      <c r="P51" s="10">
        <f t="shared" si="11"/>
        <v>45.544058742115048</v>
      </c>
    </row>
    <row r="52" spans="1:16">
      <c r="A52" s="8" t="s">
        <v>36</v>
      </c>
      <c r="B52" s="9" t="s">
        <v>37</v>
      </c>
      <c r="C52" s="10">
        <v>533.50800000000004</v>
      </c>
      <c r="D52" s="10">
        <v>533.50800000000004</v>
      </c>
      <c r="E52" s="10">
        <v>44.459000000000003</v>
      </c>
      <c r="F52" s="10">
        <v>0</v>
      </c>
      <c r="G52" s="10">
        <v>0</v>
      </c>
      <c r="H52" s="10">
        <v>0</v>
      </c>
      <c r="I52" s="10">
        <v>0</v>
      </c>
      <c r="J52" s="10">
        <v>27.98723</v>
      </c>
      <c r="K52" s="10">
        <f t="shared" si="6"/>
        <v>44.459000000000003</v>
      </c>
      <c r="L52" s="10">
        <f t="shared" si="7"/>
        <v>533.50800000000004</v>
      </c>
      <c r="M52" s="10">
        <f t="shared" si="8"/>
        <v>0</v>
      </c>
      <c r="N52" s="10">
        <f t="shared" si="9"/>
        <v>533.50800000000004</v>
      </c>
      <c r="O52" s="10">
        <f t="shared" si="10"/>
        <v>44.459000000000003</v>
      </c>
      <c r="P52" s="10">
        <f t="shared" si="11"/>
        <v>0</v>
      </c>
    </row>
    <row r="53" spans="1:16">
      <c r="A53" s="8" t="s">
        <v>38</v>
      </c>
      <c r="B53" s="9" t="s">
        <v>39</v>
      </c>
      <c r="C53" s="10">
        <v>1</v>
      </c>
      <c r="D53" s="10">
        <v>1</v>
      </c>
      <c r="E53" s="10">
        <v>8.3333333333333329E-2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6"/>
        <v>8.3333333333333329E-2</v>
      </c>
      <c r="L53" s="10">
        <f t="shared" si="7"/>
        <v>1</v>
      </c>
      <c r="M53" s="10">
        <f t="shared" si="8"/>
        <v>0</v>
      </c>
      <c r="N53" s="10">
        <f t="shared" si="9"/>
        <v>1</v>
      </c>
      <c r="O53" s="10">
        <f t="shared" si="10"/>
        <v>8.3333333333333329E-2</v>
      </c>
      <c r="P53" s="10">
        <f t="shared" si="11"/>
        <v>0</v>
      </c>
    </row>
    <row r="54" spans="1:16" ht="25.5">
      <c r="A54" s="8" t="s">
        <v>40</v>
      </c>
      <c r="B54" s="9" t="s">
        <v>41</v>
      </c>
      <c r="C54" s="10">
        <v>16.5</v>
      </c>
      <c r="D54" s="10">
        <v>16.5</v>
      </c>
      <c r="E54" s="10">
        <v>1.375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1.375</v>
      </c>
      <c r="L54" s="10">
        <f t="shared" si="7"/>
        <v>16.5</v>
      </c>
      <c r="M54" s="10">
        <f t="shared" si="8"/>
        <v>0</v>
      </c>
      <c r="N54" s="10">
        <f t="shared" si="9"/>
        <v>16.5</v>
      </c>
      <c r="O54" s="10">
        <f t="shared" si="10"/>
        <v>1.375</v>
      </c>
      <c r="P54" s="10">
        <f t="shared" si="11"/>
        <v>0</v>
      </c>
    </row>
    <row r="55" spans="1:16">
      <c r="A55" s="8" t="s">
        <v>104</v>
      </c>
      <c r="B55" s="9" t="s">
        <v>105</v>
      </c>
      <c r="C55" s="10">
        <v>13.6</v>
      </c>
      <c r="D55" s="10">
        <v>13.6</v>
      </c>
      <c r="E55" s="10">
        <v>1.1333333333333333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1.1333333333333333</v>
      </c>
      <c r="L55" s="10">
        <f t="shared" si="7"/>
        <v>13.6</v>
      </c>
      <c r="M55" s="10">
        <f t="shared" si="8"/>
        <v>0</v>
      </c>
      <c r="N55" s="10">
        <f t="shared" si="9"/>
        <v>13.6</v>
      </c>
      <c r="O55" s="10">
        <f t="shared" si="10"/>
        <v>1.1333333333333333</v>
      </c>
      <c r="P55" s="10">
        <f t="shared" si="11"/>
        <v>0</v>
      </c>
    </row>
    <row r="56" spans="1:16">
      <c r="A56" s="8" t="s">
        <v>42</v>
      </c>
      <c r="B56" s="9" t="s">
        <v>43</v>
      </c>
      <c r="C56" s="10">
        <v>24.6</v>
      </c>
      <c r="D56" s="10">
        <v>24.6</v>
      </c>
      <c r="E56" s="10">
        <v>2.0499999999999998</v>
      </c>
      <c r="F56" s="10">
        <v>0</v>
      </c>
      <c r="G56" s="10">
        <v>0</v>
      </c>
      <c r="H56" s="10">
        <v>2.4414600000000002</v>
      </c>
      <c r="I56" s="10">
        <v>0</v>
      </c>
      <c r="J56" s="10">
        <v>0</v>
      </c>
      <c r="K56" s="10">
        <f t="shared" si="6"/>
        <v>2.0499999999999998</v>
      </c>
      <c r="L56" s="10">
        <f t="shared" si="7"/>
        <v>24.6</v>
      </c>
      <c r="M56" s="10">
        <f t="shared" si="8"/>
        <v>0</v>
      </c>
      <c r="N56" s="10">
        <f t="shared" si="9"/>
        <v>22.158540000000002</v>
      </c>
      <c r="O56" s="10">
        <f t="shared" si="10"/>
        <v>-0.39146000000000036</v>
      </c>
      <c r="P56" s="10">
        <f t="shared" si="11"/>
        <v>119.09560975609759</v>
      </c>
    </row>
    <row r="57" spans="1:16" ht="25.5">
      <c r="A57" s="8" t="s">
        <v>359</v>
      </c>
      <c r="B57" s="9" t="s">
        <v>360</v>
      </c>
      <c r="C57" s="10">
        <v>103.8</v>
      </c>
      <c r="D57" s="10">
        <v>103.8</v>
      </c>
      <c r="E57" s="10">
        <v>8.65</v>
      </c>
      <c r="F57" s="10">
        <v>0</v>
      </c>
      <c r="G57" s="10">
        <v>0</v>
      </c>
      <c r="H57" s="10">
        <v>7.47</v>
      </c>
      <c r="I57" s="10">
        <v>0</v>
      </c>
      <c r="J57" s="10">
        <v>0</v>
      </c>
      <c r="K57" s="10">
        <f t="shared" si="6"/>
        <v>8.65</v>
      </c>
      <c r="L57" s="10">
        <f t="shared" si="7"/>
        <v>103.8</v>
      </c>
      <c r="M57" s="10">
        <f t="shared" si="8"/>
        <v>0</v>
      </c>
      <c r="N57" s="10">
        <f t="shared" si="9"/>
        <v>96.33</v>
      </c>
      <c r="O57" s="10">
        <f t="shared" si="10"/>
        <v>1.1800000000000006</v>
      </c>
      <c r="P57" s="10">
        <f t="shared" si="11"/>
        <v>86.358381502890168</v>
      </c>
    </row>
    <row r="58" spans="1:16">
      <c r="A58" s="8" t="s">
        <v>351</v>
      </c>
      <c r="B58" s="9" t="s">
        <v>352</v>
      </c>
      <c r="C58" s="10">
        <v>40</v>
      </c>
      <c r="D58" s="10">
        <v>40</v>
      </c>
      <c r="E58" s="10">
        <v>3.3333333333333335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3.3333333333333335</v>
      </c>
      <c r="L58" s="10">
        <f t="shared" si="7"/>
        <v>40</v>
      </c>
      <c r="M58" s="10">
        <f t="shared" si="8"/>
        <v>0</v>
      </c>
      <c r="N58" s="10">
        <f t="shared" si="9"/>
        <v>40</v>
      </c>
      <c r="O58" s="10">
        <f t="shared" si="10"/>
        <v>3.3333333333333335</v>
      </c>
      <c r="P58" s="10">
        <f t="shared" si="11"/>
        <v>0</v>
      </c>
    </row>
    <row r="59" spans="1:16">
      <c r="A59" s="5" t="s">
        <v>116</v>
      </c>
      <c r="B59" s="6" t="s">
        <v>117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0.82977000000000001</v>
      </c>
      <c r="I59" s="7">
        <v>0</v>
      </c>
      <c r="J59" s="7">
        <v>0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-0.82977000000000001</v>
      </c>
      <c r="O59" s="7">
        <f t="shared" si="10"/>
        <v>-0.82977000000000001</v>
      </c>
      <c r="P59" s="7">
        <f t="shared" si="11"/>
        <v>0</v>
      </c>
    </row>
    <row r="60" spans="1:16">
      <c r="A60" s="5" t="s">
        <v>118</v>
      </c>
      <c r="B60" s="6" t="s">
        <v>119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0.82977000000000001</v>
      </c>
      <c r="I60" s="7">
        <v>0</v>
      </c>
      <c r="J60" s="7">
        <v>0</v>
      </c>
      <c r="K60" s="7">
        <f t="shared" si="6"/>
        <v>0</v>
      </c>
      <c r="L60" s="7">
        <f t="shared" si="7"/>
        <v>0</v>
      </c>
      <c r="M60" s="7">
        <f t="shared" si="8"/>
        <v>0</v>
      </c>
      <c r="N60" s="7">
        <f t="shared" si="9"/>
        <v>-0.82977000000000001</v>
      </c>
      <c r="O60" s="7">
        <f t="shared" si="10"/>
        <v>-0.82977000000000001</v>
      </c>
      <c r="P60" s="7">
        <f t="shared" si="11"/>
        <v>0</v>
      </c>
    </row>
    <row r="61" spans="1:16">
      <c r="A61" s="8" t="s">
        <v>42</v>
      </c>
      <c r="B61" s="9" t="s">
        <v>43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0.82977000000000001</v>
      </c>
      <c r="I61" s="10">
        <v>0</v>
      </c>
      <c r="J61" s="10">
        <v>0</v>
      </c>
      <c r="K61" s="10">
        <f t="shared" si="6"/>
        <v>0</v>
      </c>
      <c r="L61" s="10">
        <f t="shared" si="7"/>
        <v>0</v>
      </c>
      <c r="M61" s="10">
        <f t="shared" si="8"/>
        <v>0</v>
      </c>
      <c r="N61" s="10">
        <f t="shared" si="9"/>
        <v>-0.82977000000000001</v>
      </c>
      <c r="O61" s="10">
        <f t="shared" si="10"/>
        <v>-0.82977000000000001</v>
      </c>
      <c r="P61" s="10">
        <f t="shared" si="11"/>
        <v>0</v>
      </c>
    </row>
    <row r="62" spans="1:16">
      <c r="A62" s="5" t="s">
        <v>126</v>
      </c>
      <c r="B62" s="6" t="s">
        <v>127</v>
      </c>
      <c r="C62" s="7">
        <v>15514.34</v>
      </c>
      <c r="D62" s="7">
        <v>15982.41833</v>
      </c>
      <c r="E62" s="7">
        <v>1788.175</v>
      </c>
      <c r="F62" s="7">
        <v>0</v>
      </c>
      <c r="G62" s="7">
        <v>0</v>
      </c>
      <c r="H62" s="7">
        <v>204.42025999999998</v>
      </c>
      <c r="I62" s="7">
        <v>0</v>
      </c>
      <c r="J62" s="7">
        <v>43.951309999999999</v>
      </c>
      <c r="K62" s="7">
        <f t="shared" si="6"/>
        <v>1788.175</v>
      </c>
      <c r="L62" s="7">
        <f t="shared" si="7"/>
        <v>15982.41833</v>
      </c>
      <c r="M62" s="7">
        <f t="shared" si="8"/>
        <v>0</v>
      </c>
      <c r="N62" s="7">
        <f t="shared" si="9"/>
        <v>15777.99807</v>
      </c>
      <c r="O62" s="7">
        <f t="shared" si="10"/>
        <v>1583.7547399999999</v>
      </c>
      <c r="P62" s="7">
        <f t="shared" si="11"/>
        <v>11.431781565003424</v>
      </c>
    </row>
    <row r="63" spans="1:16" ht="25.5">
      <c r="A63" s="5" t="s">
        <v>129</v>
      </c>
      <c r="B63" s="6" t="s">
        <v>130</v>
      </c>
      <c r="C63" s="7">
        <v>1846</v>
      </c>
      <c r="D63" s="7">
        <v>2195.4503199999999</v>
      </c>
      <c r="E63" s="7">
        <v>153.83333333333334</v>
      </c>
      <c r="F63" s="7">
        <v>0</v>
      </c>
      <c r="G63" s="7">
        <v>0</v>
      </c>
      <c r="H63" s="7">
        <v>176.0368</v>
      </c>
      <c r="I63" s="7">
        <v>0</v>
      </c>
      <c r="J63" s="7">
        <v>43.951309999999999</v>
      </c>
      <c r="K63" s="7">
        <f t="shared" si="6"/>
        <v>153.83333333333334</v>
      </c>
      <c r="L63" s="7">
        <f t="shared" si="7"/>
        <v>2195.4503199999999</v>
      </c>
      <c r="M63" s="7">
        <f t="shared" si="8"/>
        <v>0</v>
      </c>
      <c r="N63" s="7">
        <f t="shared" si="9"/>
        <v>2019.4135199999998</v>
      </c>
      <c r="O63" s="7">
        <f t="shared" si="10"/>
        <v>-22.203466666666657</v>
      </c>
      <c r="P63" s="7">
        <f t="shared" si="11"/>
        <v>114.43345612134344</v>
      </c>
    </row>
    <row r="64" spans="1:16" ht="25.5">
      <c r="A64" s="8" t="s">
        <v>40</v>
      </c>
      <c r="B64" s="9" t="s">
        <v>41</v>
      </c>
      <c r="C64" s="10">
        <v>1846</v>
      </c>
      <c r="D64" s="10">
        <v>1846</v>
      </c>
      <c r="E64" s="10">
        <v>153.83333333333334</v>
      </c>
      <c r="F64" s="10">
        <v>0</v>
      </c>
      <c r="G64" s="10">
        <v>0</v>
      </c>
      <c r="H64" s="10">
        <v>176.0368</v>
      </c>
      <c r="I64" s="10">
        <v>0</v>
      </c>
      <c r="J64" s="10">
        <v>43.951309999999999</v>
      </c>
      <c r="K64" s="10">
        <f t="shared" si="6"/>
        <v>153.83333333333334</v>
      </c>
      <c r="L64" s="10">
        <f t="shared" si="7"/>
        <v>1846</v>
      </c>
      <c r="M64" s="10">
        <f t="shared" si="8"/>
        <v>0</v>
      </c>
      <c r="N64" s="10">
        <f t="shared" si="9"/>
        <v>1669.9631999999999</v>
      </c>
      <c r="O64" s="10">
        <f t="shared" si="10"/>
        <v>-22.203466666666657</v>
      </c>
      <c r="P64" s="10">
        <f t="shared" si="11"/>
        <v>114.43345612134344</v>
      </c>
    </row>
    <row r="65" spans="1:16" ht="25.5">
      <c r="A65" s="8" t="s">
        <v>353</v>
      </c>
      <c r="B65" s="9" t="s">
        <v>354</v>
      </c>
      <c r="C65" s="10">
        <v>0</v>
      </c>
      <c r="D65" s="10">
        <v>349.45031999999998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0</v>
      </c>
      <c r="L65" s="10">
        <f t="shared" si="7"/>
        <v>349.45031999999998</v>
      </c>
      <c r="M65" s="10">
        <f t="shared" si="8"/>
        <v>0</v>
      </c>
      <c r="N65" s="10">
        <f t="shared" si="9"/>
        <v>349.45031999999998</v>
      </c>
      <c r="O65" s="10">
        <f t="shared" si="10"/>
        <v>0</v>
      </c>
      <c r="P65" s="10">
        <f t="shared" si="11"/>
        <v>0</v>
      </c>
    </row>
    <row r="66" spans="1:16">
      <c r="A66" s="5" t="s">
        <v>131</v>
      </c>
      <c r="B66" s="6" t="s">
        <v>132</v>
      </c>
      <c r="C66" s="7">
        <v>3228.5</v>
      </c>
      <c r="D66" s="7">
        <v>3228.5</v>
      </c>
      <c r="E66" s="7">
        <v>269.04166666666669</v>
      </c>
      <c r="F66" s="7">
        <v>0</v>
      </c>
      <c r="G66" s="7">
        <v>0</v>
      </c>
      <c r="H66" s="7">
        <v>28.383459999999999</v>
      </c>
      <c r="I66" s="7">
        <v>0</v>
      </c>
      <c r="J66" s="7">
        <v>0</v>
      </c>
      <c r="K66" s="7">
        <f t="shared" si="6"/>
        <v>269.04166666666669</v>
      </c>
      <c r="L66" s="7">
        <f t="shared" si="7"/>
        <v>3228.5</v>
      </c>
      <c r="M66" s="7">
        <f t="shared" si="8"/>
        <v>0</v>
      </c>
      <c r="N66" s="7">
        <f t="shared" si="9"/>
        <v>3200.11654</v>
      </c>
      <c r="O66" s="7">
        <f t="shared" si="10"/>
        <v>240.65820666666667</v>
      </c>
      <c r="P66" s="7">
        <f t="shared" si="11"/>
        <v>10.549838005265602</v>
      </c>
    </row>
    <row r="67" spans="1:16" ht="25.5">
      <c r="A67" s="8" t="s">
        <v>40</v>
      </c>
      <c r="B67" s="9" t="s">
        <v>41</v>
      </c>
      <c r="C67" s="10">
        <v>3228.5</v>
      </c>
      <c r="D67" s="10">
        <v>3228.5</v>
      </c>
      <c r="E67" s="10">
        <v>269.04166666666669</v>
      </c>
      <c r="F67" s="10">
        <v>0</v>
      </c>
      <c r="G67" s="10">
        <v>0</v>
      </c>
      <c r="H67" s="10">
        <v>28.383459999999999</v>
      </c>
      <c r="I67" s="10">
        <v>0</v>
      </c>
      <c r="J67" s="10">
        <v>0</v>
      </c>
      <c r="K67" s="10">
        <f t="shared" si="6"/>
        <v>269.04166666666669</v>
      </c>
      <c r="L67" s="10">
        <f t="shared" si="7"/>
        <v>3228.5</v>
      </c>
      <c r="M67" s="10">
        <f t="shared" si="8"/>
        <v>0</v>
      </c>
      <c r="N67" s="10">
        <f t="shared" si="9"/>
        <v>3200.11654</v>
      </c>
      <c r="O67" s="10">
        <f t="shared" si="10"/>
        <v>240.65820666666667</v>
      </c>
      <c r="P67" s="10">
        <f t="shared" si="11"/>
        <v>10.549838005265602</v>
      </c>
    </row>
    <row r="68" spans="1:16">
      <c r="A68" s="5" t="s">
        <v>145</v>
      </c>
      <c r="B68" s="6" t="s">
        <v>146</v>
      </c>
      <c r="C68" s="7">
        <v>1365.3</v>
      </c>
      <c r="D68" s="7">
        <v>1365.3</v>
      </c>
      <c r="E68" s="7">
        <v>1365.3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6"/>
        <v>1365.3</v>
      </c>
      <c r="L68" s="7">
        <f t="shared" si="7"/>
        <v>1365.3</v>
      </c>
      <c r="M68" s="7">
        <f t="shared" si="8"/>
        <v>0</v>
      </c>
      <c r="N68" s="7">
        <f t="shared" si="9"/>
        <v>1365.3</v>
      </c>
      <c r="O68" s="7">
        <f t="shared" si="10"/>
        <v>1365.3</v>
      </c>
      <c r="P68" s="7">
        <f t="shared" si="11"/>
        <v>0</v>
      </c>
    </row>
    <row r="69" spans="1:16">
      <c r="A69" s="5" t="s">
        <v>147</v>
      </c>
      <c r="B69" s="6" t="s">
        <v>148</v>
      </c>
      <c r="C69" s="7">
        <v>1365.3</v>
      </c>
      <c r="D69" s="7">
        <v>1365.3</v>
      </c>
      <c r="E69" s="7">
        <v>1365.3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6"/>
        <v>1365.3</v>
      </c>
      <c r="L69" s="7">
        <f t="shared" si="7"/>
        <v>1365.3</v>
      </c>
      <c r="M69" s="7">
        <f t="shared" si="8"/>
        <v>0</v>
      </c>
      <c r="N69" s="7">
        <f t="shared" si="9"/>
        <v>1365.3</v>
      </c>
      <c r="O69" s="7">
        <f t="shared" si="10"/>
        <v>1365.3</v>
      </c>
      <c r="P69" s="7">
        <f t="shared" si="11"/>
        <v>0</v>
      </c>
    </row>
    <row r="70" spans="1:16" ht="25.5">
      <c r="A70" s="8" t="s">
        <v>353</v>
      </c>
      <c r="B70" s="9" t="s">
        <v>354</v>
      </c>
      <c r="C70" s="10">
        <v>1365.3</v>
      </c>
      <c r="D70" s="10">
        <v>1365.3</v>
      </c>
      <c r="E70" s="10">
        <v>1365.3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1365.3</v>
      </c>
      <c r="L70" s="10">
        <f t="shared" ref="L70:L101" si="13">D70-F70</f>
        <v>1365.3</v>
      </c>
      <c r="M70" s="10">
        <f t="shared" ref="M70:M101" si="14">IF(E70=0,0,(F70/E70)*100)</f>
        <v>0</v>
      </c>
      <c r="N70" s="10">
        <f t="shared" ref="N70:N101" si="15">D70-H70</f>
        <v>1365.3</v>
      </c>
      <c r="O70" s="10">
        <f t="shared" ref="O70:O101" si="16">E70-H70</f>
        <v>1365.3</v>
      </c>
      <c r="P70" s="10">
        <f t="shared" ref="P70:P101" si="17">IF(E70=0,0,(H70/E70)*100)</f>
        <v>0</v>
      </c>
    </row>
    <row r="71" spans="1:16">
      <c r="A71" s="5" t="s">
        <v>361</v>
      </c>
      <c r="B71" s="6" t="s">
        <v>362</v>
      </c>
      <c r="C71" s="7">
        <v>8074.54</v>
      </c>
      <c r="D71" s="7">
        <v>8074.54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12"/>
        <v>0</v>
      </c>
      <c r="L71" s="7">
        <f t="shared" si="13"/>
        <v>8074.54</v>
      </c>
      <c r="M71" s="7">
        <f t="shared" si="14"/>
        <v>0</v>
      </c>
      <c r="N71" s="7">
        <f t="shared" si="15"/>
        <v>8074.54</v>
      </c>
      <c r="O71" s="7">
        <f t="shared" si="16"/>
        <v>0</v>
      </c>
      <c r="P71" s="7">
        <f t="shared" si="17"/>
        <v>0</v>
      </c>
    </row>
    <row r="72" spans="1:16">
      <c r="A72" s="5" t="s">
        <v>363</v>
      </c>
      <c r="B72" s="6" t="s">
        <v>364</v>
      </c>
      <c r="C72" s="7">
        <v>8074.54</v>
      </c>
      <c r="D72" s="7">
        <v>8074.54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12"/>
        <v>0</v>
      </c>
      <c r="L72" s="7">
        <f t="shared" si="13"/>
        <v>8074.54</v>
      </c>
      <c r="M72" s="7">
        <f t="shared" si="14"/>
        <v>0</v>
      </c>
      <c r="N72" s="7">
        <f t="shared" si="15"/>
        <v>8074.54</v>
      </c>
      <c r="O72" s="7">
        <f t="shared" si="16"/>
        <v>0</v>
      </c>
      <c r="P72" s="7">
        <f t="shared" si="17"/>
        <v>0</v>
      </c>
    </row>
    <row r="73" spans="1:16" ht="25.5">
      <c r="A73" s="8" t="s">
        <v>353</v>
      </c>
      <c r="B73" s="9" t="s">
        <v>354</v>
      </c>
      <c r="C73" s="10">
        <v>8074.54</v>
      </c>
      <c r="D73" s="10">
        <v>8074.54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12"/>
        <v>0</v>
      </c>
      <c r="L73" s="10">
        <f t="shared" si="13"/>
        <v>8074.54</v>
      </c>
      <c r="M73" s="10">
        <f t="shared" si="14"/>
        <v>0</v>
      </c>
      <c r="N73" s="10">
        <f t="shared" si="15"/>
        <v>8074.54</v>
      </c>
      <c r="O73" s="10">
        <f t="shared" si="16"/>
        <v>0</v>
      </c>
      <c r="P73" s="10">
        <f t="shared" si="17"/>
        <v>0</v>
      </c>
    </row>
    <row r="74" spans="1:16" ht="25.5">
      <c r="A74" s="5" t="s">
        <v>365</v>
      </c>
      <c r="B74" s="6" t="s">
        <v>366</v>
      </c>
      <c r="C74" s="7">
        <v>0</v>
      </c>
      <c r="D74" s="7">
        <v>20.102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12"/>
        <v>0</v>
      </c>
      <c r="L74" s="7">
        <f t="shared" si="13"/>
        <v>20.102</v>
      </c>
      <c r="M74" s="7">
        <f t="shared" si="14"/>
        <v>0</v>
      </c>
      <c r="N74" s="7">
        <f t="shared" si="15"/>
        <v>20.102</v>
      </c>
      <c r="O74" s="7">
        <f t="shared" si="16"/>
        <v>0</v>
      </c>
      <c r="P74" s="7">
        <f t="shared" si="17"/>
        <v>0</v>
      </c>
    </row>
    <row r="75" spans="1:16" ht="25.5">
      <c r="A75" s="8" t="s">
        <v>353</v>
      </c>
      <c r="B75" s="9" t="s">
        <v>354</v>
      </c>
      <c r="C75" s="10">
        <v>0</v>
      </c>
      <c r="D75" s="10">
        <v>20.102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0</v>
      </c>
      <c r="L75" s="10">
        <f t="shared" si="13"/>
        <v>20.102</v>
      </c>
      <c r="M75" s="10">
        <f t="shared" si="14"/>
        <v>0</v>
      </c>
      <c r="N75" s="10">
        <f t="shared" si="15"/>
        <v>20.102</v>
      </c>
      <c r="O75" s="10">
        <f t="shared" si="16"/>
        <v>0</v>
      </c>
      <c r="P75" s="10">
        <f t="shared" si="17"/>
        <v>0</v>
      </c>
    </row>
    <row r="76" spans="1:16">
      <c r="A76" s="5" t="s">
        <v>367</v>
      </c>
      <c r="B76" s="6" t="s">
        <v>358</v>
      </c>
      <c r="C76" s="7">
        <v>0</v>
      </c>
      <c r="D76" s="7">
        <v>98.526009999999999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12"/>
        <v>0</v>
      </c>
      <c r="L76" s="7">
        <f t="shared" si="13"/>
        <v>98.526009999999999</v>
      </c>
      <c r="M76" s="7">
        <f t="shared" si="14"/>
        <v>0</v>
      </c>
      <c r="N76" s="7">
        <f t="shared" si="15"/>
        <v>98.526009999999999</v>
      </c>
      <c r="O76" s="7">
        <f t="shared" si="16"/>
        <v>0</v>
      </c>
      <c r="P76" s="7">
        <f t="shared" si="17"/>
        <v>0</v>
      </c>
    </row>
    <row r="77" spans="1:16" ht="25.5">
      <c r="A77" s="8" t="s">
        <v>353</v>
      </c>
      <c r="B77" s="9" t="s">
        <v>354</v>
      </c>
      <c r="C77" s="10">
        <v>0</v>
      </c>
      <c r="D77" s="10">
        <v>98.526009999999999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0</v>
      </c>
      <c r="L77" s="10">
        <f t="shared" si="13"/>
        <v>98.526009999999999</v>
      </c>
      <c r="M77" s="10">
        <f t="shared" si="14"/>
        <v>0</v>
      </c>
      <c r="N77" s="10">
        <f t="shared" si="15"/>
        <v>98.526009999999999</v>
      </c>
      <c r="O77" s="10">
        <f t="shared" si="16"/>
        <v>0</v>
      </c>
      <c r="P77" s="10">
        <f t="shared" si="17"/>
        <v>0</v>
      </c>
    </row>
    <row r="78" spans="1:16">
      <c r="A78" s="5" t="s">
        <v>368</v>
      </c>
      <c r="B78" s="6" t="s">
        <v>344</v>
      </c>
      <c r="C78" s="7">
        <v>1000</v>
      </c>
      <c r="D78" s="7">
        <v>1000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12"/>
        <v>0</v>
      </c>
      <c r="L78" s="7">
        <f t="shared" si="13"/>
        <v>1000</v>
      </c>
      <c r="M78" s="7">
        <f t="shared" si="14"/>
        <v>0</v>
      </c>
      <c r="N78" s="7">
        <f t="shared" si="15"/>
        <v>1000</v>
      </c>
      <c r="O78" s="7">
        <f t="shared" si="16"/>
        <v>0</v>
      </c>
      <c r="P78" s="7">
        <f t="shared" si="17"/>
        <v>0</v>
      </c>
    </row>
    <row r="79" spans="1:16" ht="25.5">
      <c r="A79" s="8" t="s">
        <v>369</v>
      </c>
      <c r="B79" s="9" t="s">
        <v>370</v>
      </c>
      <c r="C79" s="10">
        <v>1000</v>
      </c>
      <c r="D79" s="10">
        <v>1000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12"/>
        <v>0</v>
      </c>
      <c r="L79" s="10">
        <f t="shared" si="13"/>
        <v>1000</v>
      </c>
      <c r="M79" s="10">
        <f t="shared" si="14"/>
        <v>0</v>
      </c>
      <c r="N79" s="10">
        <f t="shared" si="15"/>
        <v>1000</v>
      </c>
      <c r="O79" s="10">
        <f t="shared" si="16"/>
        <v>0</v>
      </c>
      <c r="P79" s="10">
        <f t="shared" si="17"/>
        <v>0</v>
      </c>
    </row>
    <row r="80" spans="1:16" ht="25.5">
      <c r="A80" s="5" t="s">
        <v>151</v>
      </c>
      <c r="B80" s="6" t="s">
        <v>152</v>
      </c>
      <c r="C80" s="7">
        <v>25.300000000000004</v>
      </c>
      <c r="D80" s="7">
        <v>80.300000000000011</v>
      </c>
      <c r="E80" s="7">
        <v>57.108333333333327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12"/>
        <v>57.108333333333327</v>
      </c>
      <c r="L80" s="7">
        <f t="shared" si="13"/>
        <v>80.300000000000011</v>
      </c>
      <c r="M80" s="7">
        <f t="shared" si="14"/>
        <v>0</v>
      </c>
      <c r="N80" s="7">
        <f t="shared" si="15"/>
        <v>80.300000000000011</v>
      </c>
      <c r="O80" s="7">
        <f t="shared" si="16"/>
        <v>57.108333333333327</v>
      </c>
      <c r="P80" s="7">
        <f t="shared" si="17"/>
        <v>0</v>
      </c>
    </row>
    <row r="81" spans="1:16" ht="51">
      <c r="A81" s="5" t="s">
        <v>154</v>
      </c>
      <c r="B81" s="6" t="s">
        <v>155</v>
      </c>
      <c r="C81" s="7">
        <v>0</v>
      </c>
      <c r="D81" s="7">
        <v>55</v>
      </c>
      <c r="E81" s="7">
        <v>55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12"/>
        <v>55</v>
      </c>
      <c r="L81" s="7">
        <f t="shared" si="13"/>
        <v>55</v>
      </c>
      <c r="M81" s="7">
        <f t="shared" si="14"/>
        <v>0</v>
      </c>
      <c r="N81" s="7">
        <f t="shared" si="15"/>
        <v>55</v>
      </c>
      <c r="O81" s="7">
        <f t="shared" si="16"/>
        <v>55</v>
      </c>
      <c r="P81" s="7">
        <f t="shared" si="17"/>
        <v>0</v>
      </c>
    </row>
    <row r="82" spans="1:16" ht="25.5">
      <c r="A82" s="8" t="s">
        <v>359</v>
      </c>
      <c r="B82" s="9" t="s">
        <v>360</v>
      </c>
      <c r="C82" s="10">
        <v>0</v>
      </c>
      <c r="D82" s="10">
        <v>55</v>
      </c>
      <c r="E82" s="10">
        <v>55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55</v>
      </c>
      <c r="L82" s="10">
        <f t="shared" si="13"/>
        <v>55</v>
      </c>
      <c r="M82" s="10">
        <f t="shared" si="14"/>
        <v>0</v>
      </c>
      <c r="N82" s="10">
        <f t="shared" si="15"/>
        <v>55</v>
      </c>
      <c r="O82" s="10">
        <f t="shared" si="16"/>
        <v>55</v>
      </c>
      <c r="P82" s="10">
        <f t="shared" si="17"/>
        <v>0</v>
      </c>
    </row>
    <row r="83" spans="1:16" ht="38.25">
      <c r="A83" s="5" t="s">
        <v>199</v>
      </c>
      <c r="B83" s="6" t="s">
        <v>200</v>
      </c>
      <c r="C83" s="7">
        <v>25.300000000000004</v>
      </c>
      <c r="D83" s="7">
        <v>25.300000000000004</v>
      </c>
      <c r="E83" s="7">
        <v>2.1083333333333334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12"/>
        <v>2.1083333333333334</v>
      </c>
      <c r="L83" s="7">
        <f t="shared" si="13"/>
        <v>25.300000000000004</v>
      </c>
      <c r="M83" s="7">
        <f t="shared" si="14"/>
        <v>0</v>
      </c>
      <c r="N83" s="7">
        <f t="shared" si="15"/>
        <v>25.300000000000004</v>
      </c>
      <c r="O83" s="7">
        <f t="shared" si="16"/>
        <v>2.1083333333333334</v>
      </c>
      <c r="P83" s="7">
        <f t="shared" si="17"/>
        <v>0</v>
      </c>
    </row>
    <row r="84" spans="1:16" ht="51">
      <c r="A84" s="5" t="s">
        <v>201</v>
      </c>
      <c r="B84" s="6" t="s">
        <v>202</v>
      </c>
      <c r="C84" s="7">
        <v>25.300000000000004</v>
      </c>
      <c r="D84" s="7">
        <v>25.300000000000004</v>
      </c>
      <c r="E84" s="7">
        <v>2.1083333333333334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12"/>
        <v>2.1083333333333334</v>
      </c>
      <c r="L84" s="7">
        <f t="shared" si="13"/>
        <v>25.300000000000004</v>
      </c>
      <c r="M84" s="7">
        <f t="shared" si="14"/>
        <v>0</v>
      </c>
      <c r="N84" s="7">
        <f t="shared" si="15"/>
        <v>25.300000000000004</v>
      </c>
      <c r="O84" s="7">
        <f t="shared" si="16"/>
        <v>2.1083333333333334</v>
      </c>
      <c r="P84" s="7">
        <f t="shared" si="17"/>
        <v>0</v>
      </c>
    </row>
    <row r="85" spans="1:16">
      <c r="A85" s="8" t="s">
        <v>26</v>
      </c>
      <c r="B85" s="9" t="s">
        <v>27</v>
      </c>
      <c r="C85" s="10">
        <v>9.4</v>
      </c>
      <c r="D85" s="10">
        <v>9.4</v>
      </c>
      <c r="E85" s="10">
        <v>0.78333333333333344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0.78333333333333344</v>
      </c>
      <c r="L85" s="10">
        <f t="shared" si="13"/>
        <v>9.4</v>
      </c>
      <c r="M85" s="10">
        <f t="shared" si="14"/>
        <v>0</v>
      </c>
      <c r="N85" s="10">
        <f t="shared" si="15"/>
        <v>9.4</v>
      </c>
      <c r="O85" s="10">
        <f t="shared" si="16"/>
        <v>0.78333333333333344</v>
      </c>
      <c r="P85" s="10">
        <f t="shared" si="17"/>
        <v>0</v>
      </c>
    </row>
    <row r="86" spans="1:16">
      <c r="A86" s="8" t="s">
        <v>28</v>
      </c>
      <c r="B86" s="9" t="s">
        <v>29</v>
      </c>
      <c r="C86" s="10">
        <v>6.7</v>
      </c>
      <c r="D86" s="10">
        <v>6.7</v>
      </c>
      <c r="E86" s="10">
        <v>0.55833333333333335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0.55833333333333335</v>
      </c>
      <c r="L86" s="10">
        <f t="shared" si="13"/>
        <v>6.7</v>
      </c>
      <c r="M86" s="10">
        <f t="shared" si="14"/>
        <v>0</v>
      </c>
      <c r="N86" s="10">
        <f t="shared" si="15"/>
        <v>6.7</v>
      </c>
      <c r="O86" s="10">
        <f t="shared" si="16"/>
        <v>0.55833333333333335</v>
      </c>
      <c r="P86" s="10">
        <f t="shared" si="17"/>
        <v>0</v>
      </c>
    </row>
    <row r="87" spans="1:16">
      <c r="A87" s="8" t="s">
        <v>30</v>
      </c>
      <c r="B87" s="9" t="s">
        <v>31</v>
      </c>
      <c r="C87" s="10">
        <v>9.2000000000000011</v>
      </c>
      <c r="D87" s="10">
        <v>9.2000000000000011</v>
      </c>
      <c r="E87" s="10">
        <v>0.76666666666666661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2"/>
        <v>0.76666666666666661</v>
      </c>
      <c r="L87" s="10">
        <f t="shared" si="13"/>
        <v>9.2000000000000011</v>
      </c>
      <c r="M87" s="10">
        <f t="shared" si="14"/>
        <v>0</v>
      </c>
      <c r="N87" s="10">
        <f t="shared" si="15"/>
        <v>9.2000000000000011</v>
      </c>
      <c r="O87" s="10">
        <f t="shared" si="16"/>
        <v>0.76666666666666661</v>
      </c>
      <c r="P87" s="10">
        <f t="shared" si="17"/>
        <v>0</v>
      </c>
    </row>
    <row r="88" spans="1:16">
      <c r="A88" s="5" t="s">
        <v>221</v>
      </c>
      <c r="B88" s="6" t="s">
        <v>222</v>
      </c>
      <c r="C88" s="7">
        <v>2518.8000000000002</v>
      </c>
      <c r="D88" s="7">
        <v>2946.7220300000004</v>
      </c>
      <c r="E88" s="7">
        <v>269.90000000000003</v>
      </c>
      <c r="F88" s="7">
        <v>0</v>
      </c>
      <c r="G88" s="7">
        <v>0</v>
      </c>
      <c r="H88" s="7">
        <v>5.8412000000000006</v>
      </c>
      <c r="I88" s="7">
        <v>0</v>
      </c>
      <c r="J88" s="7">
        <v>148.7046</v>
      </c>
      <c r="K88" s="7">
        <f t="shared" si="12"/>
        <v>269.90000000000003</v>
      </c>
      <c r="L88" s="7">
        <f t="shared" si="13"/>
        <v>2946.7220300000004</v>
      </c>
      <c r="M88" s="7">
        <f t="shared" si="14"/>
        <v>0</v>
      </c>
      <c r="N88" s="7">
        <f t="shared" si="15"/>
        <v>2940.8808300000005</v>
      </c>
      <c r="O88" s="7">
        <f t="shared" si="16"/>
        <v>264.05880000000002</v>
      </c>
      <c r="P88" s="7">
        <f t="shared" si="17"/>
        <v>2.1642089662838084</v>
      </c>
    </row>
    <row r="89" spans="1:16" ht="38.25">
      <c r="A89" s="5" t="s">
        <v>224</v>
      </c>
      <c r="B89" s="6" t="s">
        <v>225</v>
      </c>
      <c r="C89" s="7">
        <v>2256.8000000000002</v>
      </c>
      <c r="D89" s="7">
        <v>2316.8000000000002</v>
      </c>
      <c r="E89" s="7">
        <v>248.06666666666672</v>
      </c>
      <c r="F89" s="7">
        <v>0</v>
      </c>
      <c r="G89" s="7">
        <v>0</v>
      </c>
      <c r="H89" s="7">
        <v>0</v>
      </c>
      <c r="I89" s="7">
        <v>0</v>
      </c>
      <c r="J89" s="7">
        <v>148.7046</v>
      </c>
      <c r="K89" s="7">
        <f t="shared" si="12"/>
        <v>248.06666666666672</v>
      </c>
      <c r="L89" s="7">
        <f t="shared" si="13"/>
        <v>2316.8000000000002</v>
      </c>
      <c r="M89" s="7">
        <f t="shared" si="14"/>
        <v>0</v>
      </c>
      <c r="N89" s="7">
        <f t="shared" si="15"/>
        <v>2316.8000000000002</v>
      </c>
      <c r="O89" s="7">
        <f t="shared" si="16"/>
        <v>248.06666666666672</v>
      </c>
      <c r="P89" s="7">
        <f t="shared" si="17"/>
        <v>0</v>
      </c>
    </row>
    <row r="90" spans="1:16">
      <c r="A90" s="8" t="s">
        <v>22</v>
      </c>
      <c r="B90" s="9" t="s">
        <v>23</v>
      </c>
      <c r="C90" s="10">
        <v>1834.3</v>
      </c>
      <c r="D90" s="10">
        <v>1834.3</v>
      </c>
      <c r="E90" s="10">
        <v>152.85833333333335</v>
      </c>
      <c r="F90" s="10">
        <v>0</v>
      </c>
      <c r="G90" s="10">
        <v>0</v>
      </c>
      <c r="H90" s="10">
        <v>0</v>
      </c>
      <c r="I90" s="10">
        <v>0</v>
      </c>
      <c r="J90" s="10">
        <v>126.59113000000001</v>
      </c>
      <c r="K90" s="10">
        <f t="shared" si="12"/>
        <v>152.85833333333335</v>
      </c>
      <c r="L90" s="10">
        <f t="shared" si="13"/>
        <v>1834.3</v>
      </c>
      <c r="M90" s="10">
        <f t="shared" si="14"/>
        <v>0</v>
      </c>
      <c r="N90" s="10">
        <f t="shared" si="15"/>
        <v>1834.3</v>
      </c>
      <c r="O90" s="10">
        <f t="shared" si="16"/>
        <v>152.85833333333335</v>
      </c>
      <c r="P90" s="10">
        <f t="shared" si="17"/>
        <v>0</v>
      </c>
    </row>
    <row r="91" spans="1:16">
      <c r="A91" s="8" t="s">
        <v>24</v>
      </c>
      <c r="B91" s="9" t="s">
        <v>25</v>
      </c>
      <c r="C91" s="10">
        <v>390.6</v>
      </c>
      <c r="D91" s="10">
        <v>390.6</v>
      </c>
      <c r="E91" s="10">
        <v>32.549999999999997</v>
      </c>
      <c r="F91" s="10">
        <v>0</v>
      </c>
      <c r="G91" s="10">
        <v>0</v>
      </c>
      <c r="H91" s="10">
        <v>0</v>
      </c>
      <c r="I91" s="10">
        <v>0</v>
      </c>
      <c r="J91" s="10">
        <v>22.113470000000003</v>
      </c>
      <c r="K91" s="10">
        <f t="shared" si="12"/>
        <v>32.549999999999997</v>
      </c>
      <c r="L91" s="10">
        <f t="shared" si="13"/>
        <v>390.6</v>
      </c>
      <c r="M91" s="10">
        <f t="shared" si="14"/>
        <v>0</v>
      </c>
      <c r="N91" s="10">
        <f t="shared" si="15"/>
        <v>390.6</v>
      </c>
      <c r="O91" s="10">
        <f t="shared" si="16"/>
        <v>32.549999999999997</v>
      </c>
      <c r="P91" s="10">
        <f t="shared" si="17"/>
        <v>0</v>
      </c>
    </row>
    <row r="92" spans="1:16">
      <c r="A92" s="8" t="s">
        <v>26</v>
      </c>
      <c r="B92" s="9" t="s">
        <v>27</v>
      </c>
      <c r="C92" s="10">
        <v>16.5</v>
      </c>
      <c r="D92" s="10">
        <v>16.5</v>
      </c>
      <c r="E92" s="10">
        <v>1.375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1.375</v>
      </c>
      <c r="L92" s="10">
        <f t="shared" si="13"/>
        <v>16.5</v>
      </c>
      <c r="M92" s="10">
        <f t="shared" si="14"/>
        <v>0</v>
      </c>
      <c r="N92" s="10">
        <f t="shared" si="15"/>
        <v>16.5</v>
      </c>
      <c r="O92" s="10">
        <f t="shared" si="16"/>
        <v>1.375</v>
      </c>
      <c r="P92" s="10">
        <f t="shared" si="17"/>
        <v>0</v>
      </c>
    </row>
    <row r="93" spans="1:16">
      <c r="A93" s="8" t="s">
        <v>32</v>
      </c>
      <c r="B93" s="9" t="s">
        <v>33</v>
      </c>
      <c r="C93" s="10">
        <v>11.9</v>
      </c>
      <c r="D93" s="10">
        <v>11.9</v>
      </c>
      <c r="E93" s="10">
        <v>0.9916666666666667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0.9916666666666667</v>
      </c>
      <c r="L93" s="10">
        <f t="shared" si="13"/>
        <v>11.9</v>
      </c>
      <c r="M93" s="10">
        <f t="shared" si="14"/>
        <v>0</v>
      </c>
      <c r="N93" s="10">
        <f t="shared" si="15"/>
        <v>11.9</v>
      </c>
      <c r="O93" s="10">
        <f t="shared" si="16"/>
        <v>0.9916666666666667</v>
      </c>
      <c r="P93" s="10">
        <f t="shared" si="17"/>
        <v>0</v>
      </c>
    </row>
    <row r="94" spans="1:16">
      <c r="A94" s="8" t="s">
        <v>34</v>
      </c>
      <c r="B94" s="9" t="s">
        <v>35</v>
      </c>
      <c r="C94" s="10">
        <v>0.2</v>
      </c>
      <c r="D94" s="10">
        <v>0.2</v>
      </c>
      <c r="E94" s="10">
        <v>1.666666666666667E-2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1.666666666666667E-2</v>
      </c>
      <c r="L94" s="10">
        <f t="shared" si="13"/>
        <v>0.2</v>
      </c>
      <c r="M94" s="10">
        <f t="shared" si="14"/>
        <v>0</v>
      </c>
      <c r="N94" s="10">
        <f t="shared" si="15"/>
        <v>0.2</v>
      </c>
      <c r="O94" s="10">
        <f t="shared" si="16"/>
        <v>1.666666666666667E-2</v>
      </c>
      <c r="P94" s="10">
        <f t="shared" si="17"/>
        <v>0</v>
      </c>
    </row>
    <row r="95" spans="1:16">
      <c r="A95" s="8" t="s">
        <v>36</v>
      </c>
      <c r="B95" s="9" t="s">
        <v>37</v>
      </c>
      <c r="C95" s="10">
        <v>3.3000000000000003</v>
      </c>
      <c r="D95" s="10">
        <v>3.3000000000000003</v>
      </c>
      <c r="E95" s="10">
        <v>0.27500000000000002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2"/>
        <v>0.27500000000000002</v>
      </c>
      <c r="L95" s="10">
        <f t="shared" si="13"/>
        <v>3.3000000000000003</v>
      </c>
      <c r="M95" s="10">
        <f t="shared" si="14"/>
        <v>0</v>
      </c>
      <c r="N95" s="10">
        <f t="shared" si="15"/>
        <v>3.3000000000000003</v>
      </c>
      <c r="O95" s="10">
        <f t="shared" si="16"/>
        <v>0.27500000000000002</v>
      </c>
      <c r="P95" s="10">
        <f t="shared" si="17"/>
        <v>0</v>
      </c>
    </row>
    <row r="96" spans="1:16" ht="25.5">
      <c r="A96" s="8" t="s">
        <v>359</v>
      </c>
      <c r="B96" s="9" t="s">
        <v>360</v>
      </c>
      <c r="C96" s="10">
        <v>0</v>
      </c>
      <c r="D96" s="10">
        <v>60</v>
      </c>
      <c r="E96" s="10">
        <v>60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60</v>
      </c>
      <c r="L96" s="10">
        <f t="shared" si="13"/>
        <v>60</v>
      </c>
      <c r="M96" s="10">
        <f t="shared" si="14"/>
        <v>0</v>
      </c>
      <c r="N96" s="10">
        <f t="shared" si="15"/>
        <v>60</v>
      </c>
      <c r="O96" s="10">
        <f t="shared" si="16"/>
        <v>60</v>
      </c>
      <c r="P96" s="10">
        <f t="shared" si="17"/>
        <v>0</v>
      </c>
    </row>
    <row r="97" spans="1:16">
      <c r="A97" s="5" t="s">
        <v>229</v>
      </c>
      <c r="B97" s="6" t="s">
        <v>230</v>
      </c>
      <c r="C97" s="7">
        <v>12</v>
      </c>
      <c r="D97" s="7">
        <v>12</v>
      </c>
      <c r="E97" s="7">
        <v>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12"/>
        <v>1</v>
      </c>
      <c r="L97" s="7">
        <f t="shared" si="13"/>
        <v>12</v>
      </c>
      <c r="M97" s="7">
        <f t="shared" si="14"/>
        <v>0</v>
      </c>
      <c r="N97" s="7">
        <f t="shared" si="15"/>
        <v>12</v>
      </c>
      <c r="O97" s="7">
        <f t="shared" si="16"/>
        <v>1</v>
      </c>
      <c r="P97" s="7">
        <f t="shared" si="17"/>
        <v>0</v>
      </c>
    </row>
    <row r="98" spans="1:16">
      <c r="A98" s="8" t="s">
        <v>26</v>
      </c>
      <c r="B98" s="9" t="s">
        <v>27</v>
      </c>
      <c r="C98" s="10">
        <v>4.6000000000000005</v>
      </c>
      <c r="D98" s="10">
        <v>4.6000000000000005</v>
      </c>
      <c r="E98" s="10">
        <v>0.3833333333333333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0.3833333333333333</v>
      </c>
      <c r="L98" s="10">
        <f t="shared" si="13"/>
        <v>4.6000000000000005</v>
      </c>
      <c r="M98" s="10">
        <f t="shared" si="14"/>
        <v>0</v>
      </c>
      <c r="N98" s="10">
        <f t="shared" si="15"/>
        <v>4.6000000000000005</v>
      </c>
      <c r="O98" s="10">
        <f t="shared" si="16"/>
        <v>0.3833333333333333</v>
      </c>
      <c r="P98" s="10">
        <f t="shared" si="17"/>
        <v>0</v>
      </c>
    </row>
    <row r="99" spans="1:16">
      <c r="A99" s="8" t="s">
        <v>28</v>
      </c>
      <c r="B99" s="9" t="s">
        <v>29</v>
      </c>
      <c r="C99" s="10">
        <v>3.4</v>
      </c>
      <c r="D99" s="10">
        <v>3.4</v>
      </c>
      <c r="E99" s="10">
        <v>0.28333333333333333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0.28333333333333333</v>
      </c>
      <c r="L99" s="10">
        <f t="shared" si="13"/>
        <v>3.4</v>
      </c>
      <c r="M99" s="10">
        <f t="shared" si="14"/>
        <v>0</v>
      </c>
      <c r="N99" s="10">
        <f t="shared" si="15"/>
        <v>3.4</v>
      </c>
      <c r="O99" s="10">
        <f t="shared" si="16"/>
        <v>0.28333333333333333</v>
      </c>
      <c r="P99" s="10">
        <f t="shared" si="17"/>
        <v>0</v>
      </c>
    </row>
    <row r="100" spans="1:16">
      <c r="A100" s="8" t="s">
        <v>30</v>
      </c>
      <c r="B100" s="9" t="s">
        <v>31</v>
      </c>
      <c r="C100" s="10">
        <v>3</v>
      </c>
      <c r="D100" s="10">
        <v>3</v>
      </c>
      <c r="E100" s="10">
        <v>0.25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0.25</v>
      </c>
      <c r="L100" s="10">
        <f t="shared" si="13"/>
        <v>3</v>
      </c>
      <c r="M100" s="10">
        <f t="shared" si="14"/>
        <v>0</v>
      </c>
      <c r="N100" s="10">
        <f t="shared" si="15"/>
        <v>3</v>
      </c>
      <c r="O100" s="10">
        <f t="shared" si="16"/>
        <v>0.25</v>
      </c>
      <c r="P100" s="10">
        <f t="shared" si="17"/>
        <v>0</v>
      </c>
    </row>
    <row r="101" spans="1:16">
      <c r="A101" s="8" t="s">
        <v>36</v>
      </c>
      <c r="B101" s="9" t="s">
        <v>37</v>
      </c>
      <c r="C101" s="10">
        <v>1</v>
      </c>
      <c r="D101" s="10">
        <v>1</v>
      </c>
      <c r="E101" s="10">
        <v>8.3333333333333329E-2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8.3333333333333329E-2</v>
      </c>
      <c r="L101" s="10">
        <f t="shared" si="13"/>
        <v>1</v>
      </c>
      <c r="M101" s="10">
        <f t="shared" si="14"/>
        <v>0</v>
      </c>
      <c r="N101" s="10">
        <f t="shared" si="15"/>
        <v>1</v>
      </c>
      <c r="O101" s="10">
        <f t="shared" si="16"/>
        <v>8.3333333333333329E-2</v>
      </c>
      <c r="P101" s="10">
        <f t="shared" si="17"/>
        <v>0</v>
      </c>
    </row>
    <row r="102" spans="1:16" ht="25.5">
      <c r="A102" s="5" t="s">
        <v>231</v>
      </c>
      <c r="B102" s="6" t="s">
        <v>232</v>
      </c>
      <c r="C102" s="7">
        <v>250</v>
      </c>
      <c r="D102" s="7">
        <v>250</v>
      </c>
      <c r="E102" s="7">
        <v>20.833333333333332</v>
      </c>
      <c r="F102" s="7">
        <v>0</v>
      </c>
      <c r="G102" s="7">
        <v>0</v>
      </c>
      <c r="H102" s="7">
        <v>5.8412000000000006</v>
      </c>
      <c r="I102" s="7">
        <v>0</v>
      </c>
      <c r="J102" s="7">
        <v>0</v>
      </c>
      <c r="K102" s="7">
        <f t="shared" ref="K102:K133" si="18">E102-F102</f>
        <v>20.833333333333332</v>
      </c>
      <c r="L102" s="7">
        <f t="shared" ref="L102:L133" si="19">D102-F102</f>
        <v>250</v>
      </c>
      <c r="M102" s="7">
        <f t="shared" ref="M102:M133" si="20">IF(E102=0,0,(F102/E102)*100)</f>
        <v>0</v>
      </c>
      <c r="N102" s="7">
        <f t="shared" ref="N102:N133" si="21">D102-H102</f>
        <v>244.15879999999999</v>
      </c>
      <c r="O102" s="7">
        <f t="shared" ref="O102:O133" si="22">E102-H102</f>
        <v>14.992133333333332</v>
      </c>
      <c r="P102" s="7">
        <f t="shared" ref="P102:P133" si="23">IF(E102=0,0,(H102/E102)*100)</f>
        <v>28.037760000000006</v>
      </c>
    </row>
    <row r="103" spans="1:16">
      <c r="A103" s="8" t="s">
        <v>22</v>
      </c>
      <c r="B103" s="9" t="s">
        <v>23</v>
      </c>
      <c r="C103" s="10">
        <v>145</v>
      </c>
      <c r="D103" s="10">
        <v>145</v>
      </c>
      <c r="E103" s="10">
        <v>12.083333333333334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12.083333333333334</v>
      </c>
      <c r="L103" s="10">
        <f t="shared" si="19"/>
        <v>145</v>
      </c>
      <c r="M103" s="10">
        <f t="shared" si="20"/>
        <v>0</v>
      </c>
      <c r="N103" s="10">
        <f t="shared" si="21"/>
        <v>145</v>
      </c>
      <c r="O103" s="10">
        <f t="shared" si="22"/>
        <v>12.083333333333334</v>
      </c>
      <c r="P103" s="10">
        <f t="shared" si="23"/>
        <v>0</v>
      </c>
    </row>
    <row r="104" spans="1:16">
      <c r="A104" s="8" t="s">
        <v>24</v>
      </c>
      <c r="B104" s="9" t="s">
        <v>25</v>
      </c>
      <c r="C104" s="10">
        <v>31.900000000000002</v>
      </c>
      <c r="D104" s="10">
        <v>31.900000000000002</v>
      </c>
      <c r="E104" s="10">
        <v>2.6583333333333337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18"/>
        <v>2.6583333333333337</v>
      </c>
      <c r="L104" s="10">
        <f t="shared" si="19"/>
        <v>31.900000000000002</v>
      </c>
      <c r="M104" s="10">
        <f t="shared" si="20"/>
        <v>0</v>
      </c>
      <c r="N104" s="10">
        <f t="shared" si="21"/>
        <v>31.900000000000002</v>
      </c>
      <c r="O104" s="10">
        <f t="shared" si="22"/>
        <v>2.6583333333333337</v>
      </c>
      <c r="P104" s="10">
        <f t="shared" si="23"/>
        <v>0</v>
      </c>
    </row>
    <row r="105" spans="1:16">
      <c r="A105" s="8" t="s">
        <v>26</v>
      </c>
      <c r="B105" s="9" t="s">
        <v>27</v>
      </c>
      <c r="C105" s="10">
        <v>40</v>
      </c>
      <c r="D105" s="10">
        <v>40</v>
      </c>
      <c r="E105" s="10">
        <v>3.3333333333333335</v>
      </c>
      <c r="F105" s="10">
        <v>0</v>
      </c>
      <c r="G105" s="10">
        <v>0</v>
      </c>
      <c r="H105" s="10">
        <v>5.2655000000000003</v>
      </c>
      <c r="I105" s="10">
        <v>0</v>
      </c>
      <c r="J105" s="10">
        <v>0</v>
      </c>
      <c r="K105" s="10">
        <f t="shared" si="18"/>
        <v>3.3333333333333335</v>
      </c>
      <c r="L105" s="10">
        <f t="shared" si="19"/>
        <v>40</v>
      </c>
      <c r="M105" s="10">
        <f t="shared" si="20"/>
        <v>0</v>
      </c>
      <c r="N105" s="10">
        <f t="shared" si="21"/>
        <v>34.734499999999997</v>
      </c>
      <c r="O105" s="10">
        <f t="shared" si="22"/>
        <v>-1.9321666666666668</v>
      </c>
      <c r="P105" s="10">
        <f t="shared" si="23"/>
        <v>157.965</v>
      </c>
    </row>
    <row r="106" spans="1:16">
      <c r="A106" s="8" t="s">
        <v>28</v>
      </c>
      <c r="B106" s="9" t="s">
        <v>29</v>
      </c>
      <c r="C106" s="10">
        <v>14.5</v>
      </c>
      <c r="D106" s="10">
        <v>14.5</v>
      </c>
      <c r="E106" s="10">
        <v>1.2083333333333333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18"/>
        <v>1.2083333333333333</v>
      </c>
      <c r="L106" s="10">
        <f t="shared" si="19"/>
        <v>14.5</v>
      </c>
      <c r="M106" s="10">
        <f t="shared" si="20"/>
        <v>0</v>
      </c>
      <c r="N106" s="10">
        <f t="shared" si="21"/>
        <v>14.5</v>
      </c>
      <c r="O106" s="10">
        <f t="shared" si="22"/>
        <v>1.2083333333333333</v>
      </c>
      <c r="P106" s="10">
        <f t="shared" si="23"/>
        <v>0</v>
      </c>
    </row>
    <row r="107" spans="1:16">
      <c r="A107" s="8" t="s">
        <v>30</v>
      </c>
      <c r="B107" s="9" t="s">
        <v>31</v>
      </c>
      <c r="C107" s="10">
        <v>3.6</v>
      </c>
      <c r="D107" s="10">
        <v>3.6</v>
      </c>
      <c r="E107" s="10">
        <v>0.3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18"/>
        <v>0.3</v>
      </c>
      <c r="L107" s="10">
        <f t="shared" si="19"/>
        <v>3.6</v>
      </c>
      <c r="M107" s="10">
        <f t="shared" si="20"/>
        <v>0</v>
      </c>
      <c r="N107" s="10">
        <f t="shared" si="21"/>
        <v>3.6</v>
      </c>
      <c r="O107" s="10">
        <f t="shared" si="22"/>
        <v>0.3</v>
      </c>
      <c r="P107" s="10">
        <f t="shared" si="23"/>
        <v>0</v>
      </c>
    </row>
    <row r="108" spans="1:16">
      <c r="A108" s="8" t="s">
        <v>32</v>
      </c>
      <c r="B108" s="9" t="s">
        <v>33</v>
      </c>
      <c r="C108" s="10">
        <v>10.5</v>
      </c>
      <c r="D108" s="10">
        <v>10.5</v>
      </c>
      <c r="E108" s="10">
        <v>0.875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0.875</v>
      </c>
      <c r="L108" s="10">
        <f t="shared" si="19"/>
        <v>10.5</v>
      </c>
      <c r="M108" s="10">
        <f t="shared" si="20"/>
        <v>0</v>
      </c>
      <c r="N108" s="10">
        <f t="shared" si="21"/>
        <v>10.5</v>
      </c>
      <c r="O108" s="10">
        <f t="shared" si="22"/>
        <v>0.875</v>
      </c>
      <c r="P108" s="10">
        <f t="shared" si="23"/>
        <v>0</v>
      </c>
    </row>
    <row r="109" spans="1:16">
      <c r="A109" s="8" t="s">
        <v>34</v>
      </c>
      <c r="B109" s="9" t="s">
        <v>35</v>
      </c>
      <c r="C109" s="10">
        <v>1.1000000000000001</v>
      </c>
      <c r="D109" s="10">
        <v>1.1000000000000001</v>
      </c>
      <c r="E109" s="10">
        <v>9.1666666666666674E-2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18"/>
        <v>9.1666666666666674E-2</v>
      </c>
      <c r="L109" s="10">
        <f t="shared" si="19"/>
        <v>1.1000000000000001</v>
      </c>
      <c r="M109" s="10">
        <f t="shared" si="20"/>
        <v>0</v>
      </c>
      <c r="N109" s="10">
        <f t="shared" si="21"/>
        <v>1.1000000000000001</v>
      </c>
      <c r="O109" s="10">
        <f t="shared" si="22"/>
        <v>9.1666666666666674E-2</v>
      </c>
      <c r="P109" s="10">
        <f t="shared" si="23"/>
        <v>0</v>
      </c>
    </row>
    <row r="110" spans="1:16">
      <c r="A110" s="8" t="s">
        <v>36</v>
      </c>
      <c r="B110" s="9" t="s">
        <v>37</v>
      </c>
      <c r="C110" s="10">
        <v>3.4</v>
      </c>
      <c r="D110" s="10">
        <v>3.4</v>
      </c>
      <c r="E110" s="10">
        <v>0.28333333333333333</v>
      </c>
      <c r="F110" s="10">
        <v>0</v>
      </c>
      <c r="G110" s="10">
        <v>0</v>
      </c>
      <c r="H110" s="10">
        <v>0.5757000000000001</v>
      </c>
      <c r="I110" s="10">
        <v>0</v>
      </c>
      <c r="J110" s="10">
        <v>0</v>
      </c>
      <c r="K110" s="10">
        <f t="shared" si="18"/>
        <v>0.28333333333333333</v>
      </c>
      <c r="L110" s="10">
        <f t="shared" si="19"/>
        <v>3.4</v>
      </c>
      <c r="M110" s="10">
        <f t="shared" si="20"/>
        <v>0</v>
      </c>
      <c r="N110" s="10">
        <f t="shared" si="21"/>
        <v>2.8243</v>
      </c>
      <c r="O110" s="10">
        <f t="shared" si="22"/>
        <v>-0.29236666666666677</v>
      </c>
      <c r="P110" s="10">
        <f t="shared" si="23"/>
        <v>203.18823529411767</v>
      </c>
    </row>
    <row r="111" spans="1:16" ht="25.5">
      <c r="A111" s="5" t="s">
        <v>371</v>
      </c>
      <c r="B111" s="6" t="s">
        <v>366</v>
      </c>
      <c r="C111" s="7">
        <v>0</v>
      </c>
      <c r="D111" s="7">
        <v>68.922030000000007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18"/>
        <v>0</v>
      </c>
      <c r="L111" s="7">
        <f t="shared" si="19"/>
        <v>68.922030000000007</v>
      </c>
      <c r="M111" s="7">
        <f t="shared" si="20"/>
        <v>0</v>
      </c>
      <c r="N111" s="7">
        <f t="shared" si="21"/>
        <v>68.922030000000007</v>
      </c>
      <c r="O111" s="7">
        <f t="shared" si="22"/>
        <v>0</v>
      </c>
      <c r="P111" s="7">
        <f t="shared" si="23"/>
        <v>0</v>
      </c>
    </row>
    <row r="112" spans="1:16" ht="25.5">
      <c r="A112" s="8" t="s">
        <v>353</v>
      </c>
      <c r="B112" s="9" t="s">
        <v>354</v>
      </c>
      <c r="C112" s="10">
        <v>0</v>
      </c>
      <c r="D112" s="10">
        <v>68.922030000000007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0</v>
      </c>
      <c r="L112" s="10">
        <f t="shared" si="19"/>
        <v>68.922030000000007</v>
      </c>
      <c r="M112" s="10">
        <f t="shared" si="20"/>
        <v>0</v>
      </c>
      <c r="N112" s="10">
        <f t="shared" si="21"/>
        <v>68.922030000000007</v>
      </c>
      <c r="O112" s="10">
        <f t="shared" si="22"/>
        <v>0</v>
      </c>
      <c r="P112" s="10">
        <f t="shared" si="23"/>
        <v>0</v>
      </c>
    </row>
    <row r="113" spans="1:16">
      <c r="A113" s="5" t="s">
        <v>372</v>
      </c>
      <c r="B113" s="6" t="s">
        <v>358</v>
      </c>
      <c r="C113" s="7">
        <v>0</v>
      </c>
      <c r="D113" s="7">
        <v>299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8"/>
        <v>0</v>
      </c>
      <c r="L113" s="7">
        <f t="shared" si="19"/>
        <v>299</v>
      </c>
      <c r="M113" s="7">
        <f t="shared" si="20"/>
        <v>0</v>
      </c>
      <c r="N113" s="7">
        <f t="shared" si="21"/>
        <v>299</v>
      </c>
      <c r="O113" s="7">
        <f t="shared" si="22"/>
        <v>0</v>
      </c>
      <c r="P113" s="7">
        <f t="shared" si="23"/>
        <v>0</v>
      </c>
    </row>
    <row r="114" spans="1:16" ht="25.5">
      <c r="A114" s="8" t="s">
        <v>353</v>
      </c>
      <c r="B114" s="9" t="s">
        <v>354</v>
      </c>
      <c r="C114" s="10">
        <v>0</v>
      </c>
      <c r="D114" s="10">
        <v>299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18"/>
        <v>0</v>
      </c>
      <c r="L114" s="10">
        <f t="shared" si="19"/>
        <v>299</v>
      </c>
      <c r="M114" s="10">
        <f t="shared" si="20"/>
        <v>0</v>
      </c>
      <c r="N114" s="10">
        <f t="shared" si="21"/>
        <v>299</v>
      </c>
      <c r="O114" s="10">
        <f t="shared" si="22"/>
        <v>0</v>
      </c>
      <c r="P114" s="10">
        <f t="shared" si="23"/>
        <v>0</v>
      </c>
    </row>
    <row r="115" spans="1:16" ht="25.5">
      <c r="A115" s="5" t="s">
        <v>244</v>
      </c>
      <c r="B115" s="6" t="s">
        <v>245</v>
      </c>
      <c r="C115" s="7">
        <v>3000</v>
      </c>
      <c r="D115" s="7">
        <v>3073.9340000000002</v>
      </c>
      <c r="E115" s="7">
        <v>1100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8"/>
        <v>1100</v>
      </c>
      <c r="L115" s="7">
        <f t="shared" si="19"/>
        <v>3073.9340000000002</v>
      </c>
      <c r="M115" s="7">
        <f t="shared" si="20"/>
        <v>0</v>
      </c>
      <c r="N115" s="7">
        <f t="shared" si="21"/>
        <v>3073.9340000000002</v>
      </c>
      <c r="O115" s="7">
        <f t="shared" si="22"/>
        <v>1100</v>
      </c>
      <c r="P115" s="7">
        <f t="shared" si="23"/>
        <v>0</v>
      </c>
    </row>
    <row r="116" spans="1:16" ht="51">
      <c r="A116" s="5" t="s">
        <v>258</v>
      </c>
      <c r="B116" s="6" t="s">
        <v>259</v>
      </c>
      <c r="C116" s="7">
        <v>0</v>
      </c>
      <c r="D116" s="7">
        <v>59.6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0</v>
      </c>
      <c r="L116" s="7">
        <f t="shared" si="19"/>
        <v>59.6</v>
      </c>
      <c r="M116" s="7">
        <f t="shared" si="20"/>
        <v>0</v>
      </c>
      <c r="N116" s="7">
        <f t="shared" si="21"/>
        <v>59.6</v>
      </c>
      <c r="O116" s="7">
        <f t="shared" si="22"/>
        <v>0</v>
      </c>
      <c r="P116" s="7">
        <f t="shared" si="23"/>
        <v>0</v>
      </c>
    </row>
    <row r="117" spans="1:16" ht="25.5">
      <c r="A117" s="8" t="s">
        <v>353</v>
      </c>
      <c r="B117" s="9" t="s">
        <v>354</v>
      </c>
      <c r="C117" s="10">
        <v>0</v>
      </c>
      <c r="D117" s="10">
        <v>59.6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0</v>
      </c>
      <c r="L117" s="10">
        <f t="shared" si="19"/>
        <v>59.6</v>
      </c>
      <c r="M117" s="10">
        <f t="shared" si="20"/>
        <v>0</v>
      </c>
      <c r="N117" s="10">
        <f t="shared" si="21"/>
        <v>59.6</v>
      </c>
      <c r="O117" s="10">
        <f t="shared" si="22"/>
        <v>0</v>
      </c>
      <c r="P117" s="10">
        <f t="shared" si="23"/>
        <v>0</v>
      </c>
    </row>
    <row r="118" spans="1:16">
      <c r="A118" s="5" t="s">
        <v>373</v>
      </c>
      <c r="B118" s="6" t="s">
        <v>362</v>
      </c>
      <c r="C118" s="7">
        <v>0</v>
      </c>
      <c r="D118" s="7">
        <v>4.2930000000000001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18"/>
        <v>0</v>
      </c>
      <c r="L118" s="7">
        <f t="shared" si="19"/>
        <v>4.2930000000000001</v>
      </c>
      <c r="M118" s="7">
        <f t="shared" si="20"/>
        <v>0</v>
      </c>
      <c r="N118" s="7">
        <f t="shared" si="21"/>
        <v>4.2930000000000001</v>
      </c>
      <c r="O118" s="7">
        <f t="shared" si="22"/>
        <v>0</v>
      </c>
      <c r="P118" s="7">
        <f t="shared" si="23"/>
        <v>0</v>
      </c>
    </row>
    <row r="119" spans="1:16" ht="25.5">
      <c r="A119" s="5" t="s">
        <v>374</v>
      </c>
      <c r="B119" s="6" t="s">
        <v>375</v>
      </c>
      <c r="C119" s="7">
        <v>0</v>
      </c>
      <c r="D119" s="7">
        <v>4.2930000000000001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18"/>
        <v>0</v>
      </c>
      <c r="L119" s="7">
        <f t="shared" si="19"/>
        <v>4.2930000000000001</v>
      </c>
      <c r="M119" s="7">
        <f t="shared" si="20"/>
        <v>0</v>
      </c>
      <c r="N119" s="7">
        <f t="shared" si="21"/>
        <v>4.2930000000000001</v>
      </c>
      <c r="O119" s="7">
        <f t="shared" si="22"/>
        <v>0</v>
      </c>
      <c r="P119" s="7">
        <f t="shared" si="23"/>
        <v>0</v>
      </c>
    </row>
    <row r="120" spans="1:16" ht="25.5">
      <c r="A120" s="8" t="s">
        <v>353</v>
      </c>
      <c r="B120" s="9" t="s">
        <v>354</v>
      </c>
      <c r="C120" s="10">
        <v>0</v>
      </c>
      <c r="D120" s="10">
        <v>4.2930000000000001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0</v>
      </c>
      <c r="L120" s="10">
        <f t="shared" si="19"/>
        <v>4.2930000000000001</v>
      </c>
      <c r="M120" s="10">
        <f t="shared" si="20"/>
        <v>0</v>
      </c>
      <c r="N120" s="10">
        <f t="shared" si="21"/>
        <v>4.2930000000000001</v>
      </c>
      <c r="O120" s="10">
        <f t="shared" si="22"/>
        <v>0</v>
      </c>
      <c r="P120" s="10">
        <f t="shared" si="23"/>
        <v>0</v>
      </c>
    </row>
    <row r="121" spans="1:16" ht="25.5">
      <c r="A121" s="5" t="s">
        <v>376</v>
      </c>
      <c r="B121" s="6" t="s">
        <v>366</v>
      </c>
      <c r="C121" s="7">
        <v>0</v>
      </c>
      <c r="D121" s="7">
        <v>3.2120000000000002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18"/>
        <v>0</v>
      </c>
      <c r="L121" s="7">
        <f t="shared" si="19"/>
        <v>3.2120000000000002</v>
      </c>
      <c r="M121" s="7">
        <f t="shared" si="20"/>
        <v>0</v>
      </c>
      <c r="N121" s="7">
        <f t="shared" si="21"/>
        <v>3.2120000000000002</v>
      </c>
      <c r="O121" s="7">
        <f t="shared" si="22"/>
        <v>0</v>
      </c>
      <c r="P121" s="7">
        <f t="shared" si="23"/>
        <v>0</v>
      </c>
    </row>
    <row r="122" spans="1:16" ht="25.5">
      <c r="A122" s="8" t="s">
        <v>353</v>
      </c>
      <c r="B122" s="9" t="s">
        <v>354</v>
      </c>
      <c r="C122" s="10">
        <v>0</v>
      </c>
      <c r="D122" s="10">
        <v>3.2120000000000002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18"/>
        <v>0</v>
      </c>
      <c r="L122" s="10">
        <f t="shared" si="19"/>
        <v>3.2120000000000002</v>
      </c>
      <c r="M122" s="10">
        <f t="shared" si="20"/>
        <v>0</v>
      </c>
      <c r="N122" s="10">
        <f t="shared" si="21"/>
        <v>3.2120000000000002</v>
      </c>
      <c r="O122" s="10">
        <f t="shared" si="22"/>
        <v>0</v>
      </c>
      <c r="P122" s="10">
        <f t="shared" si="23"/>
        <v>0</v>
      </c>
    </row>
    <row r="123" spans="1:16">
      <c r="A123" s="5" t="s">
        <v>377</v>
      </c>
      <c r="B123" s="6" t="s">
        <v>358</v>
      </c>
      <c r="C123" s="7">
        <v>3000</v>
      </c>
      <c r="D123" s="7">
        <v>3006.8290000000002</v>
      </c>
      <c r="E123" s="7">
        <v>1100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18"/>
        <v>1100</v>
      </c>
      <c r="L123" s="7">
        <f t="shared" si="19"/>
        <v>3006.8290000000002</v>
      </c>
      <c r="M123" s="7">
        <f t="shared" si="20"/>
        <v>0</v>
      </c>
      <c r="N123" s="7">
        <f t="shared" si="21"/>
        <v>3006.8290000000002</v>
      </c>
      <c r="O123" s="7">
        <f t="shared" si="22"/>
        <v>1100</v>
      </c>
      <c r="P123" s="7">
        <f t="shared" si="23"/>
        <v>0</v>
      </c>
    </row>
    <row r="124" spans="1:16" ht="25.5">
      <c r="A124" s="8" t="s">
        <v>353</v>
      </c>
      <c r="B124" s="9" t="s">
        <v>354</v>
      </c>
      <c r="C124" s="10">
        <v>3000</v>
      </c>
      <c r="D124" s="10">
        <v>3006.8290000000002</v>
      </c>
      <c r="E124" s="10">
        <v>1100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18"/>
        <v>1100</v>
      </c>
      <c r="L124" s="10">
        <f t="shared" si="19"/>
        <v>3006.8290000000002</v>
      </c>
      <c r="M124" s="10">
        <f t="shared" si="20"/>
        <v>0</v>
      </c>
      <c r="N124" s="10">
        <f t="shared" si="21"/>
        <v>3006.8290000000002</v>
      </c>
      <c r="O124" s="10">
        <f t="shared" si="22"/>
        <v>1100</v>
      </c>
      <c r="P124" s="10">
        <f t="shared" si="23"/>
        <v>0</v>
      </c>
    </row>
    <row r="125" spans="1:16" ht="25.5">
      <c r="A125" s="5" t="s">
        <v>280</v>
      </c>
      <c r="B125" s="6" t="s">
        <v>281</v>
      </c>
      <c r="C125" s="7">
        <v>801.9</v>
      </c>
      <c r="D125" s="7">
        <v>10644.22594</v>
      </c>
      <c r="E125" s="7">
        <v>9898.3259400000006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18"/>
        <v>9898.3259400000006</v>
      </c>
      <c r="L125" s="7">
        <f t="shared" si="19"/>
        <v>10644.22594</v>
      </c>
      <c r="M125" s="7">
        <f t="shared" si="20"/>
        <v>0</v>
      </c>
      <c r="N125" s="7">
        <f t="shared" si="21"/>
        <v>10644.22594</v>
      </c>
      <c r="O125" s="7">
        <f t="shared" si="22"/>
        <v>9898.3259400000006</v>
      </c>
      <c r="P125" s="7">
        <f t="shared" si="23"/>
        <v>0</v>
      </c>
    </row>
    <row r="126" spans="1:16" ht="25.5">
      <c r="A126" s="5" t="s">
        <v>283</v>
      </c>
      <c r="B126" s="6" t="s">
        <v>284</v>
      </c>
      <c r="C126" s="7">
        <v>0</v>
      </c>
      <c r="D126" s="7">
        <v>9137.5453400000006</v>
      </c>
      <c r="E126" s="7">
        <v>9127.5453400000006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8"/>
        <v>9127.5453400000006</v>
      </c>
      <c r="L126" s="7">
        <f t="shared" si="19"/>
        <v>9137.5453400000006</v>
      </c>
      <c r="M126" s="7">
        <f t="shared" si="20"/>
        <v>0</v>
      </c>
      <c r="N126" s="7">
        <f t="shared" si="21"/>
        <v>9137.5453400000006</v>
      </c>
      <c r="O126" s="7">
        <f t="shared" si="22"/>
        <v>9127.5453400000006</v>
      </c>
      <c r="P126" s="7">
        <f t="shared" si="23"/>
        <v>0</v>
      </c>
    </row>
    <row r="127" spans="1:16">
      <c r="A127" s="5" t="s">
        <v>285</v>
      </c>
      <c r="B127" s="6" t="s">
        <v>286</v>
      </c>
      <c r="C127" s="7">
        <v>0</v>
      </c>
      <c r="D127" s="7">
        <v>5528.4358599999996</v>
      </c>
      <c r="E127" s="7">
        <v>5518.4358599999996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18"/>
        <v>5518.4358599999996</v>
      </c>
      <c r="L127" s="7">
        <f t="shared" si="19"/>
        <v>5528.4358599999996</v>
      </c>
      <c r="M127" s="7">
        <f t="shared" si="20"/>
        <v>0</v>
      </c>
      <c r="N127" s="7">
        <f t="shared" si="21"/>
        <v>5528.4358599999996</v>
      </c>
      <c r="O127" s="7">
        <f t="shared" si="22"/>
        <v>5518.4358599999996</v>
      </c>
      <c r="P127" s="7">
        <f t="shared" si="23"/>
        <v>0</v>
      </c>
    </row>
    <row r="128" spans="1:16">
      <c r="A128" s="8" t="s">
        <v>378</v>
      </c>
      <c r="B128" s="9" t="s">
        <v>379</v>
      </c>
      <c r="C128" s="10">
        <v>0</v>
      </c>
      <c r="D128" s="10">
        <v>1426.2108799999999</v>
      </c>
      <c r="E128" s="10">
        <v>1426.2108799999999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1426.2108799999999</v>
      </c>
      <c r="L128" s="10">
        <f t="shared" si="19"/>
        <v>1426.2108799999999</v>
      </c>
      <c r="M128" s="10">
        <f t="shared" si="20"/>
        <v>0</v>
      </c>
      <c r="N128" s="10">
        <f t="shared" si="21"/>
        <v>1426.2108799999999</v>
      </c>
      <c r="O128" s="10">
        <f t="shared" si="22"/>
        <v>1426.2108799999999</v>
      </c>
      <c r="P128" s="10">
        <f t="shared" si="23"/>
        <v>0</v>
      </c>
    </row>
    <row r="129" spans="1:16" ht="25.5">
      <c r="A129" s="8" t="s">
        <v>353</v>
      </c>
      <c r="B129" s="9" t="s">
        <v>354</v>
      </c>
      <c r="C129" s="10">
        <v>0</v>
      </c>
      <c r="D129" s="10">
        <v>4102.22498</v>
      </c>
      <c r="E129" s="10">
        <v>4092.22498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18"/>
        <v>4092.22498</v>
      </c>
      <c r="L129" s="10">
        <f t="shared" si="19"/>
        <v>4102.22498</v>
      </c>
      <c r="M129" s="10">
        <f t="shared" si="20"/>
        <v>0</v>
      </c>
      <c r="N129" s="10">
        <f t="shared" si="21"/>
        <v>4102.22498</v>
      </c>
      <c r="O129" s="10">
        <f t="shared" si="22"/>
        <v>4092.22498</v>
      </c>
      <c r="P129" s="10">
        <f t="shared" si="23"/>
        <v>0</v>
      </c>
    </row>
    <row r="130" spans="1:16">
      <c r="A130" s="5" t="s">
        <v>380</v>
      </c>
      <c r="B130" s="6" t="s">
        <v>381</v>
      </c>
      <c r="C130" s="7">
        <v>0</v>
      </c>
      <c r="D130" s="7">
        <v>1479.51659</v>
      </c>
      <c r="E130" s="7">
        <v>1479.51659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18"/>
        <v>1479.51659</v>
      </c>
      <c r="L130" s="7">
        <f t="shared" si="19"/>
        <v>1479.51659</v>
      </c>
      <c r="M130" s="7">
        <f t="shared" si="20"/>
        <v>0</v>
      </c>
      <c r="N130" s="7">
        <f t="shared" si="21"/>
        <v>1479.51659</v>
      </c>
      <c r="O130" s="7">
        <f t="shared" si="22"/>
        <v>1479.51659</v>
      </c>
      <c r="P130" s="7">
        <f t="shared" si="23"/>
        <v>0</v>
      </c>
    </row>
    <row r="131" spans="1:16">
      <c r="A131" s="8" t="s">
        <v>378</v>
      </c>
      <c r="B131" s="9" t="s">
        <v>379</v>
      </c>
      <c r="C131" s="10">
        <v>0</v>
      </c>
      <c r="D131" s="10">
        <v>854.63658999999996</v>
      </c>
      <c r="E131" s="10">
        <v>854.63658999999996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18"/>
        <v>854.63658999999996</v>
      </c>
      <c r="L131" s="10">
        <f t="shared" si="19"/>
        <v>854.63658999999996</v>
      </c>
      <c r="M131" s="10">
        <f t="shared" si="20"/>
        <v>0</v>
      </c>
      <c r="N131" s="10">
        <f t="shared" si="21"/>
        <v>854.63658999999996</v>
      </c>
      <c r="O131" s="10">
        <f t="shared" si="22"/>
        <v>854.63658999999996</v>
      </c>
      <c r="P131" s="10">
        <f t="shared" si="23"/>
        <v>0</v>
      </c>
    </row>
    <row r="132" spans="1:16" ht="25.5">
      <c r="A132" s="8" t="s">
        <v>353</v>
      </c>
      <c r="B132" s="9" t="s">
        <v>354</v>
      </c>
      <c r="C132" s="10">
        <v>0</v>
      </c>
      <c r="D132" s="10">
        <v>624.88</v>
      </c>
      <c r="E132" s="10">
        <v>624.88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624.88</v>
      </c>
      <c r="L132" s="10">
        <f t="shared" si="19"/>
        <v>624.88</v>
      </c>
      <c r="M132" s="10">
        <f t="shared" si="20"/>
        <v>0</v>
      </c>
      <c r="N132" s="10">
        <f t="shared" si="21"/>
        <v>624.88</v>
      </c>
      <c r="O132" s="10">
        <f t="shared" si="22"/>
        <v>624.88</v>
      </c>
      <c r="P132" s="10">
        <f t="shared" si="23"/>
        <v>0</v>
      </c>
    </row>
    <row r="133" spans="1:16" ht="25.5">
      <c r="A133" s="5" t="s">
        <v>287</v>
      </c>
      <c r="B133" s="6" t="s">
        <v>288</v>
      </c>
      <c r="C133" s="7">
        <v>0</v>
      </c>
      <c r="D133" s="7">
        <v>2129.5928899999999</v>
      </c>
      <c r="E133" s="7">
        <v>2129.5928899999999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18"/>
        <v>2129.5928899999999</v>
      </c>
      <c r="L133" s="7">
        <f t="shared" si="19"/>
        <v>2129.5928899999999</v>
      </c>
      <c r="M133" s="7">
        <f t="shared" si="20"/>
        <v>0</v>
      </c>
      <c r="N133" s="7">
        <f t="shared" si="21"/>
        <v>2129.5928899999999</v>
      </c>
      <c r="O133" s="7">
        <f t="shared" si="22"/>
        <v>2129.5928899999999</v>
      </c>
      <c r="P133" s="7">
        <f t="shared" si="23"/>
        <v>0</v>
      </c>
    </row>
    <row r="134" spans="1:16">
      <c r="A134" s="8" t="s">
        <v>351</v>
      </c>
      <c r="B134" s="9" t="s">
        <v>352</v>
      </c>
      <c r="C134" s="10">
        <v>0</v>
      </c>
      <c r="D134" s="10">
        <v>1660.4525800000001</v>
      </c>
      <c r="E134" s="10">
        <v>1660.4525800000001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65" si="24">E134-F134</f>
        <v>1660.4525800000001</v>
      </c>
      <c r="L134" s="10">
        <f t="shared" ref="L134:L165" si="25">D134-F134</f>
        <v>1660.4525800000001</v>
      </c>
      <c r="M134" s="10">
        <f t="shared" ref="M134:M165" si="26">IF(E134=0,0,(F134/E134)*100)</f>
        <v>0</v>
      </c>
      <c r="N134" s="10">
        <f t="shared" ref="N134:N165" si="27">D134-H134</f>
        <v>1660.4525800000001</v>
      </c>
      <c r="O134" s="10">
        <f t="shared" ref="O134:O165" si="28">E134-H134</f>
        <v>1660.4525800000001</v>
      </c>
      <c r="P134" s="10">
        <f t="shared" ref="P134:P165" si="29">IF(E134=0,0,(H134/E134)*100)</f>
        <v>0</v>
      </c>
    </row>
    <row r="135" spans="1:16" ht="25.5">
      <c r="A135" s="8" t="s">
        <v>353</v>
      </c>
      <c r="B135" s="9" t="s">
        <v>354</v>
      </c>
      <c r="C135" s="10">
        <v>0</v>
      </c>
      <c r="D135" s="10">
        <v>469.14031</v>
      </c>
      <c r="E135" s="10">
        <v>469.14031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24"/>
        <v>469.14031</v>
      </c>
      <c r="L135" s="10">
        <f t="shared" si="25"/>
        <v>469.14031</v>
      </c>
      <c r="M135" s="10">
        <f t="shared" si="26"/>
        <v>0</v>
      </c>
      <c r="N135" s="10">
        <f t="shared" si="27"/>
        <v>469.14031</v>
      </c>
      <c r="O135" s="10">
        <f t="shared" si="28"/>
        <v>469.14031</v>
      </c>
      <c r="P135" s="10">
        <f t="shared" si="29"/>
        <v>0</v>
      </c>
    </row>
    <row r="136" spans="1:16" ht="25.5">
      <c r="A136" s="5" t="s">
        <v>382</v>
      </c>
      <c r="B136" s="6" t="s">
        <v>366</v>
      </c>
      <c r="C136" s="7">
        <v>0</v>
      </c>
      <c r="D136" s="7">
        <v>704.78059999999994</v>
      </c>
      <c r="E136" s="7">
        <v>704.78059999999994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24"/>
        <v>704.78059999999994</v>
      </c>
      <c r="L136" s="7">
        <f t="shared" si="25"/>
        <v>704.78059999999994</v>
      </c>
      <c r="M136" s="7">
        <f t="shared" si="26"/>
        <v>0</v>
      </c>
      <c r="N136" s="7">
        <f t="shared" si="27"/>
        <v>704.78059999999994</v>
      </c>
      <c r="O136" s="7">
        <f t="shared" si="28"/>
        <v>704.78059999999994</v>
      </c>
      <c r="P136" s="7">
        <f t="shared" si="29"/>
        <v>0</v>
      </c>
    </row>
    <row r="137" spans="1:16" ht="25.5">
      <c r="A137" s="8" t="s">
        <v>353</v>
      </c>
      <c r="B137" s="9" t="s">
        <v>354</v>
      </c>
      <c r="C137" s="10">
        <v>0</v>
      </c>
      <c r="D137" s="10">
        <v>704.78059999999994</v>
      </c>
      <c r="E137" s="10">
        <v>704.78059999999994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24"/>
        <v>704.78059999999994</v>
      </c>
      <c r="L137" s="10">
        <f t="shared" si="25"/>
        <v>704.78059999999994</v>
      </c>
      <c r="M137" s="10">
        <f t="shared" si="26"/>
        <v>0</v>
      </c>
      <c r="N137" s="10">
        <f t="shared" si="27"/>
        <v>704.78059999999994</v>
      </c>
      <c r="O137" s="10">
        <f t="shared" si="28"/>
        <v>704.78059999999994</v>
      </c>
      <c r="P137" s="10">
        <f t="shared" si="29"/>
        <v>0</v>
      </c>
    </row>
    <row r="138" spans="1:16">
      <c r="A138" s="5" t="s">
        <v>383</v>
      </c>
      <c r="B138" s="6" t="s">
        <v>384</v>
      </c>
      <c r="C138" s="7">
        <v>801.9</v>
      </c>
      <c r="D138" s="7">
        <v>801.9</v>
      </c>
      <c r="E138" s="7">
        <v>66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24"/>
        <v>66</v>
      </c>
      <c r="L138" s="7">
        <f t="shared" si="25"/>
        <v>801.9</v>
      </c>
      <c r="M138" s="7">
        <f t="shared" si="26"/>
        <v>0</v>
      </c>
      <c r="N138" s="7">
        <f t="shared" si="27"/>
        <v>801.9</v>
      </c>
      <c r="O138" s="7">
        <f t="shared" si="28"/>
        <v>66</v>
      </c>
      <c r="P138" s="7">
        <f t="shared" si="29"/>
        <v>0</v>
      </c>
    </row>
    <row r="139" spans="1:16" ht="25.5">
      <c r="A139" s="8" t="s">
        <v>52</v>
      </c>
      <c r="B139" s="9" t="s">
        <v>53</v>
      </c>
      <c r="C139" s="10">
        <v>801.9</v>
      </c>
      <c r="D139" s="10">
        <v>801.9</v>
      </c>
      <c r="E139" s="10">
        <v>66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24"/>
        <v>66</v>
      </c>
      <c r="L139" s="10">
        <f t="shared" si="25"/>
        <v>801.9</v>
      </c>
      <c r="M139" s="10">
        <f t="shared" si="26"/>
        <v>0</v>
      </c>
      <c r="N139" s="10">
        <f t="shared" si="27"/>
        <v>801.9</v>
      </c>
      <c r="O139" s="10">
        <f t="shared" si="28"/>
        <v>66</v>
      </c>
      <c r="P139" s="10">
        <f t="shared" si="29"/>
        <v>0</v>
      </c>
    </row>
    <row r="140" spans="1:16" ht="25.5">
      <c r="A140" s="5" t="s">
        <v>292</v>
      </c>
      <c r="B140" s="6" t="s">
        <v>293</v>
      </c>
      <c r="C140" s="7">
        <v>178.1</v>
      </c>
      <c r="D140" s="7">
        <v>30903.31338</v>
      </c>
      <c r="E140" s="7">
        <v>30725.213380000001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24"/>
        <v>30725.213380000001</v>
      </c>
      <c r="L140" s="7">
        <f t="shared" si="25"/>
        <v>30903.31338</v>
      </c>
      <c r="M140" s="7">
        <f t="shared" si="26"/>
        <v>0</v>
      </c>
      <c r="N140" s="7">
        <f t="shared" si="27"/>
        <v>30903.31338</v>
      </c>
      <c r="O140" s="7">
        <f t="shared" si="28"/>
        <v>30725.213380000001</v>
      </c>
      <c r="P140" s="7">
        <f t="shared" si="29"/>
        <v>0</v>
      </c>
    </row>
    <row r="141" spans="1:16" ht="25.5">
      <c r="A141" s="5" t="s">
        <v>295</v>
      </c>
      <c r="B141" s="6" t="s">
        <v>284</v>
      </c>
      <c r="C141" s="7">
        <v>0</v>
      </c>
      <c r="D141" s="7">
        <v>45.073</v>
      </c>
      <c r="E141" s="7">
        <v>45.073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24"/>
        <v>45.073</v>
      </c>
      <c r="L141" s="7">
        <f t="shared" si="25"/>
        <v>45.073</v>
      </c>
      <c r="M141" s="7">
        <f t="shared" si="26"/>
        <v>0</v>
      </c>
      <c r="N141" s="7">
        <f t="shared" si="27"/>
        <v>45.073</v>
      </c>
      <c r="O141" s="7">
        <f t="shared" si="28"/>
        <v>45.073</v>
      </c>
      <c r="P141" s="7">
        <f t="shared" si="29"/>
        <v>0</v>
      </c>
    </row>
    <row r="142" spans="1:16" ht="25.5">
      <c r="A142" s="5" t="s">
        <v>296</v>
      </c>
      <c r="B142" s="6" t="s">
        <v>297</v>
      </c>
      <c r="C142" s="7">
        <v>0</v>
      </c>
      <c r="D142" s="7">
        <v>45.073</v>
      </c>
      <c r="E142" s="7">
        <v>45.073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24"/>
        <v>45.073</v>
      </c>
      <c r="L142" s="7">
        <f t="shared" si="25"/>
        <v>45.073</v>
      </c>
      <c r="M142" s="7">
        <f t="shared" si="26"/>
        <v>0</v>
      </c>
      <c r="N142" s="7">
        <f t="shared" si="27"/>
        <v>45.073</v>
      </c>
      <c r="O142" s="7">
        <f t="shared" si="28"/>
        <v>45.073</v>
      </c>
      <c r="P142" s="7">
        <f t="shared" si="29"/>
        <v>0</v>
      </c>
    </row>
    <row r="143" spans="1:16" ht="25.5">
      <c r="A143" s="8" t="s">
        <v>353</v>
      </c>
      <c r="B143" s="9" t="s">
        <v>354</v>
      </c>
      <c r="C143" s="10">
        <v>0</v>
      </c>
      <c r="D143" s="10">
        <v>45.073</v>
      </c>
      <c r="E143" s="10">
        <v>45.073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24"/>
        <v>45.073</v>
      </c>
      <c r="L143" s="10">
        <f t="shared" si="25"/>
        <v>45.073</v>
      </c>
      <c r="M143" s="10">
        <f t="shared" si="26"/>
        <v>0</v>
      </c>
      <c r="N143" s="10">
        <f t="shared" si="27"/>
        <v>45.073</v>
      </c>
      <c r="O143" s="10">
        <f t="shared" si="28"/>
        <v>45.073</v>
      </c>
      <c r="P143" s="10">
        <f t="shared" si="29"/>
        <v>0</v>
      </c>
    </row>
    <row r="144" spans="1:16">
      <c r="A144" s="5" t="s">
        <v>302</v>
      </c>
      <c r="B144" s="6" t="s">
        <v>55</v>
      </c>
      <c r="C144" s="7">
        <v>0</v>
      </c>
      <c r="D144" s="7">
        <v>844.73601000000008</v>
      </c>
      <c r="E144" s="7">
        <v>844.73601000000008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24"/>
        <v>844.73601000000008</v>
      </c>
      <c r="L144" s="7">
        <f t="shared" si="25"/>
        <v>844.73601000000008</v>
      </c>
      <c r="M144" s="7">
        <f t="shared" si="26"/>
        <v>0</v>
      </c>
      <c r="N144" s="7">
        <f t="shared" si="27"/>
        <v>844.73601000000008</v>
      </c>
      <c r="O144" s="7">
        <f t="shared" si="28"/>
        <v>844.73601000000008</v>
      </c>
      <c r="P144" s="7">
        <f t="shared" si="29"/>
        <v>0</v>
      </c>
    </row>
    <row r="145" spans="1:16">
      <c r="A145" s="8" t="s">
        <v>351</v>
      </c>
      <c r="B145" s="9" t="s">
        <v>352</v>
      </c>
      <c r="C145" s="10">
        <v>0</v>
      </c>
      <c r="D145" s="10">
        <v>844.73601000000008</v>
      </c>
      <c r="E145" s="10">
        <v>844.73601000000008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24"/>
        <v>844.73601000000008</v>
      </c>
      <c r="L145" s="10">
        <f t="shared" si="25"/>
        <v>844.73601000000008</v>
      </c>
      <c r="M145" s="10">
        <f t="shared" si="26"/>
        <v>0</v>
      </c>
      <c r="N145" s="10">
        <f t="shared" si="27"/>
        <v>844.73601000000008</v>
      </c>
      <c r="O145" s="10">
        <f t="shared" si="28"/>
        <v>844.73601000000008</v>
      </c>
      <c r="P145" s="10">
        <f t="shared" si="29"/>
        <v>0</v>
      </c>
    </row>
    <row r="146" spans="1:16">
      <c r="A146" s="5" t="s">
        <v>385</v>
      </c>
      <c r="B146" s="6" t="s">
        <v>386</v>
      </c>
      <c r="C146" s="7">
        <v>0</v>
      </c>
      <c r="D146" s="7">
        <v>1314.10878</v>
      </c>
      <c r="E146" s="7">
        <v>1314.10878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24"/>
        <v>1314.10878</v>
      </c>
      <c r="L146" s="7">
        <f t="shared" si="25"/>
        <v>1314.10878</v>
      </c>
      <c r="M146" s="7">
        <f t="shared" si="26"/>
        <v>0</v>
      </c>
      <c r="N146" s="7">
        <f t="shared" si="27"/>
        <v>1314.10878</v>
      </c>
      <c r="O146" s="7">
        <f t="shared" si="28"/>
        <v>1314.10878</v>
      </c>
      <c r="P146" s="7">
        <f t="shared" si="29"/>
        <v>0</v>
      </c>
    </row>
    <row r="147" spans="1:16">
      <c r="A147" s="8" t="s">
        <v>349</v>
      </c>
      <c r="B147" s="9" t="s">
        <v>350</v>
      </c>
      <c r="C147" s="10">
        <v>0</v>
      </c>
      <c r="D147" s="10">
        <v>1314.10878</v>
      </c>
      <c r="E147" s="10">
        <v>1314.10878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24"/>
        <v>1314.10878</v>
      </c>
      <c r="L147" s="10">
        <f t="shared" si="25"/>
        <v>1314.10878</v>
      </c>
      <c r="M147" s="10">
        <f t="shared" si="26"/>
        <v>0</v>
      </c>
      <c r="N147" s="10">
        <f t="shared" si="27"/>
        <v>1314.10878</v>
      </c>
      <c r="O147" s="10">
        <f t="shared" si="28"/>
        <v>1314.10878</v>
      </c>
      <c r="P147" s="10">
        <f t="shared" si="29"/>
        <v>0</v>
      </c>
    </row>
    <row r="148" spans="1:16">
      <c r="A148" s="5" t="s">
        <v>387</v>
      </c>
      <c r="B148" s="6" t="s">
        <v>388</v>
      </c>
      <c r="C148" s="7">
        <v>0</v>
      </c>
      <c r="D148" s="7">
        <v>1000</v>
      </c>
      <c r="E148" s="7">
        <v>1000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24"/>
        <v>1000</v>
      </c>
      <c r="L148" s="7">
        <f t="shared" si="25"/>
        <v>1000</v>
      </c>
      <c r="M148" s="7">
        <f t="shared" si="26"/>
        <v>0</v>
      </c>
      <c r="N148" s="7">
        <f t="shared" si="27"/>
        <v>1000</v>
      </c>
      <c r="O148" s="7">
        <f t="shared" si="28"/>
        <v>1000</v>
      </c>
      <c r="P148" s="7">
        <f t="shared" si="29"/>
        <v>0</v>
      </c>
    </row>
    <row r="149" spans="1:16" ht="38.25">
      <c r="A149" s="5" t="s">
        <v>389</v>
      </c>
      <c r="B149" s="6" t="s">
        <v>390</v>
      </c>
      <c r="C149" s="7">
        <v>0</v>
      </c>
      <c r="D149" s="7">
        <v>1000</v>
      </c>
      <c r="E149" s="7">
        <v>1000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24"/>
        <v>1000</v>
      </c>
      <c r="L149" s="7">
        <f t="shared" si="25"/>
        <v>1000</v>
      </c>
      <c r="M149" s="7">
        <f t="shared" si="26"/>
        <v>0</v>
      </c>
      <c r="N149" s="7">
        <f t="shared" si="27"/>
        <v>1000</v>
      </c>
      <c r="O149" s="7">
        <f t="shared" si="28"/>
        <v>1000</v>
      </c>
      <c r="P149" s="7">
        <f t="shared" si="29"/>
        <v>0</v>
      </c>
    </row>
    <row r="150" spans="1:16">
      <c r="A150" s="8" t="s">
        <v>391</v>
      </c>
      <c r="B150" s="9" t="s">
        <v>392</v>
      </c>
      <c r="C150" s="10">
        <v>0</v>
      </c>
      <c r="D150" s="10">
        <v>1000</v>
      </c>
      <c r="E150" s="10">
        <v>1000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24"/>
        <v>1000</v>
      </c>
      <c r="L150" s="10">
        <f t="shared" si="25"/>
        <v>1000</v>
      </c>
      <c r="M150" s="10">
        <f t="shared" si="26"/>
        <v>0</v>
      </c>
      <c r="N150" s="10">
        <f t="shared" si="27"/>
        <v>1000</v>
      </c>
      <c r="O150" s="10">
        <f t="shared" si="28"/>
        <v>1000</v>
      </c>
      <c r="P150" s="10">
        <f t="shared" si="29"/>
        <v>0</v>
      </c>
    </row>
    <row r="151" spans="1:16">
      <c r="A151" s="5" t="s">
        <v>304</v>
      </c>
      <c r="B151" s="6" t="s">
        <v>67</v>
      </c>
      <c r="C151" s="7">
        <v>0</v>
      </c>
      <c r="D151" s="7">
        <v>1480.2461699999999</v>
      </c>
      <c r="E151" s="7">
        <v>1480.2461699999999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24"/>
        <v>1480.2461699999999</v>
      </c>
      <c r="L151" s="7">
        <f t="shared" si="25"/>
        <v>1480.2461699999999</v>
      </c>
      <c r="M151" s="7">
        <f t="shared" si="26"/>
        <v>0</v>
      </c>
      <c r="N151" s="7">
        <f t="shared" si="27"/>
        <v>1480.2461699999999</v>
      </c>
      <c r="O151" s="7">
        <f t="shared" si="28"/>
        <v>1480.2461699999999</v>
      </c>
      <c r="P151" s="7">
        <f t="shared" si="29"/>
        <v>0</v>
      </c>
    </row>
    <row r="152" spans="1:16" ht="25.5">
      <c r="A152" s="5" t="s">
        <v>305</v>
      </c>
      <c r="B152" s="6" t="s">
        <v>69</v>
      </c>
      <c r="C152" s="7">
        <v>0</v>
      </c>
      <c r="D152" s="7">
        <v>1480.2461699999999</v>
      </c>
      <c r="E152" s="7">
        <v>1480.2461699999999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24"/>
        <v>1480.2461699999999</v>
      </c>
      <c r="L152" s="7">
        <f t="shared" si="25"/>
        <v>1480.2461699999999</v>
      </c>
      <c r="M152" s="7">
        <f t="shared" si="26"/>
        <v>0</v>
      </c>
      <c r="N152" s="7">
        <f t="shared" si="27"/>
        <v>1480.2461699999999</v>
      </c>
      <c r="O152" s="7">
        <f t="shared" si="28"/>
        <v>1480.2461699999999</v>
      </c>
      <c r="P152" s="7">
        <f t="shared" si="29"/>
        <v>0</v>
      </c>
    </row>
    <row r="153" spans="1:16">
      <c r="A153" s="8" t="s">
        <v>351</v>
      </c>
      <c r="B153" s="9" t="s">
        <v>352</v>
      </c>
      <c r="C153" s="10">
        <v>0</v>
      </c>
      <c r="D153" s="10">
        <v>1480.2461699999999</v>
      </c>
      <c r="E153" s="10">
        <v>1480.2461699999999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24"/>
        <v>1480.2461699999999</v>
      </c>
      <c r="L153" s="10">
        <f t="shared" si="25"/>
        <v>1480.2461699999999</v>
      </c>
      <c r="M153" s="10">
        <f t="shared" si="26"/>
        <v>0</v>
      </c>
      <c r="N153" s="10">
        <f t="shared" si="27"/>
        <v>1480.2461699999999</v>
      </c>
      <c r="O153" s="10">
        <f t="shared" si="28"/>
        <v>1480.2461699999999</v>
      </c>
      <c r="P153" s="10">
        <f t="shared" si="29"/>
        <v>0</v>
      </c>
    </row>
    <row r="154" spans="1:16">
      <c r="A154" s="5" t="s">
        <v>393</v>
      </c>
      <c r="B154" s="6" t="s">
        <v>358</v>
      </c>
      <c r="C154" s="7">
        <v>0</v>
      </c>
      <c r="D154" s="7">
        <v>25935.049420000003</v>
      </c>
      <c r="E154" s="7">
        <v>25935.049420000003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24"/>
        <v>25935.049420000003</v>
      </c>
      <c r="L154" s="7">
        <f t="shared" si="25"/>
        <v>25935.049420000003</v>
      </c>
      <c r="M154" s="7">
        <f t="shared" si="26"/>
        <v>0</v>
      </c>
      <c r="N154" s="7">
        <f t="shared" si="27"/>
        <v>25935.049420000003</v>
      </c>
      <c r="O154" s="7">
        <f t="shared" si="28"/>
        <v>25935.049420000003</v>
      </c>
      <c r="P154" s="7">
        <f t="shared" si="29"/>
        <v>0</v>
      </c>
    </row>
    <row r="155" spans="1:16" ht="25.5">
      <c r="A155" s="8" t="s">
        <v>353</v>
      </c>
      <c r="B155" s="9" t="s">
        <v>354</v>
      </c>
      <c r="C155" s="10">
        <v>0</v>
      </c>
      <c r="D155" s="10">
        <v>25935.049420000003</v>
      </c>
      <c r="E155" s="10">
        <v>25935.049420000003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24"/>
        <v>25935.049420000003</v>
      </c>
      <c r="L155" s="10">
        <f t="shared" si="25"/>
        <v>25935.049420000003</v>
      </c>
      <c r="M155" s="10">
        <f t="shared" si="26"/>
        <v>0</v>
      </c>
      <c r="N155" s="10">
        <f t="shared" si="27"/>
        <v>25935.049420000003</v>
      </c>
      <c r="O155" s="10">
        <f t="shared" si="28"/>
        <v>25935.049420000003</v>
      </c>
      <c r="P155" s="10">
        <f t="shared" si="29"/>
        <v>0</v>
      </c>
    </row>
    <row r="156" spans="1:16">
      <c r="A156" s="5" t="s">
        <v>306</v>
      </c>
      <c r="B156" s="6" t="s">
        <v>307</v>
      </c>
      <c r="C156" s="7">
        <v>0</v>
      </c>
      <c r="D156" s="7">
        <v>106</v>
      </c>
      <c r="E156" s="7">
        <v>106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24"/>
        <v>106</v>
      </c>
      <c r="L156" s="7">
        <f t="shared" si="25"/>
        <v>106</v>
      </c>
      <c r="M156" s="7">
        <f t="shared" si="26"/>
        <v>0</v>
      </c>
      <c r="N156" s="7">
        <f t="shared" si="27"/>
        <v>106</v>
      </c>
      <c r="O156" s="7">
        <f t="shared" si="28"/>
        <v>106</v>
      </c>
      <c r="P156" s="7">
        <f t="shared" si="29"/>
        <v>0</v>
      </c>
    </row>
    <row r="157" spans="1:16" ht="25.5">
      <c r="A157" s="8" t="s">
        <v>359</v>
      </c>
      <c r="B157" s="9" t="s">
        <v>360</v>
      </c>
      <c r="C157" s="10">
        <v>0</v>
      </c>
      <c r="D157" s="10">
        <v>106</v>
      </c>
      <c r="E157" s="10">
        <v>106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24"/>
        <v>106</v>
      </c>
      <c r="L157" s="10">
        <f t="shared" si="25"/>
        <v>106</v>
      </c>
      <c r="M157" s="10">
        <f t="shared" si="26"/>
        <v>0</v>
      </c>
      <c r="N157" s="10">
        <f t="shared" si="27"/>
        <v>106</v>
      </c>
      <c r="O157" s="10">
        <f t="shared" si="28"/>
        <v>106</v>
      </c>
      <c r="P157" s="10">
        <f t="shared" si="29"/>
        <v>0</v>
      </c>
    </row>
    <row r="158" spans="1:16">
      <c r="A158" s="5" t="s">
        <v>394</v>
      </c>
      <c r="B158" s="6" t="s">
        <v>384</v>
      </c>
      <c r="C158" s="7">
        <v>178.1</v>
      </c>
      <c r="D158" s="7">
        <v>178.1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24"/>
        <v>0</v>
      </c>
      <c r="L158" s="7">
        <f t="shared" si="25"/>
        <v>178.1</v>
      </c>
      <c r="M158" s="7">
        <f t="shared" si="26"/>
        <v>0</v>
      </c>
      <c r="N158" s="7">
        <f t="shared" si="27"/>
        <v>178.1</v>
      </c>
      <c r="O158" s="7">
        <f t="shared" si="28"/>
        <v>0</v>
      </c>
      <c r="P158" s="7">
        <f t="shared" si="29"/>
        <v>0</v>
      </c>
    </row>
    <row r="159" spans="1:16" ht="25.5">
      <c r="A159" s="8" t="s">
        <v>353</v>
      </c>
      <c r="B159" s="9" t="s">
        <v>354</v>
      </c>
      <c r="C159" s="10">
        <v>178.1</v>
      </c>
      <c r="D159" s="10">
        <v>178.1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24"/>
        <v>0</v>
      </c>
      <c r="L159" s="10">
        <f t="shared" si="25"/>
        <v>178.1</v>
      </c>
      <c r="M159" s="10">
        <f t="shared" si="26"/>
        <v>0</v>
      </c>
      <c r="N159" s="10">
        <f t="shared" si="27"/>
        <v>178.1</v>
      </c>
      <c r="O159" s="10">
        <f t="shared" si="28"/>
        <v>0</v>
      </c>
      <c r="P159" s="10">
        <f t="shared" si="29"/>
        <v>0</v>
      </c>
    </row>
    <row r="160" spans="1:16" ht="25.5">
      <c r="A160" s="5" t="s">
        <v>315</v>
      </c>
      <c r="B160" s="6" t="s">
        <v>316</v>
      </c>
      <c r="C160" s="7">
        <v>30000</v>
      </c>
      <c r="D160" s="7">
        <v>32297.084869999999</v>
      </c>
      <c r="E160" s="7">
        <v>1189.4842200000001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24"/>
        <v>1189.4842200000001</v>
      </c>
      <c r="L160" s="7">
        <f t="shared" si="25"/>
        <v>32297.084869999999</v>
      </c>
      <c r="M160" s="7">
        <f t="shared" si="26"/>
        <v>0</v>
      </c>
      <c r="N160" s="7">
        <f t="shared" si="27"/>
        <v>32297.084869999999</v>
      </c>
      <c r="O160" s="7">
        <f t="shared" si="28"/>
        <v>1189.4842200000001</v>
      </c>
      <c r="P160" s="7">
        <f t="shared" si="29"/>
        <v>0</v>
      </c>
    </row>
    <row r="161" spans="1:16">
      <c r="A161" s="5" t="s">
        <v>395</v>
      </c>
      <c r="B161" s="6" t="s">
        <v>95</v>
      </c>
      <c r="C161" s="7">
        <v>0</v>
      </c>
      <c r="D161" s="7">
        <v>42.800019999999996</v>
      </c>
      <c r="E161" s="7">
        <v>42.800019999999996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24"/>
        <v>42.800019999999996</v>
      </c>
      <c r="L161" s="7">
        <f t="shared" si="25"/>
        <v>42.800019999999996</v>
      </c>
      <c r="M161" s="7">
        <f t="shared" si="26"/>
        <v>0</v>
      </c>
      <c r="N161" s="7">
        <f t="shared" si="27"/>
        <v>42.800019999999996</v>
      </c>
      <c r="O161" s="7">
        <f t="shared" si="28"/>
        <v>42.800019999999996</v>
      </c>
      <c r="P161" s="7">
        <f t="shared" si="29"/>
        <v>0</v>
      </c>
    </row>
    <row r="162" spans="1:16">
      <c r="A162" s="8" t="s">
        <v>351</v>
      </c>
      <c r="B162" s="9" t="s">
        <v>352</v>
      </c>
      <c r="C162" s="10">
        <v>0</v>
      </c>
      <c r="D162" s="10">
        <v>42.800019999999996</v>
      </c>
      <c r="E162" s="10">
        <v>42.800019999999996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24"/>
        <v>42.800019999999996</v>
      </c>
      <c r="L162" s="10">
        <f t="shared" si="25"/>
        <v>42.800019999999996</v>
      </c>
      <c r="M162" s="10">
        <f t="shared" si="26"/>
        <v>0</v>
      </c>
      <c r="N162" s="10">
        <f t="shared" si="27"/>
        <v>42.800019999999996</v>
      </c>
      <c r="O162" s="10">
        <f t="shared" si="28"/>
        <v>42.800019999999996</v>
      </c>
      <c r="P162" s="10">
        <f t="shared" si="29"/>
        <v>0</v>
      </c>
    </row>
    <row r="163" spans="1:16">
      <c r="A163" s="5" t="s">
        <v>396</v>
      </c>
      <c r="B163" s="6" t="s">
        <v>55</v>
      </c>
      <c r="C163" s="7">
        <v>0</v>
      </c>
      <c r="D163" s="7">
        <v>165.16939000000002</v>
      </c>
      <c r="E163" s="7">
        <v>165.16939000000002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24"/>
        <v>165.16939000000002</v>
      </c>
      <c r="L163" s="7">
        <f t="shared" si="25"/>
        <v>165.16939000000002</v>
      </c>
      <c r="M163" s="7">
        <f t="shared" si="26"/>
        <v>0</v>
      </c>
      <c r="N163" s="7">
        <f t="shared" si="27"/>
        <v>165.16939000000002</v>
      </c>
      <c r="O163" s="7">
        <f t="shared" si="28"/>
        <v>165.16939000000002</v>
      </c>
      <c r="P163" s="7">
        <f t="shared" si="29"/>
        <v>0</v>
      </c>
    </row>
    <row r="164" spans="1:16">
      <c r="A164" s="8" t="s">
        <v>351</v>
      </c>
      <c r="B164" s="9" t="s">
        <v>352</v>
      </c>
      <c r="C164" s="10">
        <v>0</v>
      </c>
      <c r="D164" s="10">
        <v>165.16939000000002</v>
      </c>
      <c r="E164" s="10">
        <v>165.16939000000002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24"/>
        <v>165.16939000000002</v>
      </c>
      <c r="L164" s="10">
        <f t="shared" si="25"/>
        <v>165.16939000000002</v>
      </c>
      <c r="M164" s="10">
        <f t="shared" si="26"/>
        <v>0</v>
      </c>
      <c r="N164" s="10">
        <f t="shared" si="27"/>
        <v>165.16939000000002</v>
      </c>
      <c r="O164" s="10">
        <f t="shared" si="28"/>
        <v>165.16939000000002</v>
      </c>
      <c r="P164" s="10">
        <f t="shared" si="29"/>
        <v>0</v>
      </c>
    </row>
    <row r="165" spans="1:16">
      <c r="A165" s="5" t="s">
        <v>397</v>
      </c>
      <c r="B165" s="6" t="s">
        <v>386</v>
      </c>
      <c r="C165" s="7">
        <v>0</v>
      </c>
      <c r="D165" s="7">
        <v>9.9973400000000012</v>
      </c>
      <c r="E165" s="7">
        <v>9.9973400000000012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24"/>
        <v>9.9973400000000012</v>
      </c>
      <c r="L165" s="7">
        <f t="shared" si="25"/>
        <v>9.9973400000000012</v>
      </c>
      <c r="M165" s="7">
        <f t="shared" si="26"/>
        <v>0</v>
      </c>
      <c r="N165" s="7">
        <f t="shared" si="27"/>
        <v>9.9973400000000012</v>
      </c>
      <c r="O165" s="7">
        <f t="shared" si="28"/>
        <v>9.9973400000000012</v>
      </c>
      <c r="P165" s="7">
        <f t="shared" si="29"/>
        <v>0</v>
      </c>
    </row>
    <row r="166" spans="1:16">
      <c r="A166" s="8" t="s">
        <v>398</v>
      </c>
      <c r="B166" s="9" t="s">
        <v>399</v>
      </c>
      <c r="C166" s="10">
        <v>0</v>
      </c>
      <c r="D166" s="10">
        <v>9.9973400000000012</v>
      </c>
      <c r="E166" s="10">
        <v>9.9973400000000012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ref="K166:K190" si="30">E166-F166</f>
        <v>9.9973400000000012</v>
      </c>
      <c r="L166" s="10">
        <f t="shared" ref="L166:L190" si="31">D166-F166</f>
        <v>9.9973400000000012</v>
      </c>
      <c r="M166" s="10">
        <f t="shared" ref="M166:M190" si="32">IF(E166=0,0,(F166/E166)*100)</f>
        <v>0</v>
      </c>
      <c r="N166" s="10">
        <f t="shared" ref="N166:N190" si="33">D166-H166</f>
        <v>9.9973400000000012</v>
      </c>
      <c r="O166" s="10">
        <f t="shared" ref="O166:O190" si="34">E166-H166</f>
        <v>9.9973400000000012</v>
      </c>
      <c r="P166" s="10">
        <f t="shared" ref="P166:P190" si="35">IF(E166=0,0,(H166/E166)*100)</f>
        <v>0</v>
      </c>
    </row>
    <row r="167" spans="1:16">
      <c r="A167" s="5" t="s">
        <v>400</v>
      </c>
      <c r="B167" s="6" t="s">
        <v>362</v>
      </c>
      <c r="C167" s="7">
        <v>0</v>
      </c>
      <c r="D167" s="7">
        <v>902.78611000000001</v>
      </c>
      <c r="E167" s="7">
        <v>902.78611000000001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30"/>
        <v>902.78611000000001</v>
      </c>
      <c r="L167" s="7">
        <f t="shared" si="31"/>
        <v>902.78611000000001</v>
      </c>
      <c r="M167" s="7">
        <f t="shared" si="32"/>
        <v>0</v>
      </c>
      <c r="N167" s="7">
        <f t="shared" si="33"/>
        <v>902.78611000000001</v>
      </c>
      <c r="O167" s="7">
        <f t="shared" si="34"/>
        <v>902.78611000000001</v>
      </c>
      <c r="P167" s="7">
        <f t="shared" si="35"/>
        <v>0</v>
      </c>
    </row>
    <row r="168" spans="1:16">
      <c r="A168" s="5" t="s">
        <v>401</v>
      </c>
      <c r="B168" s="6" t="s">
        <v>402</v>
      </c>
      <c r="C168" s="7">
        <v>0</v>
      </c>
      <c r="D168" s="7">
        <v>242.04862</v>
      </c>
      <c r="E168" s="7">
        <v>242.04862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30"/>
        <v>242.04862</v>
      </c>
      <c r="L168" s="7">
        <f t="shared" si="31"/>
        <v>242.04862</v>
      </c>
      <c r="M168" s="7">
        <f t="shared" si="32"/>
        <v>0</v>
      </c>
      <c r="N168" s="7">
        <f t="shared" si="33"/>
        <v>242.04862</v>
      </c>
      <c r="O168" s="7">
        <f t="shared" si="34"/>
        <v>242.04862</v>
      </c>
      <c r="P168" s="7">
        <f t="shared" si="35"/>
        <v>0</v>
      </c>
    </row>
    <row r="169" spans="1:16">
      <c r="A169" s="8" t="s">
        <v>349</v>
      </c>
      <c r="B169" s="9" t="s">
        <v>350</v>
      </c>
      <c r="C169" s="10">
        <v>0</v>
      </c>
      <c r="D169" s="10">
        <v>71.316000000000003</v>
      </c>
      <c r="E169" s="10">
        <v>71.316000000000003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30"/>
        <v>71.316000000000003</v>
      </c>
      <c r="L169" s="10">
        <f t="shared" si="31"/>
        <v>71.316000000000003</v>
      </c>
      <c r="M169" s="10">
        <f t="shared" si="32"/>
        <v>0</v>
      </c>
      <c r="N169" s="10">
        <f t="shared" si="33"/>
        <v>71.316000000000003</v>
      </c>
      <c r="O169" s="10">
        <f t="shared" si="34"/>
        <v>71.316000000000003</v>
      </c>
      <c r="P169" s="10">
        <f t="shared" si="35"/>
        <v>0</v>
      </c>
    </row>
    <row r="170" spans="1:16">
      <c r="A170" s="8" t="s">
        <v>391</v>
      </c>
      <c r="B170" s="9" t="s">
        <v>392</v>
      </c>
      <c r="C170" s="10">
        <v>0</v>
      </c>
      <c r="D170" s="10">
        <v>170.73262</v>
      </c>
      <c r="E170" s="10">
        <v>170.73262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30"/>
        <v>170.73262</v>
      </c>
      <c r="L170" s="10">
        <f t="shared" si="31"/>
        <v>170.73262</v>
      </c>
      <c r="M170" s="10">
        <f t="shared" si="32"/>
        <v>0</v>
      </c>
      <c r="N170" s="10">
        <f t="shared" si="33"/>
        <v>170.73262</v>
      </c>
      <c r="O170" s="10">
        <f t="shared" si="34"/>
        <v>170.73262</v>
      </c>
      <c r="P170" s="10">
        <f t="shared" si="35"/>
        <v>0</v>
      </c>
    </row>
    <row r="171" spans="1:16">
      <c r="A171" s="5" t="s">
        <v>403</v>
      </c>
      <c r="B171" s="6" t="s">
        <v>364</v>
      </c>
      <c r="C171" s="7">
        <v>0</v>
      </c>
      <c r="D171" s="7">
        <v>660.73748999999998</v>
      </c>
      <c r="E171" s="7">
        <v>660.73748999999998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30"/>
        <v>660.73748999999998</v>
      </c>
      <c r="L171" s="7">
        <f t="shared" si="31"/>
        <v>660.73748999999998</v>
      </c>
      <c r="M171" s="7">
        <f t="shared" si="32"/>
        <v>0</v>
      </c>
      <c r="N171" s="7">
        <f t="shared" si="33"/>
        <v>660.73748999999998</v>
      </c>
      <c r="O171" s="7">
        <f t="shared" si="34"/>
        <v>660.73748999999998</v>
      </c>
      <c r="P171" s="7">
        <f t="shared" si="35"/>
        <v>0</v>
      </c>
    </row>
    <row r="172" spans="1:16">
      <c r="A172" s="8" t="s">
        <v>391</v>
      </c>
      <c r="B172" s="9" t="s">
        <v>392</v>
      </c>
      <c r="C172" s="10">
        <v>0</v>
      </c>
      <c r="D172" s="10">
        <v>660.73748999999998</v>
      </c>
      <c r="E172" s="10">
        <v>660.73748999999998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30"/>
        <v>660.73748999999998</v>
      </c>
      <c r="L172" s="10">
        <f t="shared" si="31"/>
        <v>660.73748999999998</v>
      </c>
      <c r="M172" s="10">
        <f t="shared" si="32"/>
        <v>0</v>
      </c>
      <c r="N172" s="10">
        <f t="shared" si="33"/>
        <v>660.73748999999998</v>
      </c>
      <c r="O172" s="10">
        <f t="shared" si="34"/>
        <v>660.73748999999998</v>
      </c>
      <c r="P172" s="10">
        <f t="shared" si="35"/>
        <v>0</v>
      </c>
    </row>
    <row r="173" spans="1:16">
      <c r="A173" s="5" t="s">
        <v>404</v>
      </c>
      <c r="B173" s="6" t="s">
        <v>388</v>
      </c>
      <c r="C173" s="7">
        <v>30000</v>
      </c>
      <c r="D173" s="7">
        <v>31000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30"/>
        <v>0</v>
      </c>
      <c r="L173" s="7">
        <f t="shared" si="31"/>
        <v>31000</v>
      </c>
      <c r="M173" s="7">
        <f t="shared" si="32"/>
        <v>0</v>
      </c>
      <c r="N173" s="7">
        <f t="shared" si="33"/>
        <v>31000</v>
      </c>
      <c r="O173" s="7">
        <f t="shared" si="34"/>
        <v>0</v>
      </c>
      <c r="P173" s="7">
        <f t="shared" si="35"/>
        <v>0</v>
      </c>
    </row>
    <row r="174" spans="1:16" ht="38.25">
      <c r="A174" s="5" t="s">
        <v>405</v>
      </c>
      <c r="B174" s="6" t="s">
        <v>390</v>
      </c>
      <c r="C174" s="7">
        <v>30000</v>
      </c>
      <c r="D174" s="7">
        <v>31000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30"/>
        <v>0</v>
      </c>
      <c r="L174" s="7">
        <f t="shared" si="31"/>
        <v>31000</v>
      </c>
      <c r="M174" s="7">
        <f t="shared" si="32"/>
        <v>0</v>
      </c>
      <c r="N174" s="7">
        <f t="shared" si="33"/>
        <v>31000</v>
      </c>
      <c r="O174" s="7">
        <f t="shared" si="34"/>
        <v>0</v>
      </c>
      <c r="P174" s="7">
        <f t="shared" si="35"/>
        <v>0</v>
      </c>
    </row>
    <row r="175" spans="1:16">
      <c r="A175" s="8" t="s">
        <v>349</v>
      </c>
      <c r="B175" s="9" t="s">
        <v>350</v>
      </c>
      <c r="C175" s="10">
        <v>10000</v>
      </c>
      <c r="D175" s="10">
        <v>11000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30"/>
        <v>0</v>
      </c>
      <c r="L175" s="10">
        <f t="shared" si="31"/>
        <v>11000</v>
      </c>
      <c r="M175" s="10">
        <f t="shared" si="32"/>
        <v>0</v>
      </c>
      <c r="N175" s="10">
        <f t="shared" si="33"/>
        <v>11000</v>
      </c>
      <c r="O175" s="10">
        <f t="shared" si="34"/>
        <v>0</v>
      </c>
      <c r="P175" s="10">
        <f t="shared" si="35"/>
        <v>0</v>
      </c>
    </row>
    <row r="176" spans="1:16">
      <c r="A176" s="8" t="s">
        <v>391</v>
      </c>
      <c r="B176" s="9" t="s">
        <v>392</v>
      </c>
      <c r="C176" s="10">
        <v>20000</v>
      </c>
      <c r="D176" s="10">
        <v>20000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30"/>
        <v>0</v>
      </c>
      <c r="L176" s="10">
        <f t="shared" si="31"/>
        <v>20000</v>
      </c>
      <c r="M176" s="10">
        <f t="shared" si="32"/>
        <v>0</v>
      </c>
      <c r="N176" s="10">
        <f t="shared" si="33"/>
        <v>20000</v>
      </c>
      <c r="O176" s="10">
        <f t="shared" si="34"/>
        <v>0</v>
      </c>
      <c r="P176" s="10">
        <f t="shared" si="35"/>
        <v>0</v>
      </c>
    </row>
    <row r="177" spans="1:16">
      <c r="A177" s="5" t="s">
        <v>406</v>
      </c>
      <c r="B177" s="6" t="s">
        <v>75</v>
      </c>
      <c r="C177" s="7">
        <v>0</v>
      </c>
      <c r="D177" s="7">
        <v>176.33201000000003</v>
      </c>
      <c r="E177" s="7">
        <v>68.731359999999995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30"/>
        <v>68.731359999999995</v>
      </c>
      <c r="L177" s="7">
        <f t="shared" si="31"/>
        <v>176.33201000000003</v>
      </c>
      <c r="M177" s="7">
        <f t="shared" si="32"/>
        <v>0</v>
      </c>
      <c r="N177" s="7">
        <f t="shared" si="33"/>
        <v>176.33201000000003</v>
      </c>
      <c r="O177" s="7">
        <f t="shared" si="34"/>
        <v>68.731359999999995</v>
      </c>
      <c r="P177" s="7">
        <f t="shared" si="35"/>
        <v>0</v>
      </c>
    </row>
    <row r="178" spans="1:16">
      <c r="A178" s="8" t="s">
        <v>351</v>
      </c>
      <c r="B178" s="9" t="s">
        <v>352</v>
      </c>
      <c r="C178" s="10">
        <v>0</v>
      </c>
      <c r="D178" s="10">
        <v>176.33201000000003</v>
      </c>
      <c r="E178" s="10">
        <v>68.731359999999995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30"/>
        <v>68.731359999999995</v>
      </c>
      <c r="L178" s="10">
        <f t="shared" si="31"/>
        <v>176.33201000000003</v>
      </c>
      <c r="M178" s="10">
        <f t="shared" si="32"/>
        <v>0</v>
      </c>
      <c r="N178" s="10">
        <f t="shared" si="33"/>
        <v>176.33201000000003</v>
      </c>
      <c r="O178" s="10">
        <f t="shared" si="34"/>
        <v>68.731359999999995</v>
      </c>
      <c r="P178" s="10">
        <f t="shared" si="35"/>
        <v>0</v>
      </c>
    </row>
    <row r="179" spans="1:16" ht="25.5">
      <c r="A179" s="5" t="s">
        <v>318</v>
      </c>
      <c r="B179" s="6" t="s">
        <v>319</v>
      </c>
      <c r="C179" s="7">
        <v>0</v>
      </c>
      <c r="D179" s="7">
        <v>138.44999999999999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30"/>
        <v>0</v>
      </c>
      <c r="L179" s="7">
        <f t="shared" si="31"/>
        <v>138.44999999999999</v>
      </c>
      <c r="M179" s="7">
        <f t="shared" si="32"/>
        <v>0</v>
      </c>
      <c r="N179" s="7">
        <f t="shared" si="33"/>
        <v>138.44999999999999</v>
      </c>
      <c r="O179" s="7">
        <f t="shared" si="34"/>
        <v>0</v>
      </c>
      <c r="P179" s="7">
        <f t="shared" si="35"/>
        <v>0</v>
      </c>
    </row>
    <row r="180" spans="1:16">
      <c r="A180" s="5" t="s">
        <v>321</v>
      </c>
      <c r="B180" s="6" t="s">
        <v>55</v>
      </c>
      <c r="C180" s="7">
        <v>0</v>
      </c>
      <c r="D180" s="7">
        <v>30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30"/>
        <v>0</v>
      </c>
      <c r="L180" s="7">
        <f t="shared" si="31"/>
        <v>30</v>
      </c>
      <c r="M180" s="7">
        <f t="shared" si="32"/>
        <v>0</v>
      </c>
      <c r="N180" s="7">
        <f t="shared" si="33"/>
        <v>30</v>
      </c>
      <c r="O180" s="7">
        <f t="shared" si="34"/>
        <v>0</v>
      </c>
      <c r="P180" s="7">
        <f t="shared" si="35"/>
        <v>0</v>
      </c>
    </row>
    <row r="181" spans="1:16">
      <c r="A181" s="8" t="s">
        <v>351</v>
      </c>
      <c r="B181" s="9" t="s">
        <v>352</v>
      </c>
      <c r="C181" s="10">
        <v>0</v>
      </c>
      <c r="D181" s="10">
        <v>30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30"/>
        <v>0</v>
      </c>
      <c r="L181" s="10">
        <f t="shared" si="31"/>
        <v>30</v>
      </c>
      <c r="M181" s="10">
        <f t="shared" si="32"/>
        <v>0</v>
      </c>
      <c r="N181" s="10">
        <f t="shared" si="33"/>
        <v>30</v>
      </c>
      <c r="O181" s="10">
        <f t="shared" si="34"/>
        <v>0</v>
      </c>
      <c r="P181" s="10">
        <f t="shared" si="35"/>
        <v>0</v>
      </c>
    </row>
    <row r="182" spans="1:16">
      <c r="A182" s="5" t="s">
        <v>407</v>
      </c>
      <c r="B182" s="6" t="s">
        <v>408</v>
      </c>
      <c r="C182" s="7">
        <v>0</v>
      </c>
      <c r="D182" s="7">
        <v>65.45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30"/>
        <v>0</v>
      </c>
      <c r="L182" s="7">
        <f t="shared" si="31"/>
        <v>65.45</v>
      </c>
      <c r="M182" s="7">
        <f t="shared" si="32"/>
        <v>0</v>
      </c>
      <c r="N182" s="7">
        <f t="shared" si="33"/>
        <v>65.45</v>
      </c>
      <c r="O182" s="7">
        <f t="shared" si="34"/>
        <v>0</v>
      </c>
      <c r="P182" s="7">
        <f t="shared" si="35"/>
        <v>0</v>
      </c>
    </row>
    <row r="183" spans="1:16" ht="25.5">
      <c r="A183" s="8" t="s">
        <v>322</v>
      </c>
      <c r="B183" s="9" t="s">
        <v>323</v>
      </c>
      <c r="C183" s="10">
        <v>0</v>
      </c>
      <c r="D183" s="10">
        <v>65.45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30"/>
        <v>0</v>
      </c>
      <c r="L183" s="10">
        <f t="shared" si="31"/>
        <v>65.45</v>
      </c>
      <c r="M183" s="10">
        <f t="shared" si="32"/>
        <v>0</v>
      </c>
      <c r="N183" s="10">
        <f t="shared" si="33"/>
        <v>65.45</v>
      </c>
      <c r="O183" s="10">
        <f t="shared" si="34"/>
        <v>0</v>
      </c>
      <c r="P183" s="10">
        <f t="shared" si="35"/>
        <v>0</v>
      </c>
    </row>
    <row r="184" spans="1:16">
      <c r="A184" s="5" t="s">
        <v>409</v>
      </c>
      <c r="B184" s="6" t="s">
        <v>358</v>
      </c>
      <c r="C184" s="7">
        <v>0</v>
      </c>
      <c r="D184" s="7">
        <v>43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30"/>
        <v>0</v>
      </c>
      <c r="L184" s="7">
        <f t="shared" si="31"/>
        <v>43</v>
      </c>
      <c r="M184" s="7">
        <f t="shared" si="32"/>
        <v>0</v>
      </c>
      <c r="N184" s="7">
        <f t="shared" si="33"/>
        <v>43</v>
      </c>
      <c r="O184" s="7">
        <f t="shared" si="34"/>
        <v>0</v>
      </c>
      <c r="P184" s="7">
        <f t="shared" si="35"/>
        <v>0</v>
      </c>
    </row>
    <row r="185" spans="1:16" ht="25.5">
      <c r="A185" s="8" t="s">
        <v>353</v>
      </c>
      <c r="B185" s="9" t="s">
        <v>354</v>
      </c>
      <c r="C185" s="10">
        <v>0</v>
      </c>
      <c r="D185" s="10">
        <v>43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30"/>
        <v>0</v>
      </c>
      <c r="L185" s="10">
        <f t="shared" si="31"/>
        <v>43</v>
      </c>
      <c r="M185" s="10">
        <f t="shared" si="32"/>
        <v>0</v>
      </c>
      <c r="N185" s="10">
        <f t="shared" si="33"/>
        <v>43</v>
      </c>
      <c r="O185" s="10">
        <f t="shared" si="34"/>
        <v>0</v>
      </c>
      <c r="P185" s="10">
        <f t="shared" si="35"/>
        <v>0</v>
      </c>
    </row>
    <row r="186" spans="1:16" ht="25.5">
      <c r="A186" s="5" t="s">
        <v>326</v>
      </c>
      <c r="B186" s="6" t="s">
        <v>327</v>
      </c>
      <c r="C186" s="7">
        <v>100470.272</v>
      </c>
      <c r="D186" s="7">
        <v>40092.833420000003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30"/>
        <v>0</v>
      </c>
      <c r="L186" s="7">
        <f t="shared" si="31"/>
        <v>40092.833420000003</v>
      </c>
      <c r="M186" s="7">
        <f t="shared" si="32"/>
        <v>0</v>
      </c>
      <c r="N186" s="7">
        <f t="shared" si="33"/>
        <v>40092.833420000003</v>
      </c>
      <c r="O186" s="7">
        <f t="shared" si="34"/>
        <v>0</v>
      </c>
      <c r="P186" s="7">
        <f t="shared" si="35"/>
        <v>0</v>
      </c>
    </row>
    <row r="187" spans="1:16">
      <c r="A187" s="5" t="s">
        <v>329</v>
      </c>
      <c r="B187" s="6" t="s">
        <v>79</v>
      </c>
      <c r="C187" s="7">
        <v>100470.272</v>
      </c>
      <c r="D187" s="7">
        <v>40092.833420000003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30"/>
        <v>0</v>
      </c>
      <c r="L187" s="7">
        <f t="shared" si="31"/>
        <v>40092.833420000003</v>
      </c>
      <c r="M187" s="7">
        <f t="shared" si="32"/>
        <v>0</v>
      </c>
      <c r="N187" s="7">
        <f t="shared" si="33"/>
        <v>40092.833420000003</v>
      </c>
      <c r="O187" s="7">
        <f t="shared" si="34"/>
        <v>0</v>
      </c>
      <c r="P187" s="7">
        <f t="shared" si="35"/>
        <v>0</v>
      </c>
    </row>
    <row r="188" spans="1:16">
      <c r="A188" s="5" t="s">
        <v>330</v>
      </c>
      <c r="B188" s="6" t="s">
        <v>81</v>
      </c>
      <c r="C188" s="7">
        <v>100470.272</v>
      </c>
      <c r="D188" s="7">
        <v>40092.833420000003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30"/>
        <v>0</v>
      </c>
      <c r="L188" s="7">
        <f t="shared" si="31"/>
        <v>40092.833420000003</v>
      </c>
      <c r="M188" s="7">
        <f t="shared" si="32"/>
        <v>0</v>
      </c>
      <c r="N188" s="7">
        <f t="shared" si="33"/>
        <v>40092.833420000003</v>
      </c>
      <c r="O188" s="7">
        <f t="shared" si="34"/>
        <v>0</v>
      </c>
      <c r="P188" s="7">
        <f t="shared" si="35"/>
        <v>0</v>
      </c>
    </row>
    <row r="189" spans="1:16" ht="25.5">
      <c r="A189" s="8" t="s">
        <v>353</v>
      </c>
      <c r="B189" s="9" t="s">
        <v>354</v>
      </c>
      <c r="C189" s="10">
        <v>100470.272</v>
      </c>
      <c r="D189" s="10">
        <v>40092.833420000003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30"/>
        <v>0</v>
      </c>
      <c r="L189" s="10">
        <f t="shared" si="31"/>
        <v>40092.833420000003</v>
      </c>
      <c r="M189" s="10">
        <f t="shared" si="32"/>
        <v>0</v>
      </c>
      <c r="N189" s="10">
        <f t="shared" si="33"/>
        <v>40092.833420000003</v>
      </c>
      <c r="O189" s="10">
        <f t="shared" si="34"/>
        <v>0</v>
      </c>
      <c r="P189" s="10">
        <f t="shared" si="35"/>
        <v>0</v>
      </c>
    </row>
    <row r="190" spans="1:16">
      <c r="A190" s="5" t="s">
        <v>345</v>
      </c>
      <c r="B190" s="6" t="s">
        <v>346</v>
      </c>
      <c r="C190" s="7">
        <v>260217.84900000002</v>
      </c>
      <c r="D190" s="7">
        <v>263486.96938999998</v>
      </c>
      <c r="E190" s="7">
        <v>58673.659929999994</v>
      </c>
      <c r="F190" s="7">
        <v>0</v>
      </c>
      <c r="G190" s="7">
        <v>0</v>
      </c>
      <c r="H190" s="7">
        <v>4777.4028800000006</v>
      </c>
      <c r="I190" s="7">
        <v>0</v>
      </c>
      <c r="J190" s="7">
        <v>453.69496000000004</v>
      </c>
      <c r="K190" s="7">
        <f t="shared" si="30"/>
        <v>58673.659929999994</v>
      </c>
      <c r="L190" s="7">
        <f t="shared" si="31"/>
        <v>263486.96938999998</v>
      </c>
      <c r="M190" s="7">
        <f t="shared" si="32"/>
        <v>0</v>
      </c>
      <c r="N190" s="7">
        <f t="shared" si="33"/>
        <v>258709.56650999998</v>
      </c>
      <c r="O190" s="7">
        <f t="shared" si="34"/>
        <v>53896.257049999993</v>
      </c>
      <c r="P190" s="7">
        <f t="shared" si="35"/>
        <v>8.1423297706323972</v>
      </c>
    </row>
    <row r="191" spans="1:1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2018-01-31T09:00:33Z</dcterms:created>
  <dcterms:modified xsi:type="dcterms:W3CDTF">2018-01-31T10:18:41Z</dcterms:modified>
</cp:coreProperties>
</file>