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P608" i="1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<sst xmlns="http://schemas.openxmlformats.org/spreadsheetml/2006/main" count="1754" uniqueCount="453">
  <si>
    <t xml:space="preserve">Аналіз фінансування установ з 30.07.2018 по 03.08.2018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</si>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</sst>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9"/>
  <sheetViews>
    <sheetView tabSelected="1" topLeftCell="D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160957.34967</v>
      </c>
      <c r="E6" s="7">
        <v>28730.018799999994</v>
      </c>
      <c r="F6" s="7">
        <v>3850.1091299999998</v>
      </c>
      <c r="G6" s="7">
        <v>0</v>
      </c>
      <c r="H6" s="7">
        <v>3866.7997499999997</v>
      </c>
      <c r="I6" s="7">
        <v>77.204329999999999</v>
      </c>
      <c r="J6" s="7">
        <v>3494.4106000000006</v>
      </c>
      <c r="K6" s="7">
        <f t="shared" ref="K6:K69" si="0">E6-F6</f>
        <v>24879.909669999994</v>
      </c>
      <c r="L6" s="7">
        <f t="shared" ref="L6:L69" si="1">D6-F6</f>
        <v>157107.24054</v>
      </c>
      <c r="M6" s="7">
        <f t="shared" ref="M6:M69" si="2">IF(E6=0,0,(F6/E6)*100)</f>
        <v>13.400997600461023</v>
      </c>
      <c r="N6" s="7">
        <f t="shared" ref="N6:N69" si="3">D6-H6</f>
        <v>157090.54991999999</v>
      </c>
      <c r="O6" s="7">
        <f t="shared" ref="O6:O69" si="4">E6-H6</f>
        <v>24863.219049999996</v>
      </c>
      <c r="P6" s="7">
        <f t="shared" ref="P6:P69" si="5">IF(E6=0,0,(H6/E6)*100)</f>
        <v>13.459092306615547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11060.431999999999</v>
      </c>
      <c r="F7" s="7">
        <v>3750.49944</v>
      </c>
      <c r="G7" s="7">
        <v>0</v>
      </c>
      <c r="H7" s="7">
        <v>3785.3231999999998</v>
      </c>
      <c r="I7" s="7">
        <v>0</v>
      </c>
      <c r="J7" s="7">
        <v>44.996259999999999</v>
      </c>
      <c r="K7" s="7">
        <f t="shared" si="0"/>
        <v>7309.9325599999993</v>
      </c>
      <c r="L7" s="7">
        <f t="shared" si="1"/>
        <v>67712.582559999995</v>
      </c>
      <c r="M7" s="7">
        <f t="shared" si="2"/>
        <v>33.909158701938594</v>
      </c>
      <c r="N7" s="7">
        <f t="shared" si="3"/>
        <v>67677.758799999996</v>
      </c>
      <c r="O7" s="7">
        <f t="shared" si="4"/>
        <v>7275.1087999999991</v>
      </c>
      <c r="P7" s="7">
        <f t="shared" si="5"/>
        <v>34.224008610151941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8295.6</v>
      </c>
      <c r="F8" s="10">
        <v>3083.8667100000002</v>
      </c>
      <c r="G8" s="10">
        <v>0</v>
      </c>
      <c r="H8" s="10">
        <v>3083.8667100000002</v>
      </c>
      <c r="I8" s="10">
        <v>0</v>
      </c>
      <c r="J8" s="10">
        <v>0</v>
      </c>
      <c r="K8" s="10">
        <f t="shared" si="0"/>
        <v>5211.7332900000001</v>
      </c>
      <c r="L8" s="10">
        <f t="shared" si="1"/>
        <v>50414.561289999998</v>
      </c>
      <c r="M8" s="10">
        <f t="shared" si="2"/>
        <v>37.174727686966584</v>
      </c>
      <c r="N8" s="10">
        <f t="shared" si="3"/>
        <v>50414.561289999998</v>
      </c>
      <c r="O8" s="10">
        <f t="shared" si="4"/>
        <v>5211.7332900000001</v>
      </c>
      <c r="P8" s="10">
        <f t="shared" si="5"/>
        <v>37.174727686966584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1825.0319999999999</v>
      </c>
      <c r="F9" s="10">
        <v>669.88148999999999</v>
      </c>
      <c r="G9" s="10">
        <v>0</v>
      </c>
      <c r="H9" s="10">
        <v>669.88148999999999</v>
      </c>
      <c r="I9" s="10">
        <v>0</v>
      </c>
      <c r="J9" s="10">
        <v>0</v>
      </c>
      <c r="K9" s="10">
        <f t="shared" si="0"/>
        <v>1155.1505099999999</v>
      </c>
      <c r="L9" s="10">
        <f t="shared" si="1"/>
        <v>11099.772510000001</v>
      </c>
      <c r="M9" s="10">
        <f t="shared" si="2"/>
        <v>36.705191470615311</v>
      </c>
      <c r="N9" s="10">
        <f t="shared" si="3"/>
        <v>11099.772510000001</v>
      </c>
      <c r="O9" s="10">
        <f t="shared" si="4"/>
        <v>1155.1505099999999</v>
      </c>
      <c r="P9" s="10">
        <f t="shared" si="5"/>
        <v>36.705191470615311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208</v>
      </c>
      <c r="F10" s="10">
        <v>0</v>
      </c>
      <c r="G10" s="10">
        <v>0</v>
      </c>
      <c r="H10" s="10">
        <v>0.08</v>
      </c>
      <c r="I10" s="10">
        <v>0</v>
      </c>
      <c r="J10" s="10">
        <v>10.646000000000001</v>
      </c>
      <c r="K10" s="10">
        <f t="shared" si="0"/>
        <v>208</v>
      </c>
      <c r="L10" s="10">
        <f t="shared" si="1"/>
        <v>1968.1860000000001</v>
      </c>
      <c r="M10" s="10">
        <f t="shared" si="2"/>
        <v>0</v>
      </c>
      <c r="N10" s="10">
        <f t="shared" si="3"/>
        <v>1968.1060000000002</v>
      </c>
      <c r="O10" s="10">
        <f t="shared" si="4"/>
        <v>207.92</v>
      </c>
      <c r="P10" s="10">
        <f t="shared" si="5"/>
        <v>3.8461538461538464E-2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592</v>
      </c>
      <c r="F11" s="10">
        <v>0</v>
      </c>
      <c r="G11" s="10">
        <v>0</v>
      </c>
      <c r="H11" s="10">
        <v>27</v>
      </c>
      <c r="I11" s="10">
        <v>0</v>
      </c>
      <c r="J11" s="10">
        <v>15.08916</v>
      </c>
      <c r="K11" s="10">
        <f t="shared" si="0"/>
        <v>592</v>
      </c>
      <c r="L11" s="10">
        <f t="shared" si="1"/>
        <v>2125.6590000000001</v>
      </c>
      <c r="M11" s="10">
        <f t="shared" si="2"/>
        <v>0</v>
      </c>
      <c r="N11" s="10">
        <f t="shared" si="3"/>
        <v>2098.6590000000001</v>
      </c>
      <c r="O11" s="10">
        <f t="shared" si="4"/>
        <v>565</v>
      </c>
      <c r="P11" s="10">
        <f t="shared" si="5"/>
        <v>4.5608108108108105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18</v>
      </c>
      <c r="F12" s="10">
        <v>0</v>
      </c>
      <c r="G12" s="10">
        <v>0</v>
      </c>
      <c r="H12" s="10">
        <v>4.4950000000000001</v>
      </c>
      <c r="I12" s="10">
        <v>0</v>
      </c>
      <c r="J12" s="10">
        <v>0.222</v>
      </c>
      <c r="K12" s="10">
        <f t="shared" si="0"/>
        <v>18</v>
      </c>
      <c r="L12" s="10">
        <f t="shared" si="1"/>
        <v>107.97200000000001</v>
      </c>
      <c r="M12" s="10">
        <f t="shared" si="2"/>
        <v>0</v>
      </c>
      <c r="N12" s="10">
        <f t="shared" si="3"/>
        <v>103.477</v>
      </c>
      <c r="O12" s="10">
        <f t="shared" si="4"/>
        <v>13.504999999999999</v>
      </c>
      <c r="P12" s="10">
        <f t="shared" si="5"/>
        <v>24.972222222222225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-2.1279499999999998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2.1279499999999998</v>
      </c>
      <c r="L13" s="10">
        <f t="shared" si="1"/>
        <v>1216.1359500000001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7.8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7.8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7.8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100</v>
      </c>
      <c r="F15" s="10">
        <v>-1.0472600000000001</v>
      </c>
      <c r="G15" s="10">
        <v>0</v>
      </c>
      <c r="H15" s="10">
        <v>0</v>
      </c>
      <c r="I15" s="10">
        <v>0</v>
      </c>
      <c r="J15" s="10">
        <v>19.039099999999998</v>
      </c>
      <c r="K15" s="10">
        <f t="shared" si="0"/>
        <v>101.04725999999999</v>
      </c>
      <c r="L15" s="10">
        <f t="shared" si="1"/>
        <v>590.79126000000008</v>
      </c>
      <c r="M15" s="10">
        <f t="shared" si="2"/>
        <v>-1.0472600000000001</v>
      </c>
      <c r="N15" s="10">
        <f t="shared" si="3"/>
        <v>589.74400000000003</v>
      </c>
      <c r="O15" s="10">
        <f t="shared" si="4"/>
        <v>100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14</v>
      </c>
      <c r="F18" s="10">
        <v>-7.3550000000000004E-2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14.073550000000001</v>
      </c>
      <c r="L18" s="10">
        <f t="shared" si="1"/>
        <v>83.989549999999994</v>
      </c>
      <c r="M18" s="10">
        <f t="shared" si="2"/>
        <v>-0.52535714285714286</v>
      </c>
      <c r="N18" s="10">
        <f t="shared" si="3"/>
        <v>83.915999999999997</v>
      </c>
      <c r="O18" s="10">
        <f t="shared" si="4"/>
        <v>14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232.52000000000004</v>
      </c>
      <c r="F21" s="7">
        <v>20.711409999999997</v>
      </c>
      <c r="G21" s="7">
        <v>0</v>
      </c>
      <c r="H21" s="7">
        <v>20.711409999999997</v>
      </c>
      <c r="I21" s="7">
        <v>0</v>
      </c>
      <c r="J21" s="7">
        <v>32.013240000000003</v>
      </c>
      <c r="K21" s="7">
        <f t="shared" si="0"/>
        <v>211.80859000000004</v>
      </c>
      <c r="L21" s="7">
        <f t="shared" si="1"/>
        <v>1453.9105900000002</v>
      </c>
      <c r="M21" s="7">
        <f t="shared" si="2"/>
        <v>8.9073671082057437</v>
      </c>
      <c r="N21" s="7">
        <f t="shared" si="3"/>
        <v>1453.9105900000002</v>
      </c>
      <c r="O21" s="7">
        <f t="shared" si="4"/>
        <v>211.80859000000004</v>
      </c>
      <c r="P21" s="7">
        <f t="shared" si="5"/>
        <v>8.9073671082057437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63</v>
      </c>
      <c r="F22" s="10">
        <v>16.993779999999997</v>
      </c>
      <c r="G22" s="10">
        <v>0</v>
      </c>
      <c r="H22" s="10">
        <v>16.993779999999997</v>
      </c>
      <c r="I22" s="10">
        <v>0</v>
      </c>
      <c r="J22" s="10">
        <v>0</v>
      </c>
      <c r="K22" s="10">
        <f t="shared" si="0"/>
        <v>46.006219999999999</v>
      </c>
      <c r="L22" s="10">
        <f t="shared" si="1"/>
        <v>374.72622000000001</v>
      </c>
      <c r="M22" s="10">
        <f t="shared" si="2"/>
        <v>26.974253968253965</v>
      </c>
      <c r="N22" s="10">
        <f t="shared" si="3"/>
        <v>374.72622000000001</v>
      </c>
      <c r="O22" s="10">
        <f t="shared" si="4"/>
        <v>46.006219999999999</v>
      </c>
      <c r="P22" s="10">
        <f t="shared" si="5"/>
        <v>26.974253968253965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13.86</v>
      </c>
      <c r="F23" s="10">
        <v>3.7176300000000002</v>
      </c>
      <c r="G23" s="10">
        <v>0</v>
      </c>
      <c r="H23" s="10">
        <v>3.7176300000000002</v>
      </c>
      <c r="I23" s="10">
        <v>0</v>
      </c>
      <c r="J23" s="10">
        <v>0</v>
      </c>
      <c r="K23" s="10">
        <f t="shared" si="0"/>
        <v>10.14237</v>
      </c>
      <c r="L23" s="10">
        <f t="shared" si="1"/>
        <v>82.460369999999998</v>
      </c>
      <c r="M23" s="10">
        <f t="shared" si="2"/>
        <v>26.822727272727278</v>
      </c>
      <c r="N23" s="10">
        <f t="shared" si="3"/>
        <v>82.460369999999998</v>
      </c>
      <c r="O23" s="10">
        <f t="shared" si="4"/>
        <v>10.14237</v>
      </c>
      <c r="P23" s="10">
        <f t="shared" si="5"/>
        <v>26.822727272727278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47.160000000000004</v>
      </c>
      <c r="F24" s="10">
        <v>0</v>
      </c>
      <c r="G24" s="10">
        <v>0</v>
      </c>
      <c r="H24" s="10">
        <v>0</v>
      </c>
      <c r="I24" s="10">
        <v>0</v>
      </c>
      <c r="J24" s="10">
        <v>31.998000000000001</v>
      </c>
      <c r="K24" s="10">
        <f t="shared" si="0"/>
        <v>47.160000000000004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47.160000000000004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40.58</v>
      </c>
      <c r="F25" s="10">
        <v>0</v>
      </c>
      <c r="G25" s="10">
        <v>0</v>
      </c>
      <c r="H25" s="10">
        <v>0</v>
      </c>
      <c r="I25" s="10">
        <v>0</v>
      </c>
      <c r="J25" s="10">
        <v>1.524E-2</v>
      </c>
      <c r="K25" s="10">
        <f t="shared" si="0"/>
        <v>40.58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40.58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0.08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0.08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0.2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0.2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67.64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67.64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67.64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2122.25</v>
      </c>
      <c r="E38" s="7">
        <v>325.25</v>
      </c>
      <c r="F38" s="7">
        <v>0</v>
      </c>
      <c r="G38" s="7">
        <v>0</v>
      </c>
      <c r="H38" s="7">
        <v>0</v>
      </c>
      <c r="I38" s="7">
        <v>0</v>
      </c>
      <c r="J38" s="7">
        <v>54.753360000000001</v>
      </c>
      <c r="K38" s="7">
        <f t="shared" si="0"/>
        <v>325.25</v>
      </c>
      <c r="L38" s="7">
        <f t="shared" si="1"/>
        <v>2122.25</v>
      </c>
      <c r="M38" s="7">
        <f t="shared" si="2"/>
        <v>0</v>
      </c>
      <c r="N38" s="7">
        <f t="shared" si="3"/>
        <v>2122.25</v>
      </c>
      <c r="O38" s="7">
        <f t="shared" si="4"/>
        <v>325.25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2122.25</v>
      </c>
      <c r="E39" s="10">
        <v>325.25</v>
      </c>
      <c r="F39" s="10">
        <v>0</v>
      </c>
      <c r="G39" s="10">
        <v>0</v>
      </c>
      <c r="H39" s="10">
        <v>0</v>
      </c>
      <c r="I39" s="10">
        <v>0</v>
      </c>
      <c r="J39" s="10">
        <v>54.753360000000001</v>
      </c>
      <c r="K39" s="10">
        <f t="shared" si="0"/>
        <v>325.25</v>
      </c>
      <c r="L39" s="10">
        <f t="shared" si="1"/>
        <v>2122.25</v>
      </c>
      <c r="M39" s="10">
        <f t="shared" si="2"/>
        <v>0</v>
      </c>
      <c r="N39" s="10">
        <f t="shared" si="3"/>
        <v>2122.25</v>
      </c>
      <c r="O39" s="10">
        <f t="shared" si="4"/>
        <v>325.25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12600</v>
      </c>
      <c r="F40" s="7">
        <v>0</v>
      </c>
      <c r="G40" s="7">
        <v>0</v>
      </c>
      <c r="H40" s="7">
        <v>0</v>
      </c>
      <c r="I40" s="7">
        <v>0</v>
      </c>
      <c r="J40" s="7">
        <v>2906.5280000000002</v>
      </c>
      <c r="K40" s="7">
        <f t="shared" si="0"/>
        <v>12600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12600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12600</v>
      </c>
      <c r="F41" s="7">
        <v>0</v>
      </c>
      <c r="G41" s="7">
        <v>0</v>
      </c>
      <c r="H41" s="7">
        <v>0</v>
      </c>
      <c r="I41" s="7">
        <v>0</v>
      </c>
      <c r="J41" s="7">
        <v>2906.5280000000002</v>
      </c>
      <c r="K41" s="7">
        <f t="shared" si="0"/>
        <v>12600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12600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12600</v>
      </c>
      <c r="F42" s="10">
        <v>0</v>
      </c>
      <c r="G42" s="10">
        <v>0</v>
      </c>
      <c r="H42" s="10">
        <v>0</v>
      </c>
      <c r="I42" s="10">
        <v>0</v>
      </c>
      <c r="J42" s="10">
        <v>2906.5280000000002</v>
      </c>
      <c r="K42" s="10">
        <f t="shared" si="0"/>
        <v>12600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12600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1057.0899999999999</v>
      </c>
      <c r="F43" s="7">
        <v>0</v>
      </c>
      <c r="G43" s="7">
        <v>0</v>
      </c>
      <c r="H43" s="7">
        <v>0</v>
      </c>
      <c r="I43" s="7">
        <v>0</v>
      </c>
      <c r="J43" s="7">
        <v>131.42869000000002</v>
      </c>
      <c r="K43" s="7">
        <f t="shared" si="0"/>
        <v>1057.0899999999999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1057.0899999999999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1057.0899999999999</v>
      </c>
      <c r="F44" s="7">
        <v>0</v>
      </c>
      <c r="G44" s="7">
        <v>0</v>
      </c>
      <c r="H44" s="7">
        <v>0</v>
      </c>
      <c r="I44" s="7">
        <v>0</v>
      </c>
      <c r="J44" s="7">
        <v>131.42869000000002</v>
      </c>
      <c r="K44" s="7">
        <f t="shared" si="0"/>
        <v>1057.0899999999999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1057.0899999999999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131.42869000000002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1057.0899999999999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1057.0899999999999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1057.0899999999999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270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270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270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270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270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270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21.795000000000002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21.795000000000002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21.795000000000002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11.635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11.635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11.635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10.16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10.16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3434.75</v>
      </c>
      <c r="E52" s="7">
        <v>143.69227000000001</v>
      </c>
      <c r="F52" s="7">
        <v>0</v>
      </c>
      <c r="G52" s="7">
        <v>0</v>
      </c>
      <c r="H52" s="7">
        <v>53.130600000000001</v>
      </c>
      <c r="I52" s="7">
        <v>0</v>
      </c>
      <c r="J52" s="7">
        <v>213.03529999999998</v>
      </c>
      <c r="K52" s="7">
        <f t="shared" si="0"/>
        <v>143.69227000000001</v>
      </c>
      <c r="L52" s="7">
        <f t="shared" si="1"/>
        <v>3434.75</v>
      </c>
      <c r="M52" s="7">
        <f t="shared" si="2"/>
        <v>0</v>
      </c>
      <c r="N52" s="7">
        <f t="shared" si="3"/>
        <v>3381.6194</v>
      </c>
      <c r="O52" s="7">
        <f t="shared" si="4"/>
        <v>90.561670000000007</v>
      </c>
      <c r="P52" s="7">
        <f t="shared" si="5"/>
        <v>36.975266658394354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352.75</v>
      </c>
      <c r="E54" s="10">
        <v>124.75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124.75</v>
      </c>
      <c r="L54" s="10">
        <f t="shared" si="1"/>
        <v>352.75</v>
      </c>
      <c r="M54" s="10">
        <f t="shared" si="2"/>
        <v>0</v>
      </c>
      <c r="N54" s="10">
        <f t="shared" si="3"/>
        <v>352.75</v>
      </c>
      <c r="O54" s="10">
        <f t="shared" si="4"/>
        <v>124.75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18.942270000000018</v>
      </c>
      <c r="F55" s="10">
        <v>0</v>
      </c>
      <c r="G55" s="10">
        <v>0</v>
      </c>
      <c r="H55" s="10">
        <v>53.130600000000001</v>
      </c>
      <c r="I55" s="10">
        <v>0</v>
      </c>
      <c r="J55" s="10">
        <v>163.03529999999998</v>
      </c>
      <c r="K55" s="10">
        <f t="shared" si="0"/>
        <v>18.942270000000018</v>
      </c>
      <c r="L55" s="10">
        <f t="shared" si="1"/>
        <v>3000</v>
      </c>
      <c r="M55" s="10">
        <f t="shared" si="2"/>
        <v>0</v>
      </c>
      <c r="N55" s="10">
        <f t="shared" si="3"/>
        <v>2946.8694</v>
      </c>
      <c r="O55" s="10">
        <f t="shared" si="4"/>
        <v>-34.188329999999979</v>
      </c>
      <c r="P55" s="10">
        <f t="shared" si="5"/>
        <v>280.48697437001977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50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4321.6137600000002</v>
      </c>
      <c r="E59" s="7">
        <v>2665.2395299999998</v>
      </c>
      <c r="F59" s="7">
        <v>78.89828</v>
      </c>
      <c r="G59" s="7">
        <v>0</v>
      </c>
      <c r="H59" s="7">
        <v>1.6939500000000001</v>
      </c>
      <c r="I59" s="7">
        <v>77.204329999999999</v>
      </c>
      <c r="J59" s="7">
        <v>111.65575000000001</v>
      </c>
      <c r="K59" s="7">
        <f t="shared" si="0"/>
        <v>2586.3412499999999</v>
      </c>
      <c r="L59" s="7">
        <f t="shared" si="1"/>
        <v>4242.7154799999998</v>
      </c>
      <c r="M59" s="7">
        <f t="shared" si="2"/>
        <v>2.9602697660723951</v>
      </c>
      <c r="N59" s="7">
        <f t="shared" si="3"/>
        <v>4319.9198100000003</v>
      </c>
      <c r="O59" s="7">
        <f t="shared" si="4"/>
        <v>2663.54558</v>
      </c>
      <c r="P59" s="7">
        <f t="shared" si="5"/>
        <v>6.3557139271456037E-2</v>
      </c>
    </row>
    <row r="60" spans="1:16">
      <c r="A60" s="5" t="s">
        <v>80</v>
      </c>
      <c r="B60" s="6" t="s">
        <v>81</v>
      </c>
      <c r="C60" s="7">
        <v>4402.6000000000004</v>
      </c>
      <c r="D60" s="7">
        <v>4321.6137600000002</v>
      </c>
      <c r="E60" s="7">
        <v>2665.2395299999998</v>
      </c>
      <c r="F60" s="7">
        <v>78.89828</v>
      </c>
      <c r="G60" s="7">
        <v>0</v>
      </c>
      <c r="H60" s="7">
        <v>1.6939500000000001</v>
      </c>
      <c r="I60" s="7">
        <v>77.204329999999999</v>
      </c>
      <c r="J60" s="7">
        <v>111.65575000000001</v>
      </c>
      <c r="K60" s="7">
        <f t="shared" si="0"/>
        <v>2586.3412499999999</v>
      </c>
      <c r="L60" s="7">
        <f t="shared" si="1"/>
        <v>4242.7154799999998</v>
      </c>
      <c r="M60" s="7">
        <f t="shared" si="2"/>
        <v>2.9602697660723951</v>
      </c>
      <c r="N60" s="7">
        <f t="shared" si="3"/>
        <v>4319.9198100000003</v>
      </c>
      <c r="O60" s="7">
        <f t="shared" si="4"/>
        <v>2663.54558</v>
      </c>
      <c r="P60" s="7">
        <f t="shared" si="5"/>
        <v>6.3557139271456037E-2</v>
      </c>
    </row>
    <row r="61" spans="1:16">
      <c r="A61" s="8" t="s">
        <v>26</v>
      </c>
      <c r="B61" s="9" t="s">
        <v>27</v>
      </c>
      <c r="C61" s="10">
        <v>4200</v>
      </c>
      <c r="D61" s="10">
        <v>2962.6456000000003</v>
      </c>
      <c r="E61" s="10">
        <v>2100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2100</v>
      </c>
      <c r="L61" s="10">
        <f t="shared" si="1"/>
        <v>2962.6456000000003</v>
      </c>
      <c r="M61" s="10">
        <f t="shared" si="2"/>
        <v>0</v>
      </c>
      <c r="N61" s="10">
        <f t="shared" si="3"/>
        <v>2962.6456000000003</v>
      </c>
      <c r="O61" s="10">
        <f t="shared" si="4"/>
        <v>2100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6</v>
      </c>
      <c r="F62" s="10">
        <v>1.6939500000000001</v>
      </c>
      <c r="G62" s="10">
        <v>0</v>
      </c>
      <c r="H62" s="10">
        <v>1.6939500000000001</v>
      </c>
      <c r="I62" s="10">
        <v>0</v>
      </c>
      <c r="J62" s="10">
        <v>3.9291399999999999</v>
      </c>
      <c r="K62" s="10">
        <f t="shared" si="0"/>
        <v>4.3060499999999999</v>
      </c>
      <c r="L62" s="10">
        <f t="shared" si="1"/>
        <v>200.90604999999999</v>
      </c>
      <c r="M62" s="10">
        <f t="shared" si="2"/>
        <v>28.232499999999998</v>
      </c>
      <c r="N62" s="10">
        <f t="shared" si="3"/>
        <v>200.90604999999999</v>
      </c>
      <c r="O62" s="10">
        <f t="shared" si="4"/>
        <v>4.3060499999999999</v>
      </c>
      <c r="P62" s="10">
        <f t="shared" si="5"/>
        <v>28.232499999999998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559.23953000000006</v>
      </c>
      <c r="F63" s="10">
        <v>77.204329999999999</v>
      </c>
      <c r="G63" s="10">
        <v>0</v>
      </c>
      <c r="H63" s="10">
        <v>0</v>
      </c>
      <c r="I63" s="10">
        <v>77.204329999999999</v>
      </c>
      <c r="J63" s="10">
        <v>107.72661000000001</v>
      </c>
      <c r="K63" s="10">
        <f t="shared" si="0"/>
        <v>482.03520000000003</v>
      </c>
      <c r="L63" s="10">
        <f t="shared" si="1"/>
        <v>1079.16383</v>
      </c>
      <c r="M63" s="10">
        <f t="shared" si="2"/>
        <v>13.805234762285131</v>
      </c>
      <c r="N63" s="10">
        <f t="shared" si="3"/>
        <v>1156.36816</v>
      </c>
      <c r="O63" s="10">
        <f t="shared" si="4"/>
        <v>559.23953000000006</v>
      </c>
      <c r="P63" s="10">
        <f t="shared" si="5"/>
        <v>0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54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54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54</v>
      </c>
      <c r="P64" s="7">
        <f t="shared" si="5"/>
        <v>0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52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52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52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2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866.87599999999998</v>
      </c>
      <c r="M67" s="7">
        <f t="shared" si="2"/>
        <v>0</v>
      </c>
      <c r="N67" s="7">
        <f t="shared" si="3"/>
        <v>866.87599999999998</v>
      </c>
      <c r="O67" s="7">
        <f t="shared" si="4"/>
        <v>0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866.87599999999998</v>
      </c>
      <c r="M68" s="10">
        <f t="shared" si="2"/>
        <v>0</v>
      </c>
      <c r="N68" s="10">
        <f t="shared" si="3"/>
        <v>866.87599999999998</v>
      </c>
      <c r="O68" s="10">
        <f t="shared" si="4"/>
        <v>0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250</v>
      </c>
      <c r="F71" s="7">
        <v>0</v>
      </c>
      <c r="G71" s="7">
        <v>0</v>
      </c>
      <c r="H71" s="7">
        <v>5.9405900000000003</v>
      </c>
      <c r="I71" s="7">
        <v>0</v>
      </c>
      <c r="J71" s="7">
        <v>0</v>
      </c>
      <c r="K71" s="7">
        <f t="shared" si="6"/>
        <v>250</v>
      </c>
      <c r="L71" s="7">
        <f t="shared" si="7"/>
        <v>1660</v>
      </c>
      <c r="M71" s="7">
        <f t="shared" si="8"/>
        <v>0</v>
      </c>
      <c r="N71" s="7">
        <f t="shared" si="9"/>
        <v>1654.0594100000001</v>
      </c>
      <c r="O71" s="7">
        <f t="shared" si="10"/>
        <v>244.05941000000001</v>
      </c>
      <c r="P71" s="7">
        <f t="shared" si="11"/>
        <v>2.376236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60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60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60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190</v>
      </c>
      <c r="F73" s="10">
        <v>0</v>
      </c>
      <c r="G73" s="10">
        <v>0</v>
      </c>
      <c r="H73" s="10">
        <v>5.9405900000000003</v>
      </c>
      <c r="I73" s="10">
        <v>0</v>
      </c>
      <c r="J73" s="10">
        <v>0</v>
      </c>
      <c r="K73" s="10">
        <f t="shared" si="6"/>
        <v>190</v>
      </c>
      <c r="L73" s="10">
        <f t="shared" si="7"/>
        <v>1210</v>
      </c>
      <c r="M73" s="10">
        <f t="shared" si="8"/>
        <v>0</v>
      </c>
      <c r="N73" s="10">
        <f t="shared" si="9"/>
        <v>1204.0594100000001</v>
      </c>
      <c r="O73" s="10">
        <f t="shared" si="10"/>
        <v>184.05941000000001</v>
      </c>
      <c r="P73" s="10">
        <f t="shared" si="11"/>
        <v>3.126626315789474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929343.39154000022</v>
      </c>
      <c r="E75" s="7">
        <v>88933.694199999954</v>
      </c>
      <c r="F75" s="7">
        <v>14114.977870000002</v>
      </c>
      <c r="G75" s="7">
        <v>102.12441</v>
      </c>
      <c r="H75" s="7">
        <v>8116.7828899999995</v>
      </c>
      <c r="I75" s="7">
        <v>8509.6616799999993</v>
      </c>
      <c r="J75" s="7">
        <v>12246.11094</v>
      </c>
      <c r="K75" s="7">
        <f t="shared" si="6"/>
        <v>74818.716329999952</v>
      </c>
      <c r="L75" s="7">
        <f t="shared" si="7"/>
        <v>915228.41367000015</v>
      </c>
      <c r="M75" s="7">
        <f t="shared" si="8"/>
        <v>15.871349995039349</v>
      </c>
      <c r="N75" s="7">
        <f t="shared" si="9"/>
        <v>921226.60865000018</v>
      </c>
      <c r="O75" s="7">
        <f t="shared" si="10"/>
        <v>80816.911309999952</v>
      </c>
      <c r="P75" s="7">
        <f t="shared" si="11"/>
        <v>9.1267803086493213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658.83999999999992</v>
      </c>
      <c r="F76" s="7">
        <v>109.96755</v>
      </c>
      <c r="G76" s="7">
        <v>0</v>
      </c>
      <c r="H76" s="7">
        <v>110.96755</v>
      </c>
      <c r="I76" s="7">
        <v>0</v>
      </c>
      <c r="J76" s="7">
        <v>1.9670000000000001</v>
      </c>
      <c r="K76" s="7">
        <f t="shared" si="6"/>
        <v>548.87244999999996</v>
      </c>
      <c r="L76" s="7">
        <f t="shared" si="7"/>
        <v>3803.8804500000001</v>
      </c>
      <c r="M76" s="7">
        <f t="shared" si="8"/>
        <v>16.691085847853806</v>
      </c>
      <c r="N76" s="7">
        <f t="shared" si="9"/>
        <v>3802.8804500000001</v>
      </c>
      <c r="O76" s="7">
        <f t="shared" si="10"/>
        <v>547.87244999999996</v>
      </c>
      <c r="P76" s="7">
        <f t="shared" si="11"/>
        <v>16.842867767591528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532.79999999999995</v>
      </c>
      <c r="F77" s="10">
        <v>92.364940000000004</v>
      </c>
      <c r="G77" s="10">
        <v>0</v>
      </c>
      <c r="H77" s="10">
        <v>92.364940000000004</v>
      </c>
      <c r="I77" s="10">
        <v>0</v>
      </c>
      <c r="J77" s="10">
        <v>0</v>
      </c>
      <c r="K77" s="10">
        <f t="shared" si="6"/>
        <v>440.43505999999996</v>
      </c>
      <c r="L77" s="10">
        <f t="shared" si="7"/>
        <v>2811.4480600000002</v>
      </c>
      <c r="M77" s="10">
        <f t="shared" si="8"/>
        <v>17.335762012012015</v>
      </c>
      <c r="N77" s="10">
        <f t="shared" si="9"/>
        <v>2811.4480600000002</v>
      </c>
      <c r="O77" s="10">
        <f t="shared" si="10"/>
        <v>440.43505999999996</v>
      </c>
      <c r="P77" s="10">
        <f t="shared" si="11"/>
        <v>17.335762012012015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117.24000000000001</v>
      </c>
      <c r="F78" s="10">
        <v>17.602610000000002</v>
      </c>
      <c r="G78" s="10">
        <v>0</v>
      </c>
      <c r="H78" s="10">
        <v>17.602610000000002</v>
      </c>
      <c r="I78" s="10">
        <v>0</v>
      </c>
      <c r="J78" s="10">
        <v>0</v>
      </c>
      <c r="K78" s="10">
        <f t="shared" si="6"/>
        <v>99.637390000000011</v>
      </c>
      <c r="L78" s="10">
        <f t="shared" si="7"/>
        <v>621.23639000000003</v>
      </c>
      <c r="M78" s="10">
        <f t="shared" si="8"/>
        <v>15.01416751961788</v>
      </c>
      <c r="N78" s="10">
        <f t="shared" si="9"/>
        <v>621.23639000000003</v>
      </c>
      <c r="O78" s="10">
        <f t="shared" si="10"/>
        <v>99.637390000000011</v>
      </c>
      <c r="P78" s="10">
        <f t="shared" si="11"/>
        <v>15.01416751961788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3.4</v>
      </c>
      <c r="F79" s="10">
        <v>0</v>
      </c>
      <c r="G79" s="10">
        <v>0</v>
      </c>
      <c r="H79" s="10">
        <v>0</v>
      </c>
      <c r="I79" s="10">
        <v>0</v>
      </c>
      <c r="J79" s="10">
        <v>1.9670000000000001</v>
      </c>
      <c r="K79" s="10">
        <f t="shared" si="6"/>
        <v>3.4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3.4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1.8</v>
      </c>
      <c r="F80" s="10">
        <v>0</v>
      </c>
      <c r="G80" s="10">
        <v>0</v>
      </c>
      <c r="H80" s="10">
        <v>1</v>
      </c>
      <c r="I80" s="10">
        <v>0</v>
      </c>
      <c r="J80" s="10">
        <v>0</v>
      </c>
      <c r="K80" s="10">
        <f t="shared" si="6"/>
        <v>1.8</v>
      </c>
      <c r="L80" s="10">
        <f t="shared" si="7"/>
        <v>134.20599999999999</v>
      </c>
      <c r="M80" s="10">
        <f t="shared" si="8"/>
        <v>0</v>
      </c>
      <c r="N80" s="10">
        <f t="shared" si="9"/>
        <v>133.20599999999999</v>
      </c>
      <c r="O80" s="10">
        <f t="shared" si="10"/>
        <v>0.8</v>
      </c>
      <c r="P80" s="10">
        <f t="shared" si="11"/>
        <v>55.555555555555557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0.2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0.2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2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1.4000000000000001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1.4000000000000001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1.4000000000000001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313925.66920000006</v>
      </c>
      <c r="E87" s="7">
        <v>33989.956200000001</v>
      </c>
      <c r="F87" s="7">
        <v>8110.39624</v>
      </c>
      <c r="G87" s="7">
        <v>30.350020000000001</v>
      </c>
      <c r="H87" s="7">
        <v>2276.0173599999994</v>
      </c>
      <c r="I87" s="7">
        <v>7505.6503700000003</v>
      </c>
      <c r="J87" s="7">
        <v>10343.180319999999</v>
      </c>
      <c r="K87" s="7">
        <f t="shared" si="6"/>
        <v>25879.559959999999</v>
      </c>
      <c r="L87" s="7">
        <f t="shared" si="7"/>
        <v>305815.27296000009</v>
      </c>
      <c r="M87" s="7">
        <f t="shared" si="8"/>
        <v>23.86115531387475</v>
      </c>
      <c r="N87" s="7">
        <f t="shared" si="9"/>
        <v>311649.65184000006</v>
      </c>
      <c r="O87" s="7">
        <f t="shared" si="10"/>
        <v>31713.938840000003</v>
      </c>
      <c r="P87" s="7">
        <f t="shared" si="11"/>
        <v>6.6961467870323395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21285.155999999999</v>
      </c>
      <c r="F88" s="10">
        <v>6147.99683</v>
      </c>
      <c r="G88" s="10">
        <v>30.350020000000001</v>
      </c>
      <c r="H88" s="10">
        <v>13.721870000000001</v>
      </c>
      <c r="I88" s="10">
        <v>6140.9482200000002</v>
      </c>
      <c r="J88" s="10">
        <v>7901.5412800000004</v>
      </c>
      <c r="K88" s="10">
        <f t="shared" si="6"/>
        <v>15137.159169999999</v>
      </c>
      <c r="L88" s="10">
        <f t="shared" si="7"/>
        <v>180040.65317000001</v>
      </c>
      <c r="M88" s="10">
        <f t="shared" si="8"/>
        <v>28.883964157932411</v>
      </c>
      <c r="N88" s="10">
        <f t="shared" si="9"/>
        <v>186174.92812999999</v>
      </c>
      <c r="O88" s="10">
        <f t="shared" si="10"/>
        <v>21271.434129999998</v>
      </c>
      <c r="P88" s="10">
        <f t="shared" si="11"/>
        <v>6.446685192253232E-2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4706.5119999999997</v>
      </c>
      <c r="F89" s="10">
        <v>1366.23478</v>
      </c>
      <c r="G89" s="10">
        <v>0</v>
      </c>
      <c r="H89" s="10">
        <v>3.0018899999999999</v>
      </c>
      <c r="I89" s="10">
        <v>1364.54195</v>
      </c>
      <c r="J89" s="10">
        <v>1760.81296</v>
      </c>
      <c r="K89" s="10">
        <f t="shared" si="6"/>
        <v>3340.2772199999999</v>
      </c>
      <c r="L89" s="10">
        <f t="shared" si="7"/>
        <v>39596.11522</v>
      </c>
      <c r="M89" s="10">
        <f t="shared" si="8"/>
        <v>29.028605047644628</v>
      </c>
      <c r="N89" s="10">
        <f t="shared" si="9"/>
        <v>40959.348109999999</v>
      </c>
      <c r="O89" s="10">
        <f t="shared" si="10"/>
        <v>4703.5101100000002</v>
      </c>
      <c r="P89" s="10">
        <f t="shared" si="11"/>
        <v>6.3781628518104275E-2</v>
      </c>
    </row>
    <row r="90" spans="1:16">
      <c r="A90" s="8" t="s">
        <v>26</v>
      </c>
      <c r="B90" s="9" t="s">
        <v>27</v>
      </c>
      <c r="C90" s="10">
        <v>5157.433</v>
      </c>
      <c r="D90" s="10">
        <v>9377.0041999999994</v>
      </c>
      <c r="E90" s="10">
        <v>1005.0412</v>
      </c>
      <c r="F90" s="10">
        <v>311.83528000000001</v>
      </c>
      <c r="G90" s="10">
        <v>0</v>
      </c>
      <c r="H90" s="10">
        <v>955.01188999999999</v>
      </c>
      <c r="I90" s="10">
        <v>0</v>
      </c>
      <c r="J90" s="10">
        <v>278.16973000000002</v>
      </c>
      <c r="K90" s="10">
        <f t="shared" si="6"/>
        <v>693.20591999999999</v>
      </c>
      <c r="L90" s="10">
        <f t="shared" si="7"/>
        <v>9065.1689200000001</v>
      </c>
      <c r="M90" s="10">
        <f t="shared" si="8"/>
        <v>31.027114112336889</v>
      </c>
      <c r="N90" s="10">
        <f t="shared" si="9"/>
        <v>8421.9923099999996</v>
      </c>
      <c r="O90" s="10">
        <f t="shared" si="10"/>
        <v>50.029310000000009</v>
      </c>
      <c r="P90" s="10">
        <f t="shared" si="11"/>
        <v>95.02216327052065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66</v>
      </c>
      <c r="F91" s="10">
        <v>0</v>
      </c>
      <c r="G91" s="10">
        <v>0</v>
      </c>
      <c r="H91" s="10">
        <v>0</v>
      </c>
      <c r="I91" s="10">
        <v>0</v>
      </c>
      <c r="J91" s="10">
        <v>52.803080000000001</v>
      </c>
      <c r="K91" s="10">
        <f t="shared" si="6"/>
        <v>66</v>
      </c>
      <c r="L91" s="10">
        <f t="shared" si="7"/>
        <v>186.874</v>
      </c>
      <c r="M91" s="10">
        <f t="shared" si="8"/>
        <v>0</v>
      </c>
      <c r="N91" s="10">
        <f t="shared" si="9"/>
        <v>186.874</v>
      </c>
      <c r="O91" s="10">
        <f t="shared" si="10"/>
        <v>66</v>
      </c>
      <c r="P91" s="10">
        <f t="shared" si="11"/>
        <v>0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2533.4749999999999</v>
      </c>
      <c r="F92" s="10">
        <v>-0.74956</v>
      </c>
      <c r="G92" s="10">
        <v>0</v>
      </c>
      <c r="H92" s="10">
        <v>756.89598000000001</v>
      </c>
      <c r="I92" s="10">
        <v>0.16019999999999998</v>
      </c>
      <c r="J92" s="10">
        <v>205.03602000000001</v>
      </c>
      <c r="K92" s="10">
        <f t="shared" si="6"/>
        <v>2534.2245600000001</v>
      </c>
      <c r="L92" s="10">
        <f t="shared" si="7"/>
        <v>22970.31956</v>
      </c>
      <c r="M92" s="10">
        <f t="shared" si="8"/>
        <v>-2.9586240243144296E-2</v>
      </c>
      <c r="N92" s="10">
        <f t="shared" si="9"/>
        <v>22212.674019999999</v>
      </c>
      <c r="O92" s="10">
        <f t="shared" si="10"/>
        <v>1776.5790199999999</v>
      </c>
      <c r="P92" s="10">
        <f t="shared" si="11"/>
        <v>29.875802208429135</v>
      </c>
    </row>
    <row r="93" spans="1:16">
      <c r="A93" s="8" t="s">
        <v>28</v>
      </c>
      <c r="B93" s="9" t="s">
        <v>29</v>
      </c>
      <c r="C93" s="10">
        <v>15898.1</v>
      </c>
      <c r="D93" s="10">
        <v>16614.077710000001</v>
      </c>
      <c r="E93" s="10">
        <v>2635.0067999999997</v>
      </c>
      <c r="F93" s="10">
        <v>285.07891000000001</v>
      </c>
      <c r="G93" s="10">
        <v>0</v>
      </c>
      <c r="H93" s="10">
        <v>542.38220999999999</v>
      </c>
      <c r="I93" s="10">
        <v>0</v>
      </c>
      <c r="J93" s="10">
        <v>127.01929</v>
      </c>
      <c r="K93" s="10">
        <f t="shared" si="6"/>
        <v>2349.9278899999995</v>
      </c>
      <c r="L93" s="10">
        <f t="shared" si="7"/>
        <v>16328.998800000001</v>
      </c>
      <c r="M93" s="10">
        <f t="shared" si="8"/>
        <v>10.818906046086866</v>
      </c>
      <c r="N93" s="10">
        <f t="shared" si="9"/>
        <v>16071.695500000002</v>
      </c>
      <c r="O93" s="10">
        <f t="shared" si="10"/>
        <v>2092.6245899999994</v>
      </c>
      <c r="P93" s="10">
        <f t="shared" si="11"/>
        <v>20.583711966132309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263.25900000000001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263.25900000000001</v>
      </c>
      <c r="L94" s="10">
        <f t="shared" si="7"/>
        <v>22048.87818</v>
      </c>
      <c r="M94" s="10">
        <f t="shared" si="8"/>
        <v>0</v>
      </c>
      <c r="N94" s="10">
        <f t="shared" si="9"/>
        <v>22048.87818</v>
      </c>
      <c r="O94" s="10">
        <f t="shared" si="10"/>
        <v>263.25900000000001</v>
      </c>
      <c r="P94" s="10">
        <f t="shared" si="11"/>
        <v>0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2137.4650000000001</v>
      </c>
      <c r="E95" s="10">
        <v>324.64400000000001</v>
      </c>
      <c r="F95" s="10">
        <v>0</v>
      </c>
      <c r="G95" s="10">
        <v>0</v>
      </c>
      <c r="H95" s="10">
        <v>4.2835200000000002</v>
      </c>
      <c r="I95" s="10">
        <v>0</v>
      </c>
      <c r="J95" s="10">
        <v>0</v>
      </c>
      <c r="K95" s="10">
        <f t="shared" si="6"/>
        <v>324.64400000000001</v>
      </c>
      <c r="L95" s="10">
        <f t="shared" si="7"/>
        <v>2137.4650000000001</v>
      </c>
      <c r="M95" s="10">
        <f t="shared" si="8"/>
        <v>0</v>
      </c>
      <c r="N95" s="10">
        <f t="shared" si="9"/>
        <v>2133.1814800000002</v>
      </c>
      <c r="O95" s="10">
        <f t="shared" si="10"/>
        <v>320.36048</v>
      </c>
      <c r="P95" s="10">
        <f t="shared" si="11"/>
        <v>1.3194514606769261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8036.3478200000009</v>
      </c>
      <c r="E96" s="10">
        <v>1067.9069999999999</v>
      </c>
      <c r="F96" s="10">
        <v>0</v>
      </c>
      <c r="G96" s="10">
        <v>0</v>
      </c>
      <c r="H96" s="10">
        <v>0</v>
      </c>
      <c r="I96" s="10">
        <v>0</v>
      </c>
      <c r="J96" s="10">
        <v>10.229420000000001</v>
      </c>
      <c r="K96" s="10">
        <f t="shared" si="6"/>
        <v>1067.9069999999999</v>
      </c>
      <c r="L96" s="10">
        <f t="shared" si="7"/>
        <v>8036.3478200000009</v>
      </c>
      <c r="M96" s="10">
        <f t="shared" si="8"/>
        <v>0</v>
      </c>
      <c r="N96" s="10">
        <f t="shared" si="9"/>
        <v>8036.3478200000009</v>
      </c>
      <c r="O96" s="10">
        <f t="shared" si="10"/>
        <v>1067.9069999999999</v>
      </c>
      <c r="P96" s="10">
        <f t="shared" si="11"/>
        <v>0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5014.6819999999998</v>
      </c>
      <c r="E97" s="10">
        <v>97.356000000000009</v>
      </c>
      <c r="F97" s="10">
        <v>0</v>
      </c>
      <c r="G97" s="10">
        <v>0</v>
      </c>
      <c r="H97" s="10">
        <v>0</v>
      </c>
      <c r="I97" s="10">
        <v>0</v>
      </c>
      <c r="J97" s="10">
        <v>6.2835400000000003</v>
      </c>
      <c r="K97" s="10">
        <f t="shared" si="6"/>
        <v>97.356000000000009</v>
      </c>
      <c r="L97" s="10">
        <f t="shared" si="7"/>
        <v>5014.6819999999998</v>
      </c>
      <c r="M97" s="10">
        <f t="shared" si="8"/>
        <v>0</v>
      </c>
      <c r="N97" s="10">
        <f t="shared" si="9"/>
        <v>5014.6819999999998</v>
      </c>
      <c r="O97" s="10">
        <f t="shared" si="10"/>
        <v>97.356000000000009</v>
      </c>
      <c r="P97" s="10">
        <f t="shared" si="11"/>
        <v>0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60.050890000000003</v>
      </c>
      <c r="E99" s="10">
        <v>2.915</v>
      </c>
      <c r="F99" s="10">
        <v>0</v>
      </c>
      <c r="G99" s="10">
        <v>0</v>
      </c>
      <c r="H99" s="10">
        <v>0.72</v>
      </c>
      <c r="I99" s="10">
        <v>0</v>
      </c>
      <c r="J99" s="10">
        <v>1.1340000000000001</v>
      </c>
      <c r="K99" s="10">
        <f t="shared" si="6"/>
        <v>2.915</v>
      </c>
      <c r="L99" s="10">
        <f t="shared" si="7"/>
        <v>60.050890000000003</v>
      </c>
      <c r="M99" s="10">
        <f t="shared" si="8"/>
        <v>0</v>
      </c>
      <c r="N99" s="10">
        <f t="shared" si="9"/>
        <v>59.330890000000004</v>
      </c>
      <c r="O99" s="10">
        <f t="shared" si="10"/>
        <v>2.1950000000000003</v>
      </c>
      <c r="P99" s="10">
        <f t="shared" si="11"/>
        <v>24.699828473413376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2.6841999999999997</v>
      </c>
      <c r="F100" s="10">
        <v>0</v>
      </c>
      <c r="G100" s="10">
        <v>0</v>
      </c>
      <c r="H100" s="10">
        <v>0</v>
      </c>
      <c r="I100" s="10">
        <v>0</v>
      </c>
      <c r="J100" s="10">
        <v>0.151</v>
      </c>
      <c r="K100" s="10">
        <f t="shared" si="6"/>
        <v>2.6841999999999997</v>
      </c>
      <c r="L100" s="10">
        <f t="shared" si="7"/>
        <v>79.719399999999993</v>
      </c>
      <c r="M100" s="10">
        <f t="shared" si="8"/>
        <v>0</v>
      </c>
      <c r="N100" s="10">
        <f t="shared" si="9"/>
        <v>79.719399999999993</v>
      </c>
      <c r="O100" s="10">
        <f t="shared" si="10"/>
        <v>2.6841999999999997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476996.76334000012</v>
      </c>
      <c r="E101" s="7">
        <v>42697.428000000007</v>
      </c>
      <c r="F101" s="7">
        <v>3952.96542</v>
      </c>
      <c r="G101" s="7">
        <v>71.774389999999997</v>
      </c>
      <c r="H101" s="7">
        <v>4056.3346000000006</v>
      </c>
      <c r="I101" s="7">
        <v>284.68803000000003</v>
      </c>
      <c r="J101" s="7">
        <v>831.27630000000011</v>
      </c>
      <c r="K101" s="7">
        <f t="shared" si="6"/>
        <v>38744.462580000007</v>
      </c>
      <c r="L101" s="7">
        <f t="shared" si="7"/>
        <v>473043.7979200001</v>
      </c>
      <c r="M101" s="7">
        <f t="shared" si="8"/>
        <v>9.258087911056375</v>
      </c>
      <c r="N101" s="7">
        <f t="shared" si="9"/>
        <v>472940.42874000012</v>
      </c>
      <c r="O101" s="7">
        <f t="shared" si="10"/>
        <v>38641.093400000005</v>
      </c>
      <c r="P101" s="7">
        <f t="shared" si="11"/>
        <v>9.5001848823306165</v>
      </c>
    </row>
    <row r="102" spans="1:16">
      <c r="A102" s="8" t="s">
        <v>22</v>
      </c>
      <c r="B102" s="9" t="s">
        <v>23</v>
      </c>
      <c r="C102" s="10">
        <v>262590.24</v>
      </c>
      <c r="D102" s="10">
        <v>312666.717</v>
      </c>
      <c r="E102" s="10">
        <v>24764.602999999999</v>
      </c>
      <c r="F102" s="10">
        <v>2495.3208500000001</v>
      </c>
      <c r="G102" s="10">
        <v>40.970059999999997</v>
      </c>
      <c r="H102" s="10">
        <v>2282.0416800000003</v>
      </c>
      <c r="I102" s="10">
        <v>234.52129000000002</v>
      </c>
      <c r="J102" s="10">
        <v>287.90505000000002</v>
      </c>
      <c r="K102" s="10">
        <f t="shared" si="6"/>
        <v>22269.282149999999</v>
      </c>
      <c r="L102" s="10">
        <f t="shared" si="7"/>
        <v>310171.39614999999</v>
      </c>
      <c r="M102" s="10">
        <f t="shared" si="8"/>
        <v>10.076159306894604</v>
      </c>
      <c r="N102" s="10">
        <f t="shared" si="9"/>
        <v>310384.67531999998</v>
      </c>
      <c r="O102" s="10">
        <f t="shared" si="10"/>
        <v>22482.561320000001</v>
      </c>
      <c r="P102" s="10">
        <f t="shared" si="11"/>
        <v>9.2149334273600108</v>
      </c>
    </row>
    <row r="103" spans="1:16">
      <c r="A103" s="8" t="s">
        <v>24</v>
      </c>
      <c r="B103" s="9" t="s">
        <v>25</v>
      </c>
      <c r="C103" s="10">
        <v>57769.87</v>
      </c>
      <c r="D103" s="10">
        <v>66784.472340000008</v>
      </c>
      <c r="E103" s="10">
        <v>4976.6710000000003</v>
      </c>
      <c r="F103" s="10">
        <v>610.52956999999992</v>
      </c>
      <c r="G103" s="10">
        <v>30.804330000000004</v>
      </c>
      <c r="H103" s="10">
        <v>560.71904000000006</v>
      </c>
      <c r="I103" s="10">
        <v>50.166739999999997</v>
      </c>
      <c r="J103" s="10">
        <v>63.414089999999995</v>
      </c>
      <c r="K103" s="10">
        <f t="shared" si="6"/>
        <v>4366.1414300000006</v>
      </c>
      <c r="L103" s="10">
        <f t="shared" si="7"/>
        <v>66173.942770000009</v>
      </c>
      <c r="M103" s="10">
        <f t="shared" si="8"/>
        <v>12.267830644219799</v>
      </c>
      <c r="N103" s="10">
        <f t="shared" si="9"/>
        <v>66223.753300000011</v>
      </c>
      <c r="O103" s="10">
        <f t="shared" si="10"/>
        <v>4415.9519600000003</v>
      </c>
      <c r="P103" s="10">
        <f t="shared" si="11"/>
        <v>11.26695013594429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20569.026000000002</v>
      </c>
      <c r="E104" s="10">
        <v>9871.8549999999996</v>
      </c>
      <c r="F104" s="10">
        <v>286.81413000000003</v>
      </c>
      <c r="G104" s="10">
        <v>0</v>
      </c>
      <c r="H104" s="10">
        <v>623.44872999999995</v>
      </c>
      <c r="I104" s="10">
        <v>0</v>
      </c>
      <c r="J104" s="10">
        <v>261.99714999999998</v>
      </c>
      <c r="K104" s="10">
        <f t="shared" si="6"/>
        <v>9585.0408699999989</v>
      </c>
      <c r="L104" s="10">
        <f t="shared" si="7"/>
        <v>20282.211870000003</v>
      </c>
      <c r="M104" s="10">
        <f t="shared" si="8"/>
        <v>2.9053721919537923</v>
      </c>
      <c r="N104" s="10">
        <f t="shared" si="9"/>
        <v>19945.577270000002</v>
      </c>
      <c r="O104" s="10">
        <f t="shared" si="10"/>
        <v>9248.4062699999995</v>
      </c>
      <c r="P104" s="10">
        <f t="shared" si="11"/>
        <v>6.3154162009065162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18.623999999999999</v>
      </c>
      <c r="F105" s="10">
        <v>0</v>
      </c>
      <c r="G105" s="10">
        <v>0</v>
      </c>
      <c r="H105" s="10">
        <v>0</v>
      </c>
      <c r="I105" s="10">
        <v>0</v>
      </c>
      <c r="J105" s="10">
        <v>0.77961000000000003</v>
      </c>
      <c r="K105" s="10">
        <f t="shared" si="6"/>
        <v>18.623999999999999</v>
      </c>
      <c r="L105" s="10">
        <f t="shared" si="7"/>
        <v>203.80799999999999</v>
      </c>
      <c r="M105" s="10">
        <f t="shared" si="8"/>
        <v>0</v>
      </c>
      <c r="N105" s="10">
        <f t="shared" si="9"/>
        <v>203.80799999999999</v>
      </c>
      <c r="O105" s="10">
        <f t="shared" si="10"/>
        <v>18.623999999999999</v>
      </c>
      <c r="P105" s="10">
        <f t="shared" si="11"/>
        <v>0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257.19400000000002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257.19400000000002</v>
      </c>
      <c r="L106" s="10">
        <f t="shared" si="7"/>
        <v>21963.071</v>
      </c>
      <c r="M106" s="10">
        <f t="shared" si="8"/>
        <v>0</v>
      </c>
      <c r="N106" s="10">
        <f t="shared" si="9"/>
        <v>21963.071</v>
      </c>
      <c r="O106" s="10">
        <f t="shared" si="10"/>
        <v>257.19400000000002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16139.935519999999</v>
      </c>
      <c r="E107" s="10">
        <v>2293.9500000000003</v>
      </c>
      <c r="F107" s="10">
        <v>566.66905000000008</v>
      </c>
      <c r="G107" s="10">
        <v>0</v>
      </c>
      <c r="H107" s="10">
        <v>577.71115000000009</v>
      </c>
      <c r="I107" s="10">
        <v>0</v>
      </c>
      <c r="J107" s="10">
        <v>210.85392000000002</v>
      </c>
      <c r="K107" s="10">
        <f t="shared" si="6"/>
        <v>1727.2809500000003</v>
      </c>
      <c r="L107" s="10">
        <f t="shared" si="7"/>
        <v>15573.266469999999</v>
      </c>
      <c r="M107" s="10">
        <f t="shared" si="8"/>
        <v>24.702763791712982</v>
      </c>
      <c r="N107" s="10">
        <f t="shared" si="9"/>
        <v>15562.22437</v>
      </c>
      <c r="O107" s="10">
        <f t="shared" si="10"/>
        <v>1716.2388500000002</v>
      </c>
      <c r="P107" s="10">
        <f t="shared" si="11"/>
        <v>25.184121275529108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0.6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0.6</v>
      </c>
      <c r="L108" s="10">
        <f t="shared" si="7"/>
        <v>175.57748000000001</v>
      </c>
      <c r="M108" s="10">
        <f t="shared" si="8"/>
        <v>0</v>
      </c>
      <c r="N108" s="10">
        <f t="shared" si="9"/>
        <v>175.57748000000001</v>
      </c>
      <c r="O108" s="10">
        <f t="shared" si="10"/>
        <v>0.6</v>
      </c>
      <c r="P108" s="10">
        <f t="shared" si="11"/>
        <v>0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30058.280999999999</v>
      </c>
      <c r="M109" s="10">
        <f t="shared" si="8"/>
        <v>0</v>
      </c>
      <c r="N109" s="10">
        <f t="shared" si="9"/>
        <v>30058.280999999999</v>
      </c>
      <c r="O109" s="10">
        <f t="shared" si="10"/>
        <v>0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170.375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170.375</v>
      </c>
      <c r="L110" s="10">
        <f t="shared" si="7"/>
        <v>1297.607</v>
      </c>
      <c r="M110" s="10">
        <f t="shared" si="8"/>
        <v>0</v>
      </c>
      <c r="N110" s="10">
        <f t="shared" si="9"/>
        <v>1297.607</v>
      </c>
      <c r="O110" s="10">
        <f t="shared" si="10"/>
        <v>170.375</v>
      </c>
      <c r="P110" s="10">
        <f t="shared" si="11"/>
        <v>0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340.74099999999999</v>
      </c>
      <c r="F111" s="10">
        <v>-6.7821800000000003</v>
      </c>
      <c r="G111" s="10">
        <v>0</v>
      </c>
      <c r="H111" s="10">
        <v>0</v>
      </c>
      <c r="I111" s="10">
        <v>0</v>
      </c>
      <c r="J111" s="10">
        <v>5.1924799999999998</v>
      </c>
      <c r="K111" s="10">
        <f t="shared" si="6"/>
        <v>347.52317999999997</v>
      </c>
      <c r="L111" s="10">
        <f t="shared" si="7"/>
        <v>4063.1951800000002</v>
      </c>
      <c r="M111" s="10">
        <f t="shared" si="8"/>
        <v>-1.9904208768536806</v>
      </c>
      <c r="N111" s="10">
        <f t="shared" si="9"/>
        <v>4056.413</v>
      </c>
      <c r="O111" s="10">
        <f t="shared" si="10"/>
        <v>340.74099999999999</v>
      </c>
      <c r="P111" s="10">
        <f t="shared" si="11"/>
        <v>0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0.745</v>
      </c>
      <c r="F114" s="10">
        <v>0.41400000000000003</v>
      </c>
      <c r="G114" s="10">
        <v>0</v>
      </c>
      <c r="H114" s="10">
        <v>0.41400000000000003</v>
      </c>
      <c r="I114" s="10">
        <v>0</v>
      </c>
      <c r="J114" s="10">
        <v>1.1340000000000001</v>
      </c>
      <c r="K114" s="10">
        <f t="shared" si="6"/>
        <v>0.33099999999999996</v>
      </c>
      <c r="L114" s="10">
        <f t="shared" si="7"/>
        <v>62.006</v>
      </c>
      <c r="M114" s="10">
        <f t="shared" si="8"/>
        <v>55.570469798657719</v>
      </c>
      <c r="N114" s="10">
        <f t="shared" si="9"/>
        <v>62.006</v>
      </c>
      <c r="O114" s="10">
        <f t="shared" si="10"/>
        <v>0.33099999999999996</v>
      </c>
      <c r="P114" s="10">
        <f t="shared" si="11"/>
        <v>55.570469798657719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12</v>
      </c>
      <c r="I115" s="10">
        <v>0</v>
      </c>
      <c r="J115" s="10">
        <v>0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49.041000000000004</v>
      </c>
      <c r="O115" s="10">
        <f t="shared" si="10"/>
        <v>-12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2.0699999999999998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2.0699999999999998</v>
      </c>
      <c r="L116" s="10">
        <f t="shared" si="7"/>
        <v>62.646999999999998</v>
      </c>
      <c r="M116" s="10">
        <f t="shared" si="8"/>
        <v>0</v>
      </c>
      <c r="N116" s="10">
        <f t="shared" si="9"/>
        <v>62.646999999999998</v>
      </c>
      <c r="O116" s="10">
        <f t="shared" si="10"/>
        <v>2.0699999999999998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446.59999999999997</v>
      </c>
      <c r="F117" s="7">
        <v>42.913980000000002</v>
      </c>
      <c r="G117" s="7">
        <v>0</v>
      </c>
      <c r="H117" s="7">
        <v>42.913980000000002</v>
      </c>
      <c r="I117" s="7">
        <v>0</v>
      </c>
      <c r="J117" s="7">
        <v>0.67430000000000001</v>
      </c>
      <c r="K117" s="7">
        <f t="shared" si="6"/>
        <v>403.68601999999998</v>
      </c>
      <c r="L117" s="7">
        <f t="shared" si="7"/>
        <v>3155.7160200000003</v>
      </c>
      <c r="M117" s="7">
        <f t="shared" si="8"/>
        <v>9.6090416480071656</v>
      </c>
      <c r="N117" s="7">
        <f t="shared" si="9"/>
        <v>3155.7160200000003</v>
      </c>
      <c r="O117" s="7">
        <f t="shared" si="10"/>
        <v>403.68601999999998</v>
      </c>
      <c r="P117" s="7">
        <f t="shared" si="11"/>
        <v>9.6090416480071656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361.8</v>
      </c>
      <c r="F118" s="10">
        <v>35.524250000000002</v>
      </c>
      <c r="G118" s="10">
        <v>0</v>
      </c>
      <c r="H118" s="10">
        <v>35.524250000000002</v>
      </c>
      <c r="I118" s="10">
        <v>0</v>
      </c>
      <c r="J118" s="10">
        <v>0</v>
      </c>
      <c r="K118" s="10">
        <f t="shared" si="6"/>
        <v>326.27575000000002</v>
      </c>
      <c r="L118" s="10">
        <f t="shared" si="7"/>
        <v>2301.6057500000002</v>
      </c>
      <c r="M118" s="10">
        <f t="shared" si="8"/>
        <v>9.8187534549474851</v>
      </c>
      <c r="N118" s="10">
        <f t="shared" si="9"/>
        <v>2301.6057500000002</v>
      </c>
      <c r="O118" s="10">
        <f t="shared" si="10"/>
        <v>326.27575000000002</v>
      </c>
      <c r="P118" s="10">
        <f t="shared" si="11"/>
        <v>9.8187534549474851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79.7</v>
      </c>
      <c r="F119" s="10">
        <v>7.2919799999999997</v>
      </c>
      <c r="G119" s="10">
        <v>0</v>
      </c>
      <c r="H119" s="10">
        <v>7.2919799999999997</v>
      </c>
      <c r="I119" s="10">
        <v>0</v>
      </c>
      <c r="J119" s="10">
        <v>0</v>
      </c>
      <c r="K119" s="10">
        <f t="shared" si="6"/>
        <v>72.408020000000008</v>
      </c>
      <c r="L119" s="10">
        <f t="shared" si="7"/>
        <v>506.83801999999997</v>
      </c>
      <c r="M119" s="10">
        <f t="shared" si="8"/>
        <v>9.1492848180677537</v>
      </c>
      <c r="N119" s="10">
        <f t="shared" si="9"/>
        <v>506.83801999999997</v>
      </c>
      <c r="O119" s="10">
        <f t="shared" si="10"/>
        <v>72.408020000000008</v>
      </c>
      <c r="P119" s="10">
        <f t="shared" si="11"/>
        <v>9.1492848180677537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0.40429999999999999</v>
      </c>
      <c r="K120" s="10">
        <f t="shared" si="6"/>
        <v>0</v>
      </c>
      <c r="L120" s="10">
        <f t="shared" si="7"/>
        <v>23.3</v>
      </c>
      <c r="M120" s="10">
        <f t="shared" si="8"/>
        <v>0</v>
      </c>
      <c r="N120" s="10">
        <f t="shared" si="9"/>
        <v>23.3</v>
      </c>
      <c r="O120" s="10">
        <f t="shared" si="10"/>
        <v>0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3</v>
      </c>
      <c r="F122" s="10">
        <v>9.7750000000000004E-2</v>
      </c>
      <c r="G122" s="10">
        <v>0</v>
      </c>
      <c r="H122" s="10">
        <v>9.7750000000000004E-2</v>
      </c>
      <c r="I122" s="10">
        <v>0</v>
      </c>
      <c r="J122" s="10">
        <v>0.27</v>
      </c>
      <c r="K122" s="10">
        <f t="shared" si="6"/>
        <v>2.90225</v>
      </c>
      <c r="L122" s="10">
        <f t="shared" si="7"/>
        <v>146.30225000000002</v>
      </c>
      <c r="M122" s="10">
        <f t="shared" si="8"/>
        <v>3.2583333333333333</v>
      </c>
      <c r="N122" s="10">
        <f t="shared" si="9"/>
        <v>146.30225000000002</v>
      </c>
      <c r="O122" s="10">
        <f t="shared" si="10"/>
        <v>2.90225</v>
      </c>
      <c r="P122" s="10">
        <f t="shared" si="11"/>
        <v>3.2583333333333333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0.4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0.4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1.7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1.7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1.7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21662.172000000006</v>
      </c>
      <c r="E128" s="7">
        <v>1715.6000000000001</v>
      </c>
      <c r="F128" s="7">
        <v>339.28478000000001</v>
      </c>
      <c r="G128" s="7">
        <v>0</v>
      </c>
      <c r="H128" s="7">
        <v>339.28478000000001</v>
      </c>
      <c r="I128" s="7">
        <v>0</v>
      </c>
      <c r="J128" s="7">
        <v>39.267000000000003</v>
      </c>
      <c r="K128" s="7">
        <f t="shared" si="6"/>
        <v>1376.3152200000002</v>
      </c>
      <c r="L128" s="7">
        <f t="shared" si="7"/>
        <v>21322.887220000004</v>
      </c>
      <c r="M128" s="7">
        <f t="shared" si="8"/>
        <v>19.776450221496852</v>
      </c>
      <c r="N128" s="7">
        <f t="shared" si="9"/>
        <v>21322.887220000004</v>
      </c>
      <c r="O128" s="7">
        <f t="shared" si="10"/>
        <v>1376.3152200000002</v>
      </c>
      <c r="P128" s="7">
        <f t="shared" si="11"/>
        <v>19.776450221496852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1205.1000000000001</v>
      </c>
      <c r="F129" s="10">
        <v>278.40437000000003</v>
      </c>
      <c r="G129" s="10">
        <v>0</v>
      </c>
      <c r="H129" s="10">
        <v>278.40437000000003</v>
      </c>
      <c r="I129" s="10">
        <v>0</v>
      </c>
      <c r="J129" s="10">
        <v>0</v>
      </c>
      <c r="K129" s="10">
        <f t="shared" si="6"/>
        <v>926.69563000000016</v>
      </c>
      <c r="L129" s="10">
        <f t="shared" si="7"/>
        <v>13309.295630000001</v>
      </c>
      <c r="M129" s="10">
        <f t="shared" si="8"/>
        <v>23.102179902082813</v>
      </c>
      <c r="N129" s="10">
        <f t="shared" si="9"/>
        <v>13309.295630000001</v>
      </c>
      <c r="O129" s="10">
        <f t="shared" si="10"/>
        <v>926.69563000000016</v>
      </c>
      <c r="P129" s="10">
        <f t="shared" si="11"/>
        <v>23.102179902082813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265.2</v>
      </c>
      <c r="F130" s="10">
        <v>60.880410000000005</v>
      </c>
      <c r="G130" s="10">
        <v>0</v>
      </c>
      <c r="H130" s="10">
        <v>60.880410000000005</v>
      </c>
      <c r="I130" s="10">
        <v>0</v>
      </c>
      <c r="J130" s="10">
        <v>0</v>
      </c>
      <c r="K130" s="10">
        <f t="shared" si="6"/>
        <v>204.31958999999998</v>
      </c>
      <c r="L130" s="10">
        <f t="shared" si="7"/>
        <v>2928.5195899999999</v>
      </c>
      <c r="M130" s="10">
        <f t="shared" si="8"/>
        <v>22.956414027149325</v>
      </c>
      <c r="N130" s="10">
        <f t="shared" si="9"/>
        <v>2928.5195899999999</v>
      </c>
      <c r="O130" s="10">
        <f t="shared" si="10"/>
        <v>204.31958999999998</v>
      </c>
      <c r="P130" s="10">
        <f t="shared" si="11"/>
        <v>22.956414027149325</v>
      </c>
    </row>
    <row r="131" spans="1:16">
      <c r="A131" s="8" t="s">
        <v>26</v>
      </c>
      <c r="B131" s="9" t="s">
        <v>27</v>
      </c>
      <c r="C131" s="10">
        <v>1022.2</v>
      </c>
      <c r="D131" s="10">
        <v>1040.8</v>
      </c>
      <c r="E131" s="10">
        <v>60</v>
      </c>
      <c r="F131" s="10">
        <v>0</v>
      </c>
      <c r="G131" s="10">
        <v>0</v>
      </c>
      <c r="H131" s="10">
        <v>0</v>
      </c>
      <c r="I131" s="10">
        <v>0</v>
      </c>
      <c r="J131" s="10">
        <v>8.0449999999999999</v>
      </c>
      <c r="K131" s="10">
        <f t="shared" si="6"/>
        <v>60</v>
      </c>
      <c r="L131" s="10">
        <f t="shared" si="7"/>
        <v>1040.8</v>
      </c>
      <c r="M131" s="10">
        <f t="shared" si="8"/>
        <v>0</v>
      </c>
      <c r="N131" s="10">
        <f t="shared" si="9"/>
        <v>1040.8</v>
      </c>
      <c r="O131" s="10">
        <f t="shared" si="10"/>
        <v>60</v>
      </c>
      <c r="P131" s="10">
        <f t="shared" si="11"/>
        <v>0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2.5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2.5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2.5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2391.4</v>
      </c>
      <c r="E133" s="10">
        <v>138.30000000000001</v>
      </c>
      <c r="F133" s="10">
        <v>0</v>
      </c>
      <c r="G133" s="10">
        <v>0</v>
      </c>
      <c r="H133" s="10">
        <v>0</v>
      </c>
      <c r="I133" s="10">
        <v>0</v>
      </c>
      <c r="J133" s="10">
        <v>31.222000000000001</v>
      </c>
      <c r="K133" s="10">
        <f t="shared" si="6"/>
        <v>138.30000000000001</v>
      </c>
      <c r="L133" s="10">
        <f t="shared" si="7"/>
        <v>2391.4</v>
      </c>
      <c r="M133" s="10">
        <f t="shared" si="8"/>
        <v>0</v>
      </c>
      <c r="N133" s="10">
        <f t="shared" si="9"/>
        <v>2391.4</v>
      </c>
      <c r="O133" s="10">
        <f t="shared" si="10"/>
        <v>138.30000000000001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25.400000000000002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25.400000000000002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207.70000000000002</v>
      </c>
      <c r="O134" s="10">
        <f t="shared" ref="O134:O197" si="16">E134-H134</f>
        <v>25.400000000000002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1145.4970000000001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1145.4970000000001</v>
      </c>
      <c r="M135" s="10">
        <f t="shared" si="14"/>
        <v>0</v>
      </c>
      <c r="N135" s="10">
        <f t="shared" si="15"/>
        <v>1145.4970000000001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40.917999999999999</v>
      </c>
      <c r="E136" s="10">
        <v>5.8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5.8</v>
      </c>
      <c r="L136" s="10">
        <f t="shared" si="13"/>
        <v>40.917999999999999</v>
      </c>
      <c r="M136" s="10">
        <f t="shared" si="14"/>
        <v>0</v>
      </c>
      <c r="N136" s="10">
        <f t="shared" si="15"/>
        <v>40.917999999999999</v>
      </c>
      <c r="O136" s="10">
        <f t="shared" si="16"/>
        <v>5.8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239.95699999999999</v>
      </c>
      <c r="E137" s="10">
        <v>13.3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13.3</v>
      </c>
      <c r="L137" s="10">
        <f t="shared" si="13"/>
        <v>239.95699999999999</v>
      </c>
      <c r="M137" s="10">
        <f t="shared" si="14"/>
        <v>0</v>
      </c>
      <c r="N137" s="10">
        <f t="shared" si="15"/>
        <v>239.95699999999999</v>
      </c>
      <c r="O137" s="10">
        <f t="shared" si="16"/>
        <v>13.3</v>
      </c>
      <c r="P137" s="10">
        <f t="shared" si="17"/>
        <v>0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80836.09</v>
      </c>
      <c r="E140" s="7">
        <v>6225.0999999999985</v>
      </c>
      <c r="F140" s="7">
        <v>1034.26405</v>
      </c>
      <c r="G140" s="7">
        <v>0</v>
      </c>
      <c r="H140" s="7">
        <v>1176.13543</v>
      </c>
      <c r="I140" s="7">
        <v>306.26661999999999</v>
      </c>
      <c r="J140" s="7">
        <v>597.05989</v>
      </c>
      <c r="K140" s="7">
        <f t="shared" si="12"/>
        <v>5190.8359499999988</v>
      </c>
      <c r="L140" s="7">
        <f t="shared" si="13"/>
        <v>79801.825949999999</v>
      </c>
      <c r="M140" s="7">
        <f t="shared" si="14"/>
        <v>16.614416635877337</v>
      </c>
      <c r="N140" s="7">
        <f t="shared" si="15"/>
        <v>79659.954570000002</v>
      </c>
      <c r="O140" s="7">
        <f t="shared" si="16"/>
        <v>5048.9645699999983</v>
      </c>
      <c r="P140" s="7">
        <f t="shared" si="17"/>
        <v>18.893438338339951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41998.8</v>
      </c>
      <c r="E141" s="10">
        <v>3923.2620000000002</v>
      </c>
      <c r="F141" s="10">
        <v>848.78932999999995</v>
      </c>
      <c r="G141" s="10">
        <v>0</v>
      </c>
      <c r="H141" s="10">
        <v>594.91590000000008</v>
      </c>
      <c r="I141" s="10">
        <v>253.87342999999998</v>
      </c>
      <c r="J141" s="10">
        <v>478.06117999999998</v>
      </c>
      <c r="K141" s="10">
        <f t="shared" si="12"/>
        <v>3074.4726700000001</v>
      </c>
      <c r="L141" s="10">
        <f t="shared" si="13"/>
        <v>41150.010670000003</v>
      </c>
      <c r="M141" s="10">
        <f t="shared" si="14"/>
        <v>21.634785798144502</v>
      </c>
      <c r="N141" s="10">
        <f t="shared" si="15"/>
        <v>41403.884100000003</v>
      </c>
      <c r="O141" s="10">
        <f t="shared" si="16"/>
        <v>3328.3461000000002</v>
      </c>
      <c r="P141" s="10">
        <f t="shared" si="17"/>
        <v>15.163807566254818</v>
      </c>
    </row>
    <row r="142" spans="1:16">
      <c r="A142" s="8" t="s">
        <v>24</v>
      </c>
      <c r="B142" s="9" t="s">
        <v>25</v>
      </c>
      <c r="C142" s="10">
        <v>11538.94</v>
      </c>
      <c r="D142" s="10">
        <v>9239.59</v>
      </c>
      <c r="E142" s="10">
        <v>856.601</v>
      </c>
      <c r="F142" s="10">
        <v>185.47472000000002</v>
      </c>
      <c r="G142" s="10">
        <v>0</v>
      </c>
      <c r="H142" s="10">
        <v>133.08153000000001</v>
      </c>
      <c r="I142" s="10">
        <v>52.393190000000004</v>
      </c>
      <c r="J142" s="10">
        <v>93.506710000000012</v>
      </c>
      <c r="K142" s="10">
        <f t="shared" si="12"/>
        <v>671.12627999999995</v>
      </c>
      <c r="L142" s="10">
        <f t="shared" si="13"/>
        <v>9054.11528</v>
      </c>
      <c r="M142" s="10">
        <f t="shared" si="14"/>
        <v>21.652405262193252</v>
      </c>
      <c r="N142" s="10">
        <f t="shared" si="15"/>
        <v>9106.5084700000007</v>
      </c>
      <c r="O142" s="10">
        <f t="shared" si="16"/>
        <v>723.51946999999996</v>
      </c>
      <c r="P142" s="10">
        <f t="shared" si="17"/>
        <v>15.535999841232966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135.1</v>
      </c>
      <c r="E143" s="10">
        <v>15.700000000000001</v>
      </c>
      <c r="F143" s="10">
        <v>0</v>
      </c>
      <c r="G143" s="10">
        <v>0</v>
      </c>
      <c r="H143" s="10">
        <v>0</v>
      </c>
      <c r="I143" s="10">
        <v>0</v>
      </c>
      <c r="J143" s="10">
        <v>3.4</v>
      </c>
      <c r="K143" s="10">
        <f t="shared" si="12"/>
        <v>15.700000000000001</v>
      </c>
      <c r="L143" s="10">
        <f t="shared" si="13"/>
        <v>135.1</v>
      </c>
      <c r="M143" s="10">
        <f t="shared" si="14"/>
        <v>0</v>
      </c>
      <c r="N143" s="10">
        <f t="shared" si="15"/>
        <v>135.1</v>
      </c>
      <c r="O143" s="10">
        <f t="shared" si="16"/>
        <v>15.700000000000001</v>
      </c>
      <c r="P143" s="10">
        <f t="shared" si="17"/>
        <v>0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349.40000000000003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349.40000000000003</v>
      </c>
      <c r="L145" s="10">
        <f t="shared" si="13"/>
        <v>2616.4</v>
      </c>
      <c r="M145" s="10">
        <f t="shared" si="14"/>
        <v>0</v>
      </c>
      <c r="N145" s="10">
        <f t="shared" si="15"/>
        <v>2616.4</v>
      </c>
      <c r="O145" s="10">
        <f t="shared" si="16"/>
        <v>349.40000000000003</v>
      </c>
      <c r="P145" s="10">
        <f t="shared" si="17"/>
        <v>0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20.400000000000002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20.400000000000002</v>
      </c>
      <c r="L146" s="10">
        <f t="shared" si="13"/>
        <v>130</v>
      </c>
      <c r="M146" s="10">
        <f t="shared" si="14"/>
        <v>0</v>
      </c>
      <c r="N146" s="10">
        <f t="shared" si="15"/>
        <v>130</v>
      </c>
      <c r="O146" s="10">
        <f t="shared" si="16"/>
        <v>20.400000000000002</v>
      </c>
      <c r="P146" s="10">
        <f t="shared" si="17"/>
        <v>0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0</v>
      </c>
      <c r="G147" s="10">
        <v>0</v>
      </c>
      <c r="H147" s="10">
        <v>415</v>
      </c>
      <c r="I147" s="10">
        <v>0</v>
      </c>
      <c r="J147" s="10">
        <v>0</v>
      </c>
      <c r="K147" s="10">
        <f t="shared" si="12"/>
        <v>0</v>
      </c>
      <c r="L147" s="10">
        <f t="shared" si="13"/>
        <v>8487.4</v>
      </c>
      <c r="M147" s="10">
        <f t="shared" si="14"/>
        <v>0</v>
      </c>
      <c r="N147" s="10">
        <f t="shared" si="15"/>
        <v>8072.4</v>
      </c>
      <c r="O147" s="10">
        <f t="shared" si="16"/>
        <v>-415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54.5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54.5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54.5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200.9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200.9</v>
      </c>
      <c r="L149" s="10">
        <f t="shared" si="13"/>
        <v>2498.8000000000002</v>
      </c>
      <c r="M149" s="10">
        <f t="shared" si="14"/>
        <v>0</v>
      </c>
      <c r="N149" s="10">
        <f t="shared" si="15"/>
        <v>2498.8000000000002</v>
      </c>
      <c r="O149" s="10">
        <f t="shared" si="16"/>
        <v>200.9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633.33699999999999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633.33699999999999</v>
      </c>
      <c r="L150" s="10">
        <f t="shared" si="13"/>
        <v>14114.9</v>
      </c>
      <c r="M150" s="10">
        <f t="shared" si="14"/>
        <v>0</v>
      </c>
      <c r="N150" s="10">
        <f t="shared" si="15"/>
        <v>14114.9</v>
      </c>
      <c r="O150" s="10">
        <f t="shared" si="16"/>
        <v>633.33699999999999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171</v>
      </c>
      <c r="F151" s="10">
        <v>0</v>
      </c>
      <c r="G151" s="10">
        <v>0</v>
      </c>
      <c r="H151" s="10">
        <v>33.137999999999998</v>
      </c>
      <c r="I151" s="10">
        <v>0</v>
      </c>
      <c r="J151" s="10">
        <v>22.091999999999999</v>
      </c>
      <c r="K151" s="10">
        <f t="shared" si="12"/>
        <v>171</v>
      </c>
      <c r="L151" s="10">
        <f t="shared" si="13"/>
        <v>1128.6000000000001</v>
      </c>
      <c r="M151" s="10">
        <f t="shared" si="14"/>
        <v>0</v>
      </c>
      <c r="N151" s="10">
        <f t="shared" si="15"/>
        <v>1095.4620000000002</v>
      </c>
      <c r="O151" s="10">
        <f t="shared" si="16"/>
        <v>137.86199999999999</v>
      </c>
      <c r="P151" s="10">
        <f t="shared" si="17"/>
        <v>19.378947368421052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5723.7170000000006</v>
      </c>
      <c r="E152" s="7">
        <v>556.29999999999995</v>
      </c>
      <c r="F152" s="7">
        <v>10.955290000000002</v>
      </c>
      <c r="G152" s="7">
        <v>0</v>
      </c>
      <c r="H152" s="7">
        <v>10.955290000000002</v>
      </c>
      <c r="I152" s="7">
        <v>0</v>
      </c>
      <c r="J152" s="7">
        <v>8.7100000000000009</v>
      </c>
      <c r="K152" s="7">
        <f t="shared" si="12"/>
        <v>545.34470999999996</v>
      </c>
      <c r="L152" s="7">
        <f t="shared" si="13"/>
        <v>5712.7617100000007</v>
      </c>
      <c r="M152" s="7">
        <f t="shared" si="14"/>
        <v>1.969313320150998</v>
      </c>
      <c r="N152" s="7">
        <f t="shared" si="15"/>
        <v>5712.7617100000007</v>
      </c>
      <c r="O152" s="7">
        <f t="shared" si="16"/>
        <v>545.34470999999996</v>
      </c>
      <c r="P152" s="7">
        <f t="shared" si="17"/>
        <v>1.969313320150998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254</v>
      </c>
      <c r="F153" s="10">
        <v>8.9287600000000005</v>
      </c>
      <c r="G153" s="10">
        <v>0</v>
      </c>
      <c r="H153" s="10">
        <v>8.9287600000000005</v>
      </c>
      <c r="I153" s="10">
        <v>0</v>
      </c>
      <c r="J153" s="10">
        <v>0</v>
      </c>
      <c r="K153" s="10">
        <f t="shared" si="12"/>
        <v>245.07123999999999</v>
      </c>
      <c r="L153" s="10">
        <f t="shared" si="13"/>
        <v>3410.5712400000002</v>
      </c>
      <c r="M153" s="10">
        <f t="shared" si="14"/>
        <v>3.515259842519685</v>
      </c>
      <c r="N153" s="10">
        <f t="shared" si="15"/>
        <v>3410.5712400000002</v>
      </c>
      <c r="O153" s="10">
        <f t="shared" si="16"/>
        <v>245.07123999999999</v>
      </c>
      <c r="P153" s="10">
        <f t="shared" si="17"/>
        <v>3.515259842519685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55.9</v>
      </c>
      <c r="F154" s="10">
        <v>2.0265300000000002</v>
      </c>
      <c r="G154" s="10">
        <v>0</v>
      </c>
      <c r="H154" s="10">
        <v>2.0265300000000002</v>
      </c>
      <c r="I154" s="10">
        <v>0</v>
      </c>
      <c r="J154" s="10">
        <v>0</v>
      </c>
      <c r="K154" s="10">
        <f t="shared" si="12"/>
        <v>53.873469999999998</v>
      </c>
      <c r="L154" s="10">
        <f t="shared" si="13"/>
        <v>750.27347000000009</v>
      </c>
      <c r="M154" s="10">
        <f t="shared" si="14"/>
        <v>3.6252772808586764</v>
      </c>
      <c r="N154" s="10">
        <f t="shared" si="15"/>
        <v>750.27347000000009</v>
      </c>
      <c r="O154" s="10">
        <f t="shared" si="16"/>
        <v>53.873469999999998</v>
      </c>
      <c r="P154" s="10">
        <f t="shared" si="17"/>
        <v>3.6252772808586764</v>
      </c>
    </row>
    <row r="155" spans="1:16">
      <c r="A155" s="8" t="s">
        <v>26</v>
      </c>
      <c r="B155" s="9" t="s">
        <v>27</v>
      </c>
      <c r="C155" s="10">
        <v>279</v>
      </c>
      <c r="D155" s="10">
        <v>285</v>
      </c>
      <c r="E155" s="10">
        <v>36.1</v>
      </c>
      <c r="F155" s="10">
        <v>0</v>
      </c>
      <c r="G155" s="10">
        <v>0</v>
      </c>
      <c r="H155" s="10">
        <v>0</v>
      </c>
      <c r="I155" s="10">
        <v>0</v>
      </c>
      <c r="J155" s="10">
        <v>1.51</v>
      </c>
      <c r="K155" s="10">
        <f t="shared" si="12"/>
        <v>36.1</v>
      </c>
      <c r="L155" s="10">
        <f t="shared" si="13"/>
        <v>285</v>
      </c>
      <c r="M155" s="10">
        <f t="shared" si="14"/>
        <v>0</v>
      </c>
      <c r="N155" s="10">
        <f t="shared" si="15"/>
        <v>285</v>
      </c>
      <c r="O155" s="10">
        <f t="shared" si="16"/>
        <v>36.1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721.08500000000004</v>
      </c>
      <c r="E156" s="10">
        <v>102.5</v>
      </c>
      <c r="F156" s="10">
        <v>0</v>
      </c>
      <c r="G156" s="10">
        <v>0</v>
      </c>
      <c r="H156" s="10">
        <v>0</v>
      </c>
      <c r="I156" s="10">
        <v>0</v>
      </c>
      <c r="J156" s="10">
        <v>7.2</v>
      </c>
      <c r="K156" s="10">
        <f t="shared" si="12"/>
        <v>102.5</v>
      </c>
      <c r="L156" s="10">
        <f t="shared" si="13"/>
        <v>721.08500000000004</v>
      </c>
      <c r="M156" s="10">
        <f t="shared" si="14"/>
        <v>0</v>
      </c>
      <c r="N156" s="10">
        <f t="shared" si="15"/>
        <v>721.08500000000004</v>
      </c>
      <c r="O156" s="10">
        <f t="shared" si="16"/>
        <v>102.5</v>
      </c>
      <c r="P156" s="10">
        <f t="shared" si="17"/>
        <v>0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0.4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0.4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0.9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0.9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0.9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106.5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106.5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106.5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1902.5000000000002</v>
      </c>
      <c r="F162" s="7">
        <v>413.05665999999997</v>
      </c>
      <c r="G162" s="7">
        <v>0</v>
      </c>
      <c r="H162" s="7">
        <v>3</v>
      </c>
      <c r="I162" s="7">
        <v>413.05665999999997</v>
      </c>
      <c r="J162" s="7">
        <v>419.51765999999998</v>
      </c>
      <c r="K162" s="7">
        <f t="shared" si="12"/>
        <v>1489.4433400000003</v>
      </c>
      <c r="L162" s="7">
        <f t="shared" si="13"/>
        <v>15925.34834</v>
      </c>
      <c r="M162" s="7">
        <f t="shared" si="14"/>
        <v>21.711256767411296</v>
      </c>
      <c r="N162" s="7">
        <f t="shared" si="15"/>
        <v>16335.405000000001</v>
      </c>
      <c r="O162" s="7">
        <f t="shared" si="16"/>
        <v>1899.5000000000002</v>
      </c>
      <c r="P162" s="7">
        <f t="shared" si="17"/>
        <v>0.15768725361366623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1536.8000000000002</v>
      </c>
      <c r="F163" s="7">
        <v>413.05665999999997</v>
      </c>
      <c r="G163" s="7">
        <v>0</v>
      </c>
      <c r="H163" s="7">
        <v>3</v>
      </c>
      <c r="I163" s="7">
        <v>413.05665999999997</v>
      </c>
      <c r="J163" s="7">
        <v>419.51765999999998</v>
      </c>
      <c r="K163" s="7">
        <f t="shared" si="12"/>
        <v>1123.7433400000002</v>
      </c>
      <c r="L163" s="7">
        <f t="shared" si="13"/>
        <v>11460.84834</v>
      </c>
      <c r="M163" s="7">
        <f t="shared" si="14"/>
        <v>26.877710827693903</v>
      </c>
      <c r="N163" s="7">
        <f t="shared" si="15"/>
        <v>11870.905000000001</v>
      </c>
      <c r="O163" s="7">
        <f t="shared" si="16"/>
        <v>1533.8000000000002</v>
      </c>
      <c r="P163" s="7">
        <f t="shared" si="17"/>
        <v>0.19521082769390941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1221.2</v>
      </c>
      <c r="F164" s="10">
        <v>341.91980999999998</v>
      </c>
      <c r="G164" s="10">
        <v>0</v>
      </c>
      <c r="H164" s="10">
        <v>0</v>
      </c>
      <c r="I164" s="10">
        <v>341.91980999999998</v>
      </c>
      <c r="J164" s="10">
        <v>341.91980999999998</v>
      </c>
      <c r="K164" s="10">
        <f t="shared" si="12"/>
        <v>879.28019000000006</v>
      </c>
      <c r="L164" s="10">
        <f t="shared" si="13"/>
        <v>8715.7801900000013</v>
      </c>
      <c r="M164" s="10">
        <f t="shared" si="14"/>
        <v>27.998674254831315</v>
      </c>
      <c r="N164" s="10">
        <f t="shared" si="15"/>
        <v>9057.7000000000007</v>
      </c>
      <c r="O164" s="10">
        <f t="shared" si="16"/>
        <v>1221.2</v>
      </c>
      <c r="P164" s="10">
        <f t="shared" si="17"/>
        <v>0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268.7</v>
      </c>
      <c r="F165" s="10">
        <v>71.13685000000001</v>
      </c>
      <c r="G165" s="10">
        <v>0</v>
      </c>
      <c r="H165" s="10">
        <v>0</v>
      </c>
      <c r="I165" s="10">
        <v>71.13685000000001</v>
      </c>
      <c r="J165" s="10">
        <v>71.13685000000001</v>
      </c>
      <c r="K165" s="10">
        <f t="shared" si="12"/>
        <v>197.56314999999998</v>
      </c>
      <c r="L165" s="10">
        <f t="shared" si="13"/>
        <v>1921.56315</v>
      </c>
      <c r="M165" s="10">
        <f t="shared" si="14"/>
        <v>26.474451060662453</v>
      </c>
      <c r="N165" s="10">
        <f t="shared" si="15"/>
        <v>1992.7</v>
      </c>
      <c r="O165" s="10">
        <f t="shared" si="16"/>
        <v>268.7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27.2</v>
      </c>
      <c r="F166" s="10">
        <v>0</v>
      </c>
      <c r="G166" s="10">
        <v>0</v>
      </c>
      <c r="H166" s="10">
        <v>0</v>
      </c>
      <c r="I166" s="10">
        <v>0</v>
      </c>
      <c r="J166" s="10">
        <v>1.9670000000000001</v>
      </c>
      <c r="K166" s="10">
        <f t="shared" si="12"/>
        <v>27.2</v>
      </c>
      <c r="L166" s="10">
        <f t="shared" si="13"/>
        <v>294.3</v>
      </c>
      <c r="M166" s="10">
        <f t="shared" si="14"/>
        <v>0</v>
      </c>
      <c r="N166" s="10">
        <f t="shared" si="15"/>
        <v>294.3</v>
      </c>
      <c r="O166" s="10">
        <f t="shared" si="16"/>
        <v>27.2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11.1</v>
      </c>
      <c r="F167" s="10">
        <v>0</v>
      </c>
      <c r="G167" s="10">
        <v>0</v>
      </c>
      <c r="H167" s="10">
        <v>3</v>
      </c>
      <c r="I167" s="10">
        <v>0</v>
      </c>
      <c r="J167" s="10">
        <v>4.4939999999999998</v>
      </c>
      <c r="K167" s="10">
        <f t="shared" si="12"/>
        <v>11.1</v>
      </c>
      <c r="L167" s="10">
        <f t="shared" si="13"/>
        <v>225.3</v>
      </c>
      <c r="M167" s="10">
        <f t="shared" si="14"/>
        <v>0</v>
      </c>
      <c r="N167" s="10">
        <f t="shared" si="15"/>
        <v>222.3</v>
      </c>
      <c r="O167" s="10">
        <f t="shared" si="16"/>
        <v>8.1</v>
      </c>
      <c r="P167" s="10">
        <f t="shared" si="17"/>
        <v>27.027027027027028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0.70000000000000007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0.70000000000000007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0.70000000000000007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7.9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7.9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7.9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365.7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365.7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365.7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365.7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365.7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365.7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741.37000000000012</v>
      </c>
      <c r="F175" s="7">
        <v>101.1739</v>
      </c>
      <c r="G175" s="7">
        <v>0</v>
      </c>
      <c r="H175" s="7">
        <v>101.1739</v>
      </c>
      <c r="I175" s="7">
        <v>0</v>
      </c>
      <c r="J175" s="7">
        <v>4.4584700000000002</v>
      </c>
      <c r="K175" s="7">
        <f t="shared" si="12"/>
        <v>640.19610000000011</v>
      </c>
      <c r="L175" s="7">
        <f t="shared" si="13"/>
        <v>6646.9231</v>
      </c>
      <c r="M175" s="7">
        <f t="shared" si="14"/>
        <v>13.646883472490117</v>
      </c>
      <c r="N175" s="7">
        <f t="shared" si="15"/>
        <v>6646.9231</v>
      </c>
      <c r="O175" s="7">
        <f t="shared" si="16"/>
        <v>640.19610000000011</v>
      </c>
      <c r="P175" s="7">
        <f t="shared" si="17"/>
        <v>13.646883472490117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741.37000000000012</v>
      </c>
      <c r="F176" s="7">
        <v>101.1739</v>
      </c>
      <c r="G176" s="7">
        <v>0</v>
      </c>
      <c r="H176" s="7">
        <v>101.1739</v>
      </c>
      <c r="I176" s="7">
        <v>0</v>
      </c>
      <c r="J176" s="7">
        <v>4.4584700000000002</v>
      </c>
      <c r="K176" s="7">
        <f t="shared" si="12"/>
        <v>640.19610000000011</v>
      </c>
      <c r="L176" s="7">
        <f t="shared" si="13"/>
        <v>6646.9231</v>
      </c>
      <c r="M176" s="7">
        <f t="shared" si="14"/>
        <v>13.646883472490117</v>
      </c>
      <c r="N176" s="7">
        <f t="shared" si="15"/>
        <v>6646.9231</v>
      </c>
      <c r="O176" s="7">
        <f t="shared" si="16"/>
        <v>640.19610000000011</v>
      </c>
      <c r="P176" s="7">
        <f t="shared" si="17"/>
        <v>13.646883472490117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583.91999999999996</v>
      </c>
      <c r="F177" s="10">
        <v>86.481070000000003</v>
      </c>
      <c r="G177" s="10">
        <v>0</v>
      </c>
      <c r="H177" s="10">
        <v>86.481070000000003</v>
      </c>
      <c r="I177" s="10">
        <v>0</v>
      </c>
      <c r="J177" s="10">
        <v>0.94137000000000004</v>
      </c>
      <c r="K177" s="10">
        <f t="shared" si="12"/>
        <v>497.43892999999997</v>
      </c>
      <c r="L177" s="10">
        <f t="shared" si="13"/>
        <v>4355.5189300000002</v>
      </c>
      <c r="M177" s="10">
        <f t="shared" si="14"/>
        <v>14.81043122345527</v>
      </c>
      <c r="N177" s="10">
        <f t="shared" si="15"/>
        <v>4355.5189300000002</v>
      </c>
      <c r="O177" s="10">
        <f t="shared" si="16"/>
        <v>497.43892999999997</v>
      </c>
      <c r="P177" s="10">
        <f t="shared" si="17"/>
        <v>14.81043122345527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128.48500000000001</v>
      </c>
      <c r="F178" s="10">
        <v>14.692830000000001</v>
      </c>
      <c r="G178" s="10">
        <v>0</v>
      </c>
      <c r="H178" s="10">
        <v>14.692830000000001</v>
      </c>
      <c r="I178" s="10">
        <v>0</v>
      </c>
      <c r="J178" s="10">
        <v>0.20710000000000001</v>
      </c>
      <c r="K178" s="10">
        <f t="shared" si="12"/>
        <v>113.79217000000001</v>
      </c>
      <c r="L178" s="10">
        <f t="shared" si="13"/>
        <v>962.60717000000011</v>
      </c>
      <c r="M178" s="10">
        <f t="shared" si="14"/>
        <v>11.435443826127562</v>
      </c>
      <c r="N178" s="10">
        <f t="shared" si="15"/>
        <v>962.60717000000011</v>
      </c>
      <c r="O178" s="10">
        <f t="shared" si="16"/>
        <v>113.79217000000001</v>
      </c>
      <c r="P178" s="10">
        <f t="shared" si="17"/>
        <v>11.435443826127562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2.11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18.490000000000002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1.2</v>
      </c>
      <c r="K181" s="10">
        <f t="shared" si="12"/>
        <v>18.490000000000002</v>
      </c>
      <c r="L181" s="10">
        <f t="shared" si="13"/>
        <v>526.77499999999998</v>
      </c>
      <c r="M181" s="10">
        <f t="shared" si="14"/>
        <v>0</v>
      </c>
      <c r="N181" s="10">
        <f t="shared" si="15"/>
        <v>526.77499999999998</v>
      </c>
      <c r="O181" s="10">
        <f t="shared" si="16"/>
        <v>18.490000000000002</v>
      </c>
      <c r="P181" s="10">
        <f t="shared" si="17"/>
        <v>0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2.9550000000000001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2.9550000000000001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2.9550000000000001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7.32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7.32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7.32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0.2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0.2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0.2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327085.00515000004</v>
      </c>
      <c r="E189" s="7">
        <v>55051.654999999999</v>
      </c>
      <c r="F189" s="7">
        <v>14868.053409999999</v>
      </c>
      <c r="G189" s="7">
        <v>0.88014000000000003</v>
      </c>
      <c r="H189" s="7">
        <v>9193.8182699999998</v>
      </c>
      <c r="I189" s="7">
        <v>6598.7067999999999</v>
      </c>
      <c r="J189" s="7">
        <v>8969.4426399999993</v>
      </c>
      <c r="K189" s="7">
        <f t="shared" si="12"/>
        <v>40183.601589999998</v>
      </c>
      <c r="L189" s="7">
        <f t="shared" si="13"/>
        <v>312216.95174000005</v>
      </c>
      <c r="M189" s="7">
        <f t="shared" si="14"/>
        <v>27.007459466931554</v>
      </c>
      <c r="N189" s="7">
        <f t="shared" si="15"/>
        <v>317891.18688000005</v>
      </c>
      <c r="O189" s="7">
        <f t="shared" si="16"/>
        <v>45857.836729999995</v>
      </c>
      <c r="P189" s="7">
        <f t="shared" si="17"/>
        <v>16.70034855446217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244.02</v>
      </c>
      <c r="F190" s="7">
        <v>72.368870000000001</v>
      </c>
      <c r="G190" s="7">
        <v>0</v>
      </c>
      <c r="H190" s="7">
        <v>73.618870000000001</v>
      </c>
      <c r="I190" s="7">
        <v>0</v>
      </c>
      <c r="J190" s="7">
        <v>0</v>
      </c>
      <c r="K190" s="7">
        <f t="shared" si="12"/>
        <v>171.65113000000002</v>
      </c>
      <c r="L190" s="7">
        <f t="shared" si="13"/>
        <v>1659.21813</v>
      </c>
      <c r="M190" s="7">
        <f t="shared" si="14"/>
        <v>29.656942053930006</v>
      </c>
      <c r="N190" s="7">
        <f t="shared" si="15"/>
        <v>1657.96813</v>
      </c>
      <c r="O190" s="7">
        <f t="shared" si="16"/>
        <v>170.40113000000002</v>
      </c>
      <c r="P190" s="7">
        <f t="shared" si="17"/>
        <v>30.169195147938694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191</v>
      </c>
      <c r="F191" s="10">
        <v>61.692430000000002</v>
      </c>
      <c r="G191" s="10">
        <v>0</v>
      </c>
      <c r="H191" s="10">
        <v>61.692430000000002</v>
      </c>
      <c r="I191" s="10">
        <v>0</v>
      </c>
      <c r="J191" s="10">
        <v>0</v>
      </c>
      <c r="K191" s="10">
        <f t="shared" si="12"/>
        <v>129.30757</v>
      </c>
      <c r="L191" s="10">
        <f t="shared" si="13"/>
        <v>1290.62057</v>
      </c>
      <c r="M191" s="10">
        <f t="shared" si="14"/>
        <v>32.299701570680625</v>
      </c>
      <c r="N191" s="10">
        <f t="shared" si="15"/>
        <v>1290.62057</v>
      </c>
      <c r="O191" s="10">
        <f t="shared" si="16"/>
        <v>129.30757</v>
      </c>
      <c r="P191" s="10">
        <f t="shared" si="17"/>
        <v>32.299701570680625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42.02</v>
      </c>
      <c r="F192" s="10">
        <v>10.676440000000001</v>
      </c>
      <c r="G192" s="10">
        <v>0</v>
      </c>
      <c r="H192" s="10">
        <v>10.676440000000001</v>
      </c>
      <c r="I192" s="10">
        <v>0</v>
      </c>
      <c r="J192" s="10">
        <v>0</v>
      </c>
      <c r="K192" s="10">
        <f t="shared" si="12"/>
        <v>31.343560000000004</v>
      </c>
      <c r="L192" s="10">
        <f t="shared" si="13"/>
        <v>286.83256</v>
      </c>
      <c r="M192" s="10">
        <f t="shared" si="14"/>
        <v>25.407996192289389</v>
      </c>
      <c r="N192" s="10">
        <f t="shared" si="15"/>
        <v>286.83256</v>
      </c>
      <c r="O192" s="10">
        <f t="shared" si="16"/>
        <v>31.343560000000004</v>
      </c>
      <c r="P192" s="10">
        <f t="shared" si="17"/>
        <v>25.407996192289389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2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9</v>
      </c>
      <c r="F194" s="10">
        <v>0</v>
      </c>
      <c r="G194" s="10">
        <v>0</v>
      </c>
      <c r="H194" s="10">
        <v>1.25</v>
      </c>
      <c r="I194" s="10">
        <v>0</v>
      </c>
      <c r="J194" s="10">
        <v>0</v>
      </c>
      <c r="K194" s="10">
        <f t="shared" si="12"/>
        <v>9</v>
      </c>
      <c r="L194" s="10">
        <f t="shared" si="13"/>
        <v>47.514000000000003</v>
      </c>
      <c r="M194" s="10">
        <f t="shared" si="14"/>
        <v>0</v>
      </c>
      <c r="N194" s="10">
        <f t="shared" si="15"/>
        <v>46.264000000000003</v>
      </c>
      <c r="O194" s="10">
        <f t="shared" si="16"/>
        <v>7.75</v>
      </c>
      <c r="P194" s="10">
        <f t="shared" si="17"/>
        <v>13.888888888888889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230407.34263</v>
      </c>
      <c r="E197" s="7">
        <v>39941.925999999999</v>
      </c>
      <c r="F197" s="7">
        <v>10072.874589999999</v>
      </c>
      <c r="G197" s="7">
        <v>0.88014000000000003</v>
      </c>
      <c r="H197" s="7">
        <v>7413.0698400000001</v>
      </c>
      <c r="I197" s="7">
        <v>3500</v>
      </c>
      <c r="J197" s="7">
        <v>5186.0097100000003</v>
      </c>
      <c r="K197" s="7">
        <f t="shared" si="12"/>
        <v>29869.05141</v>
      </c>
      <c r="L197" s="7">
        <f t="shared" si="13"/>
        <v>220334.46804000001</v>
      </c>
      <c r="M197" s="7">
        <f t="shared" si="14"/>
        <v>25.218800390346725</v>
      </c>
      <c r="N197" s="7">
        <f t="shared" si="15"/>
        <v>222994.27278999999</v>
      </c>
      <c r="O197" s="7">
        <f t="shared" si="16"/>
        <v>32528.856159999999</v>
      </c>
      <c r="P197" s="7">
        <f t="shared" si="17"/>
        <v>18.559620384855755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230407.34263</v>
      </c>
      <c r="E198" s="10">
        <v>39941.925999999999</v>
      </c>
      <c r="F198" s="10">
        <v>10072.874589999999</v>
      </c>
      <c r="G198" s="10">
        <v>0.88014000000000003</v>
      </c>
      <c r="H198" s="10">
        <v>7413.0698400000001</v>
      </c>
      <c r="I198" s="10">
        <v>3500</v>
      </c>
      <c r="J198" s="10">
        <v>5186.0097100000003</v>
      </c>
      <c r="K198" s="10">
        <f t="shared" ref="K198:K261" si="18">E198-F198</f>
        <v>29869.05141</v>
      </c>
      <c r="L198" s="10">
        <f t="shared" ref="L198:L261" si="19">D198-F198</f>
        <v>220334.46804000001</v>
      </c>
      <c r="M198" s="10">
        <f t="shared" ref="M198:M261" si="20">IF(E198=0,0,(F198/E198)*100)</f>
        <v>25.218800390346725</v>
      </c>
      <c r="N198" s="10">
        <f t="shared" ref="N198:N261" si="21">D198-H198</f>
        <v>222994.27278999999</v>
      </c>
      <c r="O198" s="10">
        <f t="shared" ref="O198:O261" si="22">E198-H198</f>
        <v>32528.856159999999</v>
      </c>
      <c r="P198" s="10">
        <f t="shared" ref="P198:P261" si="23">IF(E198=0,0,(H198/E198)*100)</f>
        <v>18.559620384855755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2582.038</v>
      </c>
      <c r="F199" s="7">
        <v>797.84168000000011</v>
      </c>
      <c r="G199" s="7">
        <v>0</v>
      </c>
      <c r="H199" s="7">
        <v>708.58231000000012</v>
      </c>
      <c r="I199" s="7">
        <v>89.259370000000004</v>
      </c>
      <c r="J199" s="7">
        <v>89.259370000000004</v>
      </c>
      <c r="K199" s="7">
        <f t="shared" si="18"/>
        <v>1784.19632</v>
      </c>
      <c r="L199" s="7">
        <f t="shared" si="19"/>
        <v>14530.55832</v>
      </c>
      <c r="M199" s="7">
        <f t="shared" si="20"/>
        <v>30.899687766020488</v>
      </c>
      <c r="N199" s="7">
        <f t="shared" si="21"/>
        <v>14619.81769</v>
      </c>
      <c r="O199" s="7">
        <f t="shared" si="22"/>
        <v>1873.4556899999998</v>
      </c>
      <c r="P199" s="7">
        <f t="shared" si="23"/>
        <v>27.442752972651839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2582.038</v>
      </c>
      <c r="F200" s="10">
        <v>797.84168000000011</v>
      </c>
      <c r="G200" s="10">
        <v>0</v>
      </c>
      <c r="H200" s="10">
        <v>708.58231000000012</v>
      </c>
      <c r="I200" s="10">
        <v>89.259370000000004</v>
      </c>
      <c r="J200" s="10">
        <v>89.259370000000004</v>
      </c>
      <c r="K200" s="10">
        <f t="shared" si="18"/>
        <v>1784.19632</v>
      </c>
      <c r="L200" s="10">
        <f t="shared" si="19"/>
        <v>14530.55832</v>
      </c>
      <c r="M200" s="10">
        <f t="shared" si="20"/>
        <v>30.899687766020488</v>
      </c>
      <c r="N200" s="10">
        <f t="shared" si="21"/>
        <v>14619.81769</v>
      </c>
      <c r="O200" s="10">
        <f t="shared" si="22"/>
        <v>1873.4556899999998</v>
      </c>
      <c r="P200" s="10">
        <f t="shared" si="23"/>
        <v>27.442752972651839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53564.82</v>
      </c>
      <c r="E201" s="7">
        <v>8472.1</v>
      </c>
      <c r="F201" s="7">
        <v>3375.0372499999999</v>
      </c>
      <c r="G201" s="7">
        <v>0</v>
      </c>
      <c r="H201" s="7">
        <v>391.61811999999998</v>
      </c>
      <c r="I201" s="7">
        <v>3009.4474300000002</v>
      </c>
      <c r="J201" s="7">
        <v>3051.99109</v>
      </c>
      <c r="K201" s="7">
        <f t="shared" si="18"/>
        <v>5097.062750000001</v>
      </c>
      <c r="L201" s="7">
        <f t="shared" si="19"/>
        <v>50189.782749999998</v>
      </c>
      <c r="M201" s="7">
        <f t="shared" si="20"/>
        <v>39.837079944759857</v>
      </c>
      <c r="N201" s="7">
        <f t="shared" si="21"/>
        <v>53173.201880000001</v>
      </c>
      <c r="O201" s="7">
        <f t="shared" si="22"/>
        <v>8080.4818800000003</v>
      </c>
      <c r="P201" s="7">
        <f t="shared" si="23"/>
        <v>4.6224444942812282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53564.82</v>
      </c>
      <c r="E202" s="7">
        <v>8472.1</v>
      </c>
      <c r="F202" s="7">
        <v>3375.0372499999999</v>
      </c>
      <c r="G202" s="7">
        <v>0</v>
      </c>
      <c r="H202" s="7">
        <v>391.61811999999998</v>
      </c>
      <c r="I202" s="7">
        <v>3009.4474300000002</v>
      </c>
      <c r="J202" s="7">
        <v>3051.99109</v>
      </c>
      <c r="K202" s="7">
        <f t="shared" si="18"/>
        <v>5097.062750000001</v>
      </c>
      <c r="L202" s="7">
        <f t="shared" si="19"/>
        <v>50189.782749999998</v>
      </c>
      <c r="M202" s="7">
        <f t="shared" si="20"/>
        <v>39.837079944759857</v>
      </c>
      <c r="N202" s="7">
        <f t="shared" si="21"/>
        <v>53173.201880000001</v>
      </c>
      <c r="O202" s="7">
        <f t="shared" si="22"/>
        <v>8080.4818800000003</v>
      </c>
      <c r="P202" s="7">
        <f t="shared" si="23"/>
        <v>4.6224444942812282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53564.82</v>
      </c>
      <c r="E203" s="10">
        <v>8472.1</v>
      </c>
      <c r="F203" s="10">
        <v>3375.0372499999999</v>
      </c>
      <c r="G203" s="10">
        <v>0</v>
      </c>
      <c r="H203" s="10">
        <v>391.61811999999998</v>
      </c>
      <c r="I203" s="10">
        <v>3009.4474300000002</v>
      </c>
      <c r="J203" s="10">
        <v>3051.99109</v>
      </c>
      <c r="K203" s="10">
        <f t="shared" si="18"/>
        <v>5097.062750000001</v>
      </c>
      <c r="L203" s="10">
        <f t="shared" si="19"/>
        <v>50189.782749999998</v>
      </c>
      <c r="M203" s="10">
        <f t="shared" si="20"/>
        <v>39.837079944759857</v>
      </c>
      <c r="N203" s="10">
        <f t="shared" si="21"/>
        <v>53173.201880000001</v>
      </c>
      <c r="O203" s="10">
        <f t="shared" si="22"/>
        <v>8080.4818800000003</v>
      </c>
      <c r="P203" s="10">
        <f t="shared" si="23"/>
        <v>4.6224444942812282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136.28399999999999</v>
      </c>
      <c r="F204" s="7">
        <v>44.707470000000001</v>
      </c>
      <c r="G204" s="7">
        <v>0</v>
      </c>
      <c r="H204" s="7">
        <v>44.707470000000001</v>
      </c>
      <c r="I204" s="7">
        <v>0</v>
      </c>
      <c r="J204" s="7">
        <v>0</v>
      </c>
      <c r="K204" s="7">
        <f t="shared" si="18"/>
        <v>91.576529999999991</v>
      </c>
      <c r="L204" s="7">
        <f t="shared" si="19"/>
        <v>778.69253000000003</v>
      </c>
      <c r="M204" s="7">
        <f t="shared" si="20"/>
        <v>32.804635907369907</v>
      </c>
      <c r="N204" s="7">
        <f t="shared" si="21"/>
        <v>778.69253000000003</v>
      </c>
      <c r="O204" s="7">
        <f t="shared" si="22"/>
        <v>91.576529999999991</v>
      </c>
      <c r="P204" s="7">
        <f t="shared" si="23"/>
        <v>32.804635907369907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136.28399999999999</v>
      </c>
      <c r="F205" s="10">
        <v>44.707470000000001</v>
      </c>
      <c r="G205" s="10">
        <v>0</v>
      </c>
      <c r="H205" s="10">
        <v>44.707470000000001</v>
      </c>
      <c r="I205" s="10">
        <v>0</v>
      </c>
      <c r="J205" s="10">
        <v>0</v>
      </c>
      <c r="K205" s="10">
        <f t="shared" si="18"/>
        <v>91.576529999999991</v>
      </c>
      <c r="L205" s="10">
        <f t="shared" si="19"/>
        <v>778.69253000000003</v>
      </c>
      <c r="M205" s="10">
        <f t="shared" si="20"/>
        <v>32.804635907369907</v>
      </c>
      <c r="N205" s="10">
        <f t="shared" si="21"/>
        <v>778.69253000000003</v>
      </c>
      <c r="O205" s="10">
        <f t="shared" si="22"/>
        <v>91.576529999999991</v>
      </c>
      <c r="P205" s="10">
        <f t="shared" si="23"/>
        <v>32.804635907369907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17052.765519999997</v>
      </c>
      <c r="E206" s="7">
        <v>2590.98</v>
      </c>
      <c r="F206" s="7">
        <v>161.93379999999999</v>
      </c>
      <c r="G206" s="7">
        <v>0</v>
      </c>
      <c r="H206" s="7">
        <v>162.56107999999998</v>
      </c>
      <c r="I206" s="7">
        <v>0</v>
      </c>
      <c r="J206" s="7">
        <v>598.94398999999999</v>
      </c>
      <c r="K206" s="7">
        <f t="shared" si="18"/>
        <v>2429.0462000000002</v>
      </c>
      <c r="L206" s="7">
        <f t="shared" si="19"/>
        <v>16890.831719999998</v>
      </c>
      <c r="M206" s="7">
        <f t="shared" si="20"/>
        <v>6.2499054411844162</v>
      </c>
      <c r="N206" s="7">
        <f t="shared" si="21"/>
        <v>16890.204439999998</v>
      </c>
      <c r="O206" s="7">
        <f t="shared" si="22"/>
        <v>2428.4189200000001</v>
      </c>
      <c r="P206" s="7">
        <f t="shared" si="23"/>
        <v>6.2741155856085333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1385.98</v>
      </c>
      <c r="F207" s="7">
        <v>114.52619</v>
      </c>
      <c r="G207" s="7">
        <v>0</v>
      </c>
      <c r="H207" s="7">
        <v>114.52619</v>
      </c>
      <c r="I207" s="7">
        <v>0</v>
      </c>
      <c r="J207" s="7">
        <v>144.18758</v>
      </c>
      <c r="K207" s="7">
        <f t="shared" si="18"/>
        <v>1271.45381</v>
      </c>
      <c r="L207" s="7">
        <f t="shared" si="19"/>
        <v>9536.2393299999985</v>
      </c>
      <c r="M207" s="7">
        <f t="shared" si="20"/>
        <v>8.2631921095542502</v>
      </c>
      <c r="N207" s="7">
        <f t="shared" si="21"/>
        <v>9536.2393299999985</v>
      </c>
      <c r="O207" s="7">
        <f t="shared" si="22"/>
        <v>1271.45381</v>
      </c>
      <c r="P207" s="7">
        <f t="shared" si="23"/>
        <v>8.2631921095542502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1385.98</v>
      </c>
      <c r="F208" s="10">
        <v>114.52619</v>
      </c>
      <c r="G208" s="10">
        <v>0</v>
      </c>
      <c r="H208" s="10">
        <v>114.52619</v>
      </c>
      <c r="I208" s="10">
        <v>0</v>
      </c>
      <c r="J208" s="10">
        <v>144.18758</v>
      </c>
      <c r="K208" s="10">
        <f t="shared" si="18"/>
        <v>1271.45381</v>
      </c>
      <c r="L208" s="10">
        <f t="shared" si="19"/>
        <v>9536.2393299999985</v>
      </c>
      <c r="M208" s="10">
        <f t="shared" si="20"/>
        <v>8.2631921095542502</v>
      </c>
      <c r="N208" s="10">
        <f t="shared" si="21"/>
        <v>9536.2393299999985</v>
      </c>
      <c r="O208" s="10">
        <f t="shared" si="22"/>
        <v>1271.45381</v>
      </c>
      <c r="P208" s="10">
        <f t="shared" si="23"/>
        <v>8.2631921095542502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1205</v>
      </c>
      <c r="F209" s="7">
        <v>47.407610000000005</v>
      </c>
      <c r="G209" s="7">
        <v>0</v>
      </c>
      <c r="H209" s="7">
        <v>48.034890000000004</v>
      </c>
      <c r="I209" s="7">
        <v>0</v>
      </c>
      <c r="J209" s="7">
        <v>454.75640999999996</v>
      </c>
      <c r="K209" s="7">
        <f t="shared" si="18"/>
        <v>1157.59239</v>
      </c>
      <c r="L209" s="7">
        <f t="shared" si="19"/>
        <v>7354.5923899999998</v>
      </c>
      <c r="M209" s="7">
        <f t="shared" si="20"/>
        <v>3.934241493775934</v>
      </c>
      <c r="N209" s="7">
        <f t="shared" si="21"/>
        <v>7353.9651100000001</v>
      </c>
      <c r="O209" s="7">
        <f t="shared" si="22"/>
        <v>1156.9651100000001</v>
      </c>
      <c r="P209" s="7">
        <f t="shared" si="23"/>
        <v>3.9862979253112036</v>
      </c>
    </row>
    <row r="210" spans="1:16" ht="25.5">
      <c r="A210" s="8" t="s">
        <v>40</v>
      </c>
      <c r="B210" s="9" t="s">
        <v>41</v>
      </c>
      <c r="C210" s="10">
        <v>0</v>
      </c>
      <c r="D210" s="10">
        <v>3796.3768399999999</v>
      </c>
      <c r="E210" s="10">
        <v>15.376839999999852</v>
      </c>
      <c r="F210" s="10">
        <v>32.030770000000004</v>
      </c>
      <c r="G210" s="10">
        <v>0</v>
      </c>
      <c r="H210" s="10">
        <v>32.658050000000003</v>
      </c>
      <c r="I210" s="10">
        <v>0</v>
      </c>
      <c r="J210" s="10">
        <v>38.076309999999999</v>
      </c>
      <c r="K210" s="10">
        <f t="shared" si="18"/>
        <v>-16.653930000000152</v>
      </c>
      <c r="L210" s="10">
        <f t="shared" si="19"/>
        <v>3764.3460700000001</v>
      </c>
      <c r="M210" s="10">
        <f t="shared" si="20"/>
        <v>208.30528248977234</v>
      </c>
      <c r="N210" s="10">
        <f t="shared" si="21"/>
        <v>3763.7187899999999</v>
      </c>
      <c r="O210" s="10">
        <f t="shared" si="22"/>
        <v>-17.281210000000151</v>
      </c>
      <c r="P210" s="10">
        <f t="shared" si="23"/>
        <v>212.38466420929342</v>
      </c>
    </row>
    <row r="211" spans="1:16">
      <c r="A211" s="8" t="s">
        <v>104</v>
      </c>
      <c r="B211" s="9" t="s">
        <v>105</v>
      </c>
      <c r="C211" s="10">
        <v>0</v>
      </c>
      <c r="D211" s="10">
        <v>3605.6231600000001</v>
      </c>
      <c r="E211" s="10">
        <v>1189.6231600000001</v>
      </c>
      <c r="F211" s="10">
        <v>15.37684</v>
      </c>
      <c r="G211" s="10">
        <v>0</v>
      </c>
      <c r="H211" s="10">
        <v>15.37684</v>
      </c>
      <c r="I211" s="10">
        <v>0</v>
      </c>
      <c r="J211" s="10">
        <v>416.68009999999998</v>
      </c>
      <c r="K211" s="10">
        <f t="shared" si="18"/>
        <v>1174.2463200000002</v>
      </c>
      <c r="L211" s="10">
        <f t="shared" si="19"/>
        <v>3590.2463200000002</v>
      </c>
      <c r="M211" s="10">
        <f t="shared" si="20"/>
        <v>1.2925807530512434</v>
      </c>
      <c r="N211" s="10">
        <f t="shared" si="21"/>
        <v>3590.2463200000002</v>
      </c>
      <c r="O211" s="10">
        <f t="shared" si="22"/>
        <v>1174.2463200000002</v>
      </c>
      <c r="P211" s="10">
        <f t="shared" si="23"/>
        <v>1.2925807530512434</v>
      </c>
    </row>
    <row r="212" spans="1:16">
      <c r="A212" s="5" t="s">
        <v>145</v>
      </c>
      <c r="B212" s="6" t="s">
        <v>146</v>
      </c>
      <c r="C212" s="7">
        <v>4510.6000000000004</v>
      </c>
      <c r="D212" s="7">
        <v>4974.04</v>
      </c>
      <c r="E212" s="7">
        <v>690.98</v>
      </c>
      <c r="F212" s="7">
        <v>343.28975000000003</v>
      </c>
      <c r="G212" s="7">
        <v>0</v>
      </c>
      <c r="H212" s="7">
        <v>393.79572999999999</v>
      </c>
      <c r="I212" s="7">
        <v>0</v>
      </c>
      <c r="J212" s="7">
        <v>0</v>
      </c>
      <c r="K212" s="7">
        <f t="shared" si="18"/>
        <v>347.69024999999999</v>
      </c>
      <c r="L212" s="7">
        <f t="shared" si="19"/>
        <v>4630.7502500000001</v>
      </c>
      <c r="M212" s="7">
        <f t="shared" si="20"/>
        <v>49.681575443572903</v>
      </c>
      <c r="N212" s="7">
        <f t="shared" si="21"/>
        <v>4580.2442700000001</v>
      </c>
      <c r="O212" s="7">
        <f t="shared" si="22"/>
        <v>297.18427000000003</v>
      </c>
      <c r="P212" s="7">
        <f t="shared" si="23"/>
        <v>56.990901328547864</v>
      </c>
    </row>
    <row r="213" spans="1:16">
      <c r="A213" s="5" t="s">
        <v>147</v>
      </c>
      <c r="B213" s="6" t="s">
        <v>148</v>
      </c>
      <c r="C213" s="7">
        <v>4510.6000000000004</v>
      </c>
      <c r="D213" s="7">
        <v>4974.04</v>
      </c>
      <c r="E213" s="7">
        <v>690.98</v>
      </c>
      <c r="F213" s="7">
        <v>343.28975000000003</v>
      </c>
      <c r="G213" s="7">
        <v>0</v>
      </c>
      <c r="H213" s="7">
        <v>393.79572999999999</v>
      </c>
      <c r="I213" s="7">
        <v>0</v>
      </c>
      <c r="J213" s="7">
        <v>0</v>
      </c>
      <c r="K213" s="7">
        <f t="shared" si="18"/>
        <v>347.69024999999999</v>
      </c>
      <c r="L213" s="7">
        <f t="shared" si="19"/>
        <v>4630.7502500000001</v>
      </c>
      <c r="M213" s="7">
        <f t="shared" si="20"/>
        <v>49.681575443572903</v>
      </c>
      <c r="N213" s="7">
        <f t="shared" si="21"/>
        <v>4580.2442700000001</v>
      </c>
      <c r="O213" s="7">
        <f t="shared" si="22"/>
        <v>297.18427000000003</v>
      </c>
      <c r="P213" s="7">
        <f t="shared" si="23"/>
        <v>56.990901328547864</v>
      </c>
    </row>
    <row r="214" spans="1:16">
      <c r="A214" s="8" t="s">
        <v>28</v>
      </c>
      <c r="B214" s="9" t="s">
        <v>29</v>
      </c>
      <c r="C214" s="10">
        <v>0</v>
      </c>
      <c r="D214" s="10">
        <v>80</v>
      </c>
      <c r="E214" s="10">
        <v>40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40</v>
      </c>
      <c r="L214" s="10">
        <f t="shared" si="19"/>
        <v>80</v>
      </c>
      <c r="M214" s="10">
        <f t="shared" si="20"/>
        <v>0</v>
      </c>
      <c r="N214" s="10">
        <f t="shared" si="21"/>
        <v>80</v>
      </c>
      <c r="O214" s="10">
        <f t="shared" si="22"/>
        <v>40</v>
      </c>
      <c r="P214" s="10">
        <f t="shared" si="23"/>
        <v>0</v>
      </c>
    </row>
    <row r="215" spans="1:16" ht="25.5">
      <c r="A215" s="8" t="s">
        <v>40</v>
      </c>
      <c r="B215" s="9" t="s">
        <v>41</v>
      </c>
      <c r="C215" s="10">
        <v>4510.6000000000004</v>
      </c>
      <c r="D215" s="10">
        <v>4377.84</v>
      </c>
      <c r="E215" s="10">
        <v>564.80000000000007</v>
      </c>
      <c r="F215" s="10">
        <v>252.41175000000001</v>
      </c>
      <c r="G215" s="10">
        <v>0</v>
      </c>
      <c r="H215" s="10">
        <v>302.91773000000001</v>
      </c>
      <c r="I215" s="10">
        <v>0</v>
      </c>
      <c r="J215" s="10">
        <v>0</v>
      </c>
      <c r="K215" s="10">
        <f t="shared" si="18"/>
        <v>312.38825000000008</v>
      </c>
      <c r="L215" s="10">
        <f t="shared" si="19"/>
        <v>4125.4282499999999</v>
      </c>
      <c r="M215" s="10">
        <f t="shared" si="20"/>
        <v>44.690465651558071</v>
      </c>
      <c r="N215" s="10">
        <f t="shared" si="21"/>
        <v>4074.92227</v>
      </c>
      <c r="O215" s="10">
        <f t="shared" si="22"/>
        <v>261.88227000000006</v>
      </c>
      <c r="P215" s="10">
        <f t="shared" si="23"/>
        <v>53.632742563739363</v>
      </c>
    </row>
    <row r="216" spans="1:16">
      <c r="A216" s="8" t="s">
        <v>104</v>
      </c>
      <c r="B216" s="9" t="s">
        <v>105</v>
      </c>
      <c r="C216" s="10">
        <v>0</v>
      </c>
      <c r="D216" s="10">
        <v>516.20000000000005</v>
      </c>
      <c r="E216" s="10">
        <v>86.18</v>
      </c>
      <c r="F216" s="10">
        <v>90.878</v>
      </c>
      <c r="G216" s="10">
        <v>0</v>
      </c>
      <c r="H216" s="10">
        <v>90.878</v>
      </c>
      <c r="I216" s="10">
        <v>0</v>
      </c>
      <c r="J216" s="10">
        <v>0</v>
      </c>
      <c r="K216" s="10">
        <f t="shared" si="18"/>
        <v>-4.6979999999999933</v>
      </c>
      <c r="L216" s="10">
        <f t="shared" si="19"/>
        <v>425.32200000000006</v>
      </c>
      <c r="M216" s="10">
        <f t="shared" si="20"/>
        <v>105.4513808308192</v>
      </c>
      <c r="N216" s="10">
        <f t="shared" si="21"/>
        <v>425.32200000000006</v>
      </c>
      <c r="O216" s="10">
        <f t="shared" si="22"/>
        <v>-4.6979999999999933</v>
      </c>
      <c r="P216" s="10">
        <f t="shared" si="23"/>
        <v>105.4513808308192</v>
      </c>
    </row>
    <row r="217" spans="1:16" ht="25.5">
      <c r="A217" s="5" t="s">
        <v>149</v>
      </c>
      <c r="B217" s="6" t="s">
        <v>150</v>
      </c>
      <c r="C217" s="7">
        <v>1962.48</v>
      </c>
      <c r="D217" s="7">
        <v>1962.48</v>
      </c>
      <c r="E217" s="7">
        <v>393.327</v>
      </c>
      <c r="F217" s="7">
        <v>0</v>
      </c>
      <c r="G217" s="7">
        <v>0</v>
      </c>
      <c r="H217" s="7">
        <v>5.8648500000000006</v>
      </c>
      <c r="I217" s="7">
        <v>0</v>
      </c>
      <c r="J217" s="7">
        <v>43.238480000000003</v>
      </c>
      <c r="K217" s="7">
        <f t="shared" si="18"/>
        <v>393.327</v>
      </c>
      <c r="L217" s="7">
        <f t="shared" si="19"/>
        <v>1962.48</v>
      </c>
      <c r="M217" s="7">
        <f t="shared" si="20"/>
        <v>0</v>
      </c>
      <c r="N217" s="7">
        <f t="shared" si="21"/>
        <v>1956.6151500000001</v>
      </c>
      <c r="O217" s="7">
        <f t="shared" si="22"/>
        <v>387.46215000000001</v>
      </c>
      <c r="P217" s="7">
        <f t="shared" si="23"/>
        <v>1.4910875683591518</v>
      </c>
    </row>
    <row r="218" spans="1:16" ht="25.5">
      <c r="A218" s="8" t="s">
        <v>52</v>
      </c>
      <c r="B218" s="9" t="s">
        <v>53</v>
      </c>
      <c r="C218" s="10">
        <v>1962.48</v>
      </c>
      <c r="D218" s="10">
        <v>1962.48</v>
      </c>
      <c r="E218" s="10">
        <v>393.327</v>
      </c>
      <c r="F218" s="10">
        <v>0</v>
      </c>
      <c r="G218" s="10">
        <v>0</v>
      </c>
      <c r="H218" s="10">
        <v>5.8648500000000006</v>
      </c>
      <c r="I218" s="10">
        <v>0</v>
      </c>
      <c r="J218" s="10">
        <v>43.238480000000003</v>
      </c>
      <c r="K218" s="10">
        <f t="shared" si="18"/>
        <v>393.327</v>
      </c>
      <c r="L218" s="10">
        <f t="shared" si="19"/>
        <v>1962.48</v>
      </c>
      <c r="M218" s="10">
        <f t="shared" si="20"/>
        <v>0</v>
      </c>
      <c r="N218" s="10">
        <f t="shared" si="21"/>
        <v>1956.6151500000001</v>
      </c>
      <c r="O218" s="10">
        <f t="shared" si="22"/>
        <v>387.46215000000001</v>
      </c>
      <c r="P218" s="10">
        <f t="shared" si="23"/>
        <v>1.4910875683591518</v>
      </c>
    </row>
    <row r="219" spans="1:16">
      <c r="A219" s="5" t="s">
        <v>151</v>
      </c>
      <c r="B219" s="6" t="s">
        <v>79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>
      <c r="A220" s="5" t="s">
        <v>152</v>
      </c>
      <c r="B220" s="6" t="s">
        <v>81</v>
      </c>
      <c r="C220" s="7">
        <v>0</v>
      </c>
      <c r="D220" s="7">
        <v>1240.17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1240.17</v>
      </c>
      <c r="M220" s="7">
        <f t="shared" si="20"/>
        <v>0</v>
      </c>
      <c r="N220" s="7">
        <f t="shared" si="21"/>
        <v>1240.17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52</v>
      </c>
      <c r="B221" s="9" t="s">
        <v>53</v>
      </c>
      <c r="C221" s="10">
        <v>0</v>
      </c>
      <c r="D221" s="10">
        <v>1240.17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1240.17</v>
      </c>
      <c r="M221" s="10">
        <f t="shared" si="20"/>
        <v>0</v>
      </c>
      <c r="N221" s="10">
        <f t="shared" si="21"/>
        <v>1240.17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153</v>
      </c>
      <c r="B222" s="6" t="s">
        <v>154</v>
      </c>
      <c r="C222" s="7">
        <v>845761.4310000001</v>
      </c>
      <c r="D222" s="7">
        <v>997436.82259000023</v>
      </c>
      <c r="E222" s="7">
        <v>90716.478239999997</v>
      </c>
      <c r="F222" s="7">
        <v>2707.9571900000001</v>
      </c>
      <c r="G222" s="7">
        <v>0</v>
      </c>
      <c r="H222" s="7">
        <v>2137.0884799999999</v>
      </c>
      <c r="I222" s="7">
        <v>622.25125000000003</v>
      </c>
      <c r="J222" s="7">
        <v>44768.321490000017</v>
      </c>
      <c r="K222" s="7">
        <f t="shared" si="18"/>
        <v>88008.521049999996</v>
      </c>
      <c r="L222" s="7">
        <f t="shared" si="19"/>
        <v>994728.86540000024</v>
      </c>
      <c r="M222" s="7">
        <f t="shared" si="20"/>
        <v>2.9850775102135403</v>
      </c>
      <c r="N222" s="7">
        <f t="shared" si="21"/>
        <v>995299.73411000019</v>
      </c>
      <c r="O222" s="7">
        <f t="shared" si="22"/>
        <v>88579.389759999991</v>
      </c>
      <c r="P222" s="7">
        <f t="shared" si="23"/>
        <v>2.3557886300944215</v>
      </c>
    </row>
    <row r="223" spans="1:16" ht="38.25">
      <c r="A223" s="5" t="s">
        <v>155</v>
      </c>
      <c r="B223" s="6" t="s">
        <v>93</v>
      </c>
      <c r="C223" s="7">
        <v>24964.308000000001</v>
      </c>
      <c r="D223" s="7">
        <v>23898.803670000001</v>
      </c>
      <c r="E223" s="7">
        <v>3744.7440000000001</v>
      </c>
      <c r="F223" s="7">
        <v>2055.8179300000002</v>
      </c>
      <c r="G223" s="7">
        <v>0</v>
      </c>
      <c r="H223" s="7">
        <v>2044.2032000000002</v>
      </c>
      <c r="I223" s="7">
        <v>17.89658</v>
      </c>
      <c r="J223" s="7">
        <v>18.601379999999999</v>
      </c>
      <c r="K223" s="7">
        <f t="shared" si="18"/>
        <v>1688.92607</v>
      </c>
      <c r="L223" s="7">
        <f t="shared" si="19"/>
        <v>21842.98574</v>
      </c>
      <c r="M223" s="7">
        <f t="shared" si="20"/>
        <v>54.898757565270152</v>
      </c>
      <c r="N223" s="7">
        <f t="shared" si="21"/>
        <v>21854.600470000001</v>
      </c>
      <c r="O223" s="7">
        <f t="shared" si="22"/>
        <v>1700.5408</v>
      </c>
      <c r="P223" s="7">
        <f t="shared" si="23"/>
        <v>54.588596710482747</v>
      </c>
    </row>
    <row r="224" spans="1:16">
      <c r="A224" s="8" t="s">
        <v>22</v>
      </c>
      <c r="B224" s="9" t="s">
        <v>23</v>
      </c>
      <c r="C224" s="10">
        <v>20313.392</v>
      </c>
      <c r="D224" s="10">
        <v>18946.57359</v>
      </c>
      <c r="E224" s="10">
        <v>2968.6</v>
      </c>
      <c r="F224" s="10">
        <v>1646.7028200000002</v>
      </c>
      <c r="G224" s="10">
        <v>0</v>
      </c>
      <c r="H224" s="10">
        <v>1646.7028200000002</v>
      </c>
      <c r="I224" s="10">
        <v>0</v>
      </c>
      <c r="J224" s="10">
        <v>0</v>
      </c>
      <c r="K224" s="10">
        <f t="shared" si="18"/>
        <v>1321.8971799999997</v>
      </c>
      <c r="L224" s="10">
        <f t="shared" si="19"/>
        <v>17299.870770000001</v>
      </c>
      <c r="M224" s="10">
        <f t="shared" si="20"/>
        <v>55.470687192616055</v>
      </c>
      <c r="N224" s="10">
        <f t="shared" si="21"/>
        <v>17299.870770000001</v>
      </c>
      <c r="O224" s="10">
        <f t="shared" si="22"/>
        <v>1321.8971799999997</v>
      </c>
      <c r="P224" s="10">
        <f t="shared" si="23"/>
        <v>55.470687192616055</v>
      </c>
    </row>
    <row r="225" spans="1:16">
      <c r="A225" s="8" t="s">
        <v>24</v>
      </c>
      <c r="B225" s="9" t="s">
        <v>25</v>
      </c>
      <c r="C225" s="10">
        <v>4468.9459999999999</v>
      </c>
      <c r="D225" s="10">
        <v>4287.0883800000001</v>
      </c>
      <c r="E225" s="10">
        <v>583.5</v>
      </c>
      <c r="F225" s="10">
        <v>334.60851000000002</v>
      </c>
      <c r="G225" s="10">
        <v>0</v>
      </c>
      <c r="H225" s="10">
        <v>334.60851000000002</v>
      </c>
      <c r="I225" s="10">
        <v>0</v>
      </c>
      <c r="J225" s="10">
        <v>0</v>
      </c>
      <c r="K225" s="10">
        <f t="shared" si="18"/>
        <v>248.89148999999998</v>
      </c>
      <c r="L225" s="10">
        <f t="shared" si="19"/>
        <v>3952.4798700000001</v>
      </c>
      <c r="M225" s="10">
        <f t="shared" si="20"/>
        <v>57.345074550128537</v>
      </c>
      <c r="N225" s="10">
        <f t="shared" si="21"/>
        <v>3952.4798700000001</v>
      </c>
      <c r="O225" s="10">
        <f t="shared" si="22"/>
        <v>248.89148999999998</v>
      </c>
      <c r="P225" s="10">
        <f t="shared" si="23"/>
        <v>57.345074550128537</v>
      </c>
    </row>
    <row r="226" spans="1:16">
      <c r="A226" s="8" t="s">
        <v>26</v>
      </c>
      <c r="B226" s="9" t="s">
        <v>27</v>
      </c>
      <c r="C226" s="10">
        <v>135.30600000000001</v>
      </c>
      <c r="D226" s="10">
        <v>307.92854000000005</v>
      </c>
      <c r="E226" s="10">
        <v>121.54600000000001</v>
      </c>
      <c r="F226" s="10">
        <v>51.019870000000004</v>
      </c>
      <c r="G226" s="10">
        <v>0</v>
      </c>
      <c r="H226" s="10">
        <v>51.019870000000004</v>
      </c>
      <c r="I226" s="10">
        <v>3.44</v>
      </c>
      <c r="J226" s="10">
        <v>3.44</v>
      </c>
      <c r="K226" s="10">
        <f t="shared" si="18"/>
        <v>70.526129999999995</v>
      </c>
      <c r="L226" s="10">
        <f t="shared" si="19"/>
        <v>256.90867000000003</v>
      </c>
      <c r="M226" s="10">
        <f t="shared" si="20"/>
        <v>41.975770490184786</v>
      </c>
      <c r="N226" s="10">
        <f t="shared" si="21"/>
        <v>256.90867000000003</v>
      </c>
      <c r="O226" s="10">
        <f t="shared" si="22"/>
        <v>70.526129999999995</v>
      </c>
      <c r="P226" s="10">
        <f t="shared" si="23"/>
        <v>41.975770490184786</v>
      </c>
    </row>
    <row r="227" spans="1:16">
      <c r="A227" s="8" t="s">
        <v>28</v>
      </c>
      <c r="B227" s="9" t="s">
        <v>29</v>
      </c>
      <c r="C227" s="10">
        <v>36.828000000000003</v>
      </c>
      <c r="D227" s="10">
        <v>85.810360000000003</v>
      </c>
      <c r="E227" s="10">
        <v>23.687999999999999</v>
      </c>
      <c r="F227" s="10">
        <v>16.108560000000001</v>
      </c>
      <c r="G227" s="10">
        <v>0</v>
      </c>
      <c r="H227" s="10">
        <v>5.37</v>
      </c>
      <c r="I227" s="10">
        <v>12.13856</v>
      </c>
      <c r="J227" s="10">
        <v>12.13856</v>
      </c>
      <c r="K227" s="10">
        <f t="shared" si="18"/>
        <v>7.5794399999999982</v>
      </c>
      <c r="L227" s="10">
        <f t="shared" si="19"/>
        <v>69.701800000000006</v>
      </c>
      <c r="M227" s="10">
        <f t="shared" si="20"/>
        <v>68.00303951367782</v>
      </c>
      <c r="N227" s="10">
        <f t="shared" si="21"/>
        <v>80.440359999999998</v>
      </c>
      <c r="O227" s="10">
        <f t="shared" si="22"/>
        <v>18.317999999999998</v>
      </c>
      <c r="P227" s="10">
        <f t="shared" si="23"/>
        <v>22.66970618034448</v>
      </c>
    </row>
    <row r="228" spans="1:16">
      <c r="A228" s="8" t="s">
        <v>30</v>
      </c>
      <c r="B228" s="9" t="s">
        <v>31</v>
      </c>
      <c r="C228" s="10">
        <v>3.1760000000000002</v>
      </c>
      <c r="D228" s="10">
        <v>19.888999999999999</v>
      </c>
      <c r="E228" s="10">
        <v>3.5500000000000003</v>
      </c>
      <c r="F228" s="10">
        <v>3.69617</v>
      </c>
      <c r="G228" s="10">
        <v>0</v>
      </c>
      <c r="H228" s="10">
        <v>2.82</v>
      </c>
      <c r="I228" s="10">
        <v>2.3180200000000002</v>
      </c>
      <c r="J228" s="10">
        <v>2.3180200000000002</v>
      </c>
      <c r="K228" s="10">
        <f t="shared" si="18"/>
        <v>-0.14616999999999969</v>
      </c>
      <c r="L228" s="10">
        <f t="shared" si="19"/>
        <v>16.192830000000001</v>
      </c>
      <c r="M228" s="10">
        <f t="shared" si="20"/>
        <v>104.11746478873238</v>
      </c>
      <c r="N228" s="10">
        <f t="shared" si="21"/>
        <v>17.068999999999999</v>
      </c>
      <c r="O228" s="10">
        <f t="shared" si="22"/>
        <v>0.73000000000000043</v>
      </c>
      <c r="P228" s="10">
        <f t="shared" si="23"/>
        <v>79.436619718309856</v>
      </c>
    </row>
    <row r="229" spans="1:16" ht="25.5">
      <c r="A229" s="8" t="s">
        <v>40</v>
      </c>
      <c r="B229" s="9" t="s">
        <v>41</v>
      </c>
      <c r="C229" s="10">
        <v>6.66</v>
      </c>
      <c r="D229" s="10">
        <v>11.654999999999999</v>
      </c>
      <c r="E229" s="10">
        <v>0.84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0.84</v>
      </c>
      <c r="L229" s="10">
        <f t="shared" si="19"/>
        <v>11.654999999999999</v>
      </c>
      <c r="M229" s="10">
        <f t="shared" si="20"/>
        <v>0</v>
      </c>
      <c r="N229" s="10">
        <f t="shared" si="21"/>
        <v>11.654999999999999</v>
      </c>
      <c r="O229" s="10">
        <f t="shared" si="22"/>
        <v>0.84</v>
      </c>
      <c r="P229" s="10">
        <f t="shared" si="23"/>
        <v>0</v>
      </c>
    </row>
    <row r="230" spans="1:16">
      <c r="A230" s="8" t="s">
        <v>42</v>
      </c>
      <c r="B230" s="9" t="s">
        <v>43</v>
      </c>
      <c r="C230" s="10">
        <v>0</v>
      </c>
      <c r="D230" s="10">
        <v>239.8588</v>
      </c>
      <c r="E230" s="10">
        <v>43.02</v>
      </c>
      <c r="F230" s="10">
        <v>3.6819999999999999</v>
      </c>
      <c r="G230" s="10">
        <v>0</v>
      </c>
      <c r="H230" s="10">
        <v>3.6819999999999999</v>
      </c>
      <c r="I230" s="10">
        <v>0</v>
      </c>
      <c r="J230" s="10">
        <v>0.70479999999999998</v>
      </c>
      <c r="K230" s="10">
        <f t="shared" si="18"/>
        <v>39.338000000000001</v>
      </c>
      <c r="L230" s="10">
        <f t="shared" si="19"/>
        <v>236.17680000000001</v>
      </c>
      <c r="M230" s="10">
        <f t="shared" si="20"/>
        <v>8.558809855880984</v>
      </c>
      <c r="N230" s="10">
        <f t="shared" si="21"/>
        <v>236.17680000000001</v>
      </c>
      <c r="O230" s="10">
        <f t="shared" si="22"/>
        <v>39.338000000000001</v>
      </c>
      <c r="P230" s="10">
        <f t="shared" si="23"/>
        <v>8.558809855880984</v>
      </c>
    </row>
    <row r="231" spans="1:16" ht="51">
      <c r="A231" s="5" t="s">
        <v>156</v>
      </c>
      <c r="B231" s="6" t="s">
        <v>157</v>
      </c>
      <c r="C231" s="7">
        <v>0</v>
      </c>
      <c r="D231" s="7">
        <v>189.125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189.125</v>
      </c>
      <c r="M231" s="7">
        <f t="shared" si="20"/>
        <v>0</v>
      </c>
      <c r="N231" s="7">
        <f t="shared" si="21"/>
        <v>189.125</v>
      </c>
      <c r="O231" s="7">
        <f t="shared" si="22"/>
        <v>0</v>
      </c>
      <c r="P231" s="7">
        <f t="shared" si="23"/>
        <v>0</v>
      </c>
    </row>
    <row r="232" spans="1:16">
      <c r="A232" s="8" t="s">
        <v>26</v>
      </c>
      <c r="B232" s="9" t="s">
        <v>27</v>
      </c>
      <c r="C232" s="10">
        <v>0</v>
      </c>
      <c r="D232" s="10">
        <v>189.125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189.125</v>
      </c>
      <c r="M232" s="10">
        <f t="shared" si="20"/>
        <v>0</v>
      </c>
      <c r="N232" s="10">
        <f t="shared" si="21"/>
        <v>189.125</v>
      </c>
      <c r="O232" s="10">
        <f t="shared" si="22"/>
        <v>0</v>
      </c>
      <c r="P232" s="10">
        <f t="shared" si="23"/>
        <v>0</v>
      </c>
    </row>
    <row r="233" spans="1:16" ht="51">
      <c r="A233" s="5" t="s">
        <v>158</v>
      </c>
      <c r="B233" s="6" t="s">
        <v>159</v>
      </c>
      <c r="C233" s="7">
        <v>474720.30000000005</v>
      </c>
      <c r="D233" s="7">
        <v>587232.20000000007</v>
      </c>
      <c r="E233" s="7">
        <v>21377.959319999998</v>
      </c>
      <c r="F233" s="7">
        <v>0</v>
      </c>
      <c r="G233" s="7">
        <v>0</v>
      </c>
      <c r="H233" s="7">
        <v>0</v>
      </c>
      <c r="I233" s="7">
        <v>0</v>
      </c>
      <c r="J233" s="7">
        <v>21006.862069999999</v>
      </c>
      <c r="K233" s="7">
        <f t="shared" si="18"/>
        <v>21377.959319999998</v>
      </c>
      <c r="L233" s="7">
        <f t="shared" si="19"/>
        <v>587232.20000000007</v>
      </c>
      <c r="M233" s="7">
        <f t="shared" si="20"/>
        <v>0</v>
      </c>
      <c r="N233" s="7">
        <f t="shared" si="21"/>
        <v>587232.20000000007</v>
      </c>
      <c r="O233" s="7">
        <f t="shared" si="22"/>
        <v>21377.959319999998</v>
      </c>
      <c r="P233" s="7">
        <f t="shared" si="23"/>
        <v>0</v>
      </c>
    </row>
    <row r="234" spans="1:16" ht="38.25">
      <c r="A234" s="5" t="s">
        <v>160</v>
      </c>
      <c r="B234" s="6" t="s">
        <v>161</v>
      </c>
      <c r="C234" s="7">
        <v>76114.919890000005</v>
      </c>
      <c r="D234" s="7">
        <v>94133.321660000001</v>
      </c>
      <c r="E234" s="7">
        <v>6416.3133200000002</v>
      </c>
      <c r="F234" s="7">
        <v>0</v>
      </c>
      <c r="G234" s="7">
        <v>0</v>
      </c>
      <c r="H234" s="7">
        <v>0</v>
      </c>
      <c r="I234" s="7">
        <v>0</v>
      </c>
      <c r="J234" s="7">
        <v>6148.4347200000002</v>
      </c>
      <c r="K234" s="7">
        <f t="shared" si="18"/>
        <v>6416.3133200000002</v>
      </c>
      <c r="L234" s="7">
        <f t="shared" si="19"/>
        <v>94133.321660000001</v>
      </c>
      <c r="M234" s="7">
        <f t="shared" si="20"/>
        <v>0</v>
      </c>
      <c r="N234" s="7">
        <f t="shared" si="21"/>
        <v>94133.321660000001</v>
      </c>
      <c r="O234" s="7">
        <f t="shared" si="22"/>
        <v>6416.3133200000002</v>
      </c>
      <c r="P234" s="7">
        <f t="shared" si="23"/>
        <v>0</v>
      </c>
    </row>
    <row r="235" spans="1:16">
      <c r="A235" s="8" t="s">
        <v>104</v>
      </c>
      <c r="B235" s="9" t="s">
        <v>105</v>
      </c>
      <c r="C235" s="10">
        <v>76114.919890000005</v>
      </c>
      <c r="D235" s="10">
        <v>94133.321660000001</v>
      </c>
      <c r="E235" s="10">
        <v>6416.3133200000002</v>
      </c>
      <c r="F235" s="10">
        <v>0</v>
      </c>
      <c r="G235" s="10">
        <v>0</v>
      </c>
      <c r="H235" s="10">
        <v>0</v>
      </c>
      <c r="I235" s="10">
        <v>0</v>
      </c>
      <c r="J235" s="10">
        <v>6148.4347200000002</v>
      </c>
      <c r="K235" s="10">
        <f t="shared" si="18"/>
        <v>6416.3133200000002</v>
      </c>
      <c r="L235" s="10">
        <f t="shared" si="19"/>
        <v>94133.321660000001</v>
      </c>
      <c r="M235" s="10">
        <f t="shared" si="20"/>
        <v>0</v>
      </c>
      <c r="N235" s="10">
        <f t="shared" si="21"/>
        <v>94133.321660000001</v>
      </c>
      <c r="O235" s="10">
        <f t="shared" si="22"/>
        <v>6416.3133200000002</v>
      </c>
      <c r="P235" s="10">
        <f t="shared" si="23"/>
        <v>0</v>
      </c>
    </row>
    <row r="236" spans="1:16" ht="25.5">
      <c r="A236" s="5" t="s">
        <v>162</v>
      </c>
      <c r="B236" s="6" t="s">
        <v>163</v>
      </c>
      <c r="C236" s="7">
        <v>398605.38011000009</v>
      </c>
      <c r="D236" s="7">
        <v>493098.87834000005</v>
      </c>
      <c r="E236" s="7">
        <v>14961.645999999999</v>
      </c>
      <c r="F236" s="7">
        <v>0</v>
      </c>
      <c r="G236" s="7">
        <v>0</v>
      </c>
      <c r="H236" s="7">
        <v>0</v>
      </c>
      <c r="I236" s="7">
        <v>0</v>
      </c>
      <c r="J236" s="7">
        <v>14858.42735</v>
      </c>
      <c r="K236" s="7">
        <f t="shared" si="18"/>
        <v>14961.645999999999</v>
      </c>
      <c r="L236" s="7">
        <f t="shared" si="19"/>
        <v>493098.87834000005</v>
      </c>
      <c r="M236" s="7">
        <f t="shared" si="20"/>
        <v>0</v>
      </c>
      <c r="N236" s="7">
        <f t="shared" si="21"/>
        <v>493098.87834000005</v>
      </c>
      <c r="O236" s="7">
        <f t="shared" si="22"/>
        <v>14961.645999999999</v>
      </c>
      <c r="P236" s="7">
        <f t="shared" si="23"/>
        <v>0</v>
      </c>
    </row>
    <row r="237" spans="1:16">
      <c r="A237" s="8" t="s">
        <v>28</v>
      </c>
      <c r="B237" s="9" t="s">
        <v>29</v>
      </c>
      <c r="C237" s="10">
        <v>0.65946999999999989</v>
      </c>
      <c r="D237" s="10">
        <v>0.65946999999999989</v>
      </c>
      <c r="E237" s="10">
        <v>0.10992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0.10992</v>
      </c>
      <c r="L237" s="10">
        <f t="shared" si="19"/>
        <v>0.65946999999999989</v>
      </c>
      <c r="M237" s="10">
        <f t="shared" si="20"/>
        <v>0</v>
      </c>
      <c r="N237" s="10">
        <f t="shared" si="21"/>
        <v>0.65946999999999989</v>
      </c>
      <c r="O237" s="10">
        <f t="shared" si="22"/>
        <v>0.10992</v>
      </c>
      <c r="P237" s="10">
        <f t="shared" si="23"/>
        <v>0</v>
      </c>
    </row>
    <row r="238" spans="1:16">
      <c r="A238" s="8" t="s">
        <v>104</v>
      </c>
      <c r="B238" s="9" t="s">
        <v>105</v>
      </c>
      <c r="C238" s="10">
        <v>398604.72064000007</v>
      </c>
      <c r="D238" s="10">
        <v>493098.21887000004</v>
      </c>
      <c r="E238" s="10">
        <v>14961.536079999998</v>
      </c>
      <c r="F238" s="10">
        <v>0</v>
      </c>
      <c r="G238" s="10">
        <v>0</v>
      </c>
      <c r="H238" s="10">
        <v>0</v>
      </c>
      <c r="I238" s="10">
        <v>0</v>
      </c>
      <c r="J238" s="10">
        <v>14858.42735</v>
      </c>
      <c r="K238" s="10">
        <f t="shared" si="18"/>
        <v>14961.536079999998</v>
      </c>
      <c r="L238" s="10">
        <f t="shared" si="19"/>
        <v>493098.21887000004</v>
      </c>
      <c r="M238" s="10">
        <f t="shared" si="20"/>
        <v>0</v>
      </c>
      <c r="N238" s="10">
        <f t="shared" si="21"/>
        <v>493098.21887000004</v>
      </c>
      <c r="O238" s="10">
        <f t="shared" si="22"/>
        <v>14961.536079999998</v>
      </c>
      <c r="P238" s="10">
        <f t="shared" si="23"/>
        <v>0</v>
      </c>
    </row>
    <row r="239" spans="1:16" ht="38.25">
      <c r="A239" s="5" t="s">
        <v>164</v>
      </c>
      <c r="B239" s="6" t="s">
        <v>165</v>
      </c>
      <c r="C239" s="7">
        <v>239.09999999999994</v>
      </c>
      <c r="D239" s="7">
        <v>213.29999999999993</v>
      </c>
      <c r="E239" s="7">
        <v>34.561999999999998</v>
      </c>
      <c r="F239" s="7">
        <v>0</v>
      </c>
      <c r="G239" s="7">
        <v>0</v>
      </c>
      <c r="H239" s="7">
        <v>0</v>
      </c>
      <c r="I239" s="7">
        <v>0</v>
      </c>
      <c r="J239" s="7">
        <v>62.534540000000007</v>
      </c>
      <c r="K239" s="7">
        <f t="shared" si="18"/>
        <v>34.561999999999998</v>
      </c>
      <c r="L239" s="7">
        <f t="shared" si="19"/>
        <v>213.29999999999993</v>
      </c>
      <c r="M239" s="7">
        <f t="shared" si="20"/>
        <v>0</v>
      </c>
      <c r="N239" s="7">
        <f t="shared" si="21"/>
        <v>213.29999999999993</v>
      </c>
      <c r="O239" s="7">
        <f t="shared" si="22"/>
        <v>34.561999999999998</v>
      </c>
      <c r="P239" s="7">
        <f t="shared" si="23"/>
        <v>0</v>
      </c>
    </row>
    <row r="240" spans="1:16" ht="38.25">
      <c r="A240" s="5" t="s">
        <v>166</v>
      </c>
      <c r="B240" s="6" t="s">
        <v>167</v>
      </c>
      <c r="C240" s="7">
        <v>45.438190000000006</v>
      </c>
      <c r="D240" s="7">
        <v>40.527000000000001</v>
      </c>
      <c r="E240" s="7">
        <v>3.4767499999999996</v>
      </c>
      <c r="F240" s="7">
        <v>0</v>
      </c>
      <c r="G240" s="7">
        <v>0</v>
      </c>
      <c r="H240" s="7">
        <v>0</v>
      </c>
      <c r="I240" s="7">
        <v>0</v>
      </c>
      <c r="J240" s="7">
        <v>25.024789999999999</v>
      </c>
      <c r="K240" s="7">
        <f t="shared" si="18"/>
        <v>3.4767499999999996</v>
      </c>
      <c r="L240" s="7">
        <f t="shared" si="19"/>
        <v>40.527000000000001</v>
      </c>
      <c r="M240" s="7">
        <f t="shared" si="20"/>
        <v>0</v>
      </c>
      <c r="N240" s="7">
        <f t="shared" si="21"/>
        <v>40.527000000000001</v>
      </c>
      <c r="O240" s="7">
        <f t="shared" si="22"/>
        <v>3.4767499999999996</v>
      </c>
      <c r="P240" s="7">
        <f t="shared" si="23"/>
        <v>0</v>
      </c>
    </row>
    <row r="241" spans="1:16">
      <c r="A241" s="8" t="s">
        <v>28</v>
      </c>
      <c r="B241" s="9" t="s">
        <v>29</v>
      </c>
      <c r="C241" s="10">
        <v>0.32978999999999997</v>
      </c>
      <c r="D241" s="10">
        <v>0.32978999999999997</v>
      </c>
      <c r="E241" s="10">
        <v>2.7480000000000001E-2</v>
      </c>
      <c r="F241" s="10">
        <v>0</v>
      </c>
      <c r="G241" s="10">
        <v>0</v>
      </c>
      <c r="H241" s="10">
        <v>0</v>
      </c>
      <c r="I241" s="10">
        <v>0</v>
      </c>
      <c r="J241" s="10">
        <v>0.17715</v>
      </c>
      <c r="K241" s="10">
        <f t="shared" si="18"/>
        <v>2.7480000000000001E-2</v>
      </c>
      <c r="L241" s="10">
        <f t="shared" si="19"/>
        <v>0.32978999999999997</v>
      </c>
      <c r="M241" s="10">
        <f t="shared" si="20"/>
        <v>0</v>
      </c>
      <c r="N241" s="10">
        <f t="shared" si="21"/>
        <v>0.32978999999999997</v>
      </c>
      <c r="O241" s="10">
        <f t="shared" si="22"/>
        <v>2.7480000000000001E-2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45.108400000000003</v>
      </c>
      <c r="D242" s="10">
        <v>40.197209999999998</v>
      </c>
      <c r="E242" s="10">
        <v>3.4492699999999994</v>
      </c>
      <c r="F242" s="10">
        <v>0</v>
      </c>
      <c r="G242" s="10">
        <v>0</v>
      </c>
      <c r="H242" s="10">
        <v>0</v>
      </c>
      <c r="I242" s="10">
        <v>0</v>
      </c>
      <c r="J242" s="10">
        <v>24.847639999999998</v>
      </c>
      <c r="K242" s="10">
        <f t="shared" si="18"/>
        <v>3.4492699999999994</v>
      </c>
      <c r="L242" s="10">
        <f t="shared" si="19"/>
        <v>40.197209999999998</v>
      </c>
      <c r="M242" s="10">
        <f t="shared" si="20"/>
        <v>0</v>
      </c>
      <c r="N242" s="10">
        <f t="shared" si="21"/>
        <v>40.197209999999998</v>
      </c>
      <c r="O242" s="10">
        <f t="shared" si="22"/>
        <v>3.4492699999999994</v>
      </c>
      <c r="P242" s="10">
        <f t="shared" si="23"/>
        <v>0</v>
      </c>
    </row>
    <row r="243" spans="1:16" ht="38.25">
      <c r="A243" s="5" t="s">
        <v>168</v>
      </c>
      <c r="B243" s="6" t="s">
        <v>169</v>
      </c>
      <c r="C243" s="7">
        <v>193.66180999999995</v>
      </c>
      <c r="D243" s="7">
        <v>172.77299999999994</v>
      </c>
      <c r="E243" s="7">
        <v>31.085250000000002</v>
      </c>
      <c r="F243" s="7">
        <v>0</v>
      </c>
      <c r="G243" s="7">
        <v>0</v>
      </c>
      <c r="H243" s="7">
        <v>0</v>
      </c>
      <c r="I243" s="7">
        <v>0</v>
      </c>
      <c r="J243" s="7">
        <v>37.509750000000004</v>
      </c>
      <c r="K243" s="7">
        <f t="shared" si="18"/>
        <v>31.085250000000002</v>
      </c>
      <c r="L243" s="7">
        <f t="shared" si="19"/>
        <v>172.77299999999994</v>
      </c>
      <c r="M243" s="7">
        <f t="shared" si="20"/>
        <v>0</v>
      </c>
      <c r="N243" s="7">
        <f t="shared" si="21"/>
        <v>172.77299999999994</v>
      </c>
      <c r="O243" s="7">
        <f t="shared" si="22"/>
        <v>31.085250000000002</v>
      </c>
      <c r="P243" s="7">
        <f t="shared" si="23"/>
        <v>0</v>
      </c>
    </row>
    <row r="244" spans="1:16">
      <c r="A244" s="8" t="s">
        <v>28</v>
      </c>
      <c r="B244" s="9" t="s">
        <v>29</v>
      </c>
      <c r="C244" s="10">
        <v>1.9065299999999998</v>
      </c>
      <c r="D244" s="10">
        <v>1.9065299999999998</v>
      </c>
      <c r="E244" s="10">
        <v>0.18523000000000003</v>
      </c>
      <c r="F244" s="10">
        <v>0</v>
      </c>
      <c r="G244" s="10">
        <v>0</v>
      </c>
      <c r="H244" s="10">
        <v>0</v>
      </c>
      <c r="I244" s="10">
        <v>0</v>
      </c>
      <c r="J244" s="10">
        <v>8.5739999999999997E-2</v>
      </c>
      <c r="K244" s="10">
        <f t="shared" si="18"/>
        <v>0.18523000000000003</v>
      </c>
      <c r="L244" s="10">
        <f t="shared" si="19"/>
        <v>1.9065299999999998</v>
      </c>
      <c r="M244" s="10">
        <f t="shared" si="20"/>
        <v>0</v>
      </c>
      <c r="N244" s="10">
        <f t="shared" si="21"/>
        <v>1.9065299999999998</v>
      </c>
      <c r="O244" s="10">
        <f t="shared" si="22"/>
        <v>0.18523000000000003</v>
      </c>
      <c r="P244" s="10">
        <f t="shared" si="23"/>
        <v>0</v>
      </c>
    </row>
    <row r="245" spans="1:16">
      <c r="A245" s="8" t="s">
        <v>104</v>
      </c>
      <c r="B245" s="9" t="s">
        <v>105</v>
      </c>
      <c r="C245" s="10">
        <v>191.75527999999994</v>
      </c>
      <c r="D245" s="10">
        <v>170.86646999999994</v>
      </c>
      <c r="E245" s="10">
        <v>30.900020000000001</v>
      </c>
      <c r="F245" s="10">
        <v>0</v>
      </c>
      <c r="G245" s="10">
        <v>0</v>
      </c>
      <c r="H245" s="10">
        <v>0</v>
      </c>
      <c r="I245" s="10">
        <v>0</v>
      </c>
      <c r="J245" s="10">
        <v>37.424010000000003</v>
      </c>
      <c r="K245" s="10">
        <f t="shared" si="18"/>
        <v>30.900020000000001</v>
      </c>
      <c r="L245" s="10">
        <f t="shared" si="19"/>
        <v>170.86646999999994</v>
      </c>
      <c r="M245" s="10">
        <f t="shared" si="20"/>
        <v>0</v>
      </c>
      <c r="N245" s="10">
        <f t="shared" si="21"/>
        <v>170.86646999999994</v>
      </c>
      <c r="O245" s="10">
        <f t="shared" si="22"/>
        <v>30.900020000000001</v>
      </c>
      <c r="P245" s="10">
        <f t="shared" si="23"/>
        <v>0</v>
      </c>
    </row>
    <row r="246" spans="1:16" ht="51">
      <c r="A246" s="5" t="s">
        <v>170</v>
      </c>
      <c r="B246" s="6" t="s">
        <v>49</v>
      </c>
      <c r="C246" s="7">
        <v>3537.8250000000003</v>
      </c>
      <c r="D246" s="7">
        <v>3812.25792</v>
      </c>
      <c r="E246" s="7">
        <v>351.89792</v>
      </c>
      <c r="F246" s="7">
        <v>0</v>
      </c>
      <c r="G246" s="7">
        <v>0</v>
      </c>
      <c r="H246" s="7">
        <v>0</v>
      </c>
      <c r="I246" s="7">
        <v>0</v>
      </c>
      <c r="J246" s="7">
        <v>56.365000000000002</v>
      </c>
      <c r="K246" s="7">
        <f t="shared" si="18"/>
        <v>351.89792</v>
      </c>
      <c r="L246" s="7">
        <f t="shared" si="19"/>
        <v>3812.25792</v>
      </c>
      <c r="M246" s="7">
        <f t="shared" si="20"/>
        <v>0</v>
      </c>
      <c r="N246" s="7">
        <f t="shared" si="21"/>
        <v>3812.25792</v>
      </c>
      <c r="O246" s="7">
        <f t="shared" si="22"/>
        <v>351.89792</v>
      </c>
      <c r="P246" s="7">
        <f t="shared" si="23"/>
        <v>0</v>
      </c>
    </row>
    <row r="247" spans="1:16" ht="25.5">
      <c r="A247" s="5" t="s">
        <v>171</v>
      </c>
      <c r="B247" s="6" t="s">
        <v>172</v>
      </c>
      <c r="C247" s="7">
        <v>0</v>
      </c>
      <c r="D247" s="7">
        <v>271.2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271.2</v>
      </c>
      <c r="M247" s="7">
        <f t="shared" si="20"/>
        <v>0</v>
      </c>
      <c r="N247" s="7">
        <f t="shared" si="21"/>
        <v>271.2</v>
      </c>
      <c r="O247" s="7">
        <f t="shared" si="22"/>
        <v>0</v>
      </c>
      <c r="P247" s="7">
        <f t="shared" si="23"/>
        <v>0</v>
      </c>
    </row>
    <row r="248" spans="1:16">
      <c r="A248" s="8" t="s">
        <v>104</v>
      </c>
      <c r="B248" s="9" t="s">
        <v>105</v>
      </c>
      <c r="C248" s="10">
        <v>0</v>
      </c>
      <c r="D248" s="10">
        <v>271.2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271.2</v>
      </c>
      <c r="M248" s="10">
        <f t="shared" si="20"/>
        <v>0</v>
      </c>
      <c r="N248" s="10">
        <f t="shared" si="21"/>
        <v>271.2</v>
      </c>
      <c r="O248" s="10">
        <f t="shared" si="22"/>
        <v>0</v>
      </c>
      <c r="P248" s="10">
        <f t="shared" si="23"/>
        <v>0</v>
      </c>
    </row>
    <row r="249" spans="1:16" ht="25.5">
      <c r="A249" s="5" t="s">
        <v>173</v>
      </c>
      <c r="B249" s="6" t="s">
        <v>174</v>
      </c>
      <c r="C249" s="7">
        <v>0</v>
      </c>
      <c r="D249" s="7">
        <v>3.23292</v>
      </c>
      <c r="E249" s="7">
        <v>3.23292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3.23292</v>
      </c>
      <c r="L249" s="7">
        <f t="shared" si="19"/>
        <v>3.23292</v>
      </c>
      <c r="M249" s="7">
        <f t="shared" si="20"/>
        <v>0</v>
      </c>
      <c r="N249" s="7">
        <f t="shared" si="21"/>
        <v>3.23292</v>
      </c>
      <c r="O249" s="7">
        <f t="shared" si="22"/>
        <v>3.23292</v>
      </c>
      <c r="P249" s="7">
        <f t="shared" si="23"/>
        <v>0</v>
      </c>
    </row>
    <row r="250" spans="1:16">
      <c r="A250" s="8" t="s">
        <v>104</v>
      </c>
      <c r="B250" s="9" t="s">
        <v>105</v>
      </c>
      <c r="C250" s="10">
        <v>0</v>
      </c>
      <c r="D250" s="10">
        <v>3.23292</v>
      </c>
      <c r="E250" s="10">
        <v>3.23292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3.23292</v>
      </c>
      <c r="L250" s="10">
        <f t="shared" si="19"/>
        <v>3.23292</v>
      </c>
      <c r="M250" s="10">
        <f t="shared" si="20"/>
        <v>0</v>
      </c>
      <c r="N250" s="10">
        <f t="shared" si="21"/>
        <v>3.23292</v>
      </c>
      <c r="O250" s="10">
        <f t="shared" si="22"/>
        <v>3.23292</v>
      </c>
      <c r="P250" s="10">
        <f t="shared" si="23"/>
        <v>0</v>
      </c>
    </row>
    <row r="251" spans="1:16" ht="25.5">
      <c r="A251" s="5" t="s">
        <v>175</v>
      </c>
      <c r="B251" s="6" t="s">
        <v>176</v>
      </c>
      <c r="C251" s="7">
        <v>3537.8250000000003</v>
      </c>
      <c r="D251" s="7">
        <v>3537.8250000000003</v>
      </c>
      <c r="E251" s="7">
        <v>348.66500000000002</v>
      </c>
      <c r="F251" s="7">
        <v>0</v>
      </c>
      <c r="G251" s="7">
        <v>0</v>
      </c>
      <c r="H251" s="7">
        <v>0</v>
      </c>
      <c r="I251" s="7">
        <v>0</v>
      </c>
      <c r="J251" s="7">
        <v>56.365000000000002</v>
      </c>
      <c r="K251" s="7">
        <f t="shared" si="18"/>
        <v>348.66500000000002</v>
      </c>
      <c r="L251" s="7">
        <f t="shared" si="19"/>
        <v>3537.8250000000003</v>
      </c>
      <c r="M251" s="7">
        <f t="shared" si="20"/>
        <v>0</v>
      </c>
      <c r="N251" s="7">
        <f t="shared" si="21"/>
        <v>3537.8250000000003</v>
      </c>
      <c r="O251" s="7">
        <f t="shared" si="22"/>
        <v>348.66500000000002</v>
      </c>
      <c r="P251" s="7">
        <f t="shared" si="23"/>
        <v>0</v>
      </c>
    </row>
    <row r="252" spans="1:16" ht="25.5">
      <c r="A252" s="8" t="s">
        <v>52</v>
      </c>
      <c r="B252" s="9" t="s">
        <v>53</v>
      </c>
      <c r="C252" s="10">
        <v>3537.8250000000003</v>
      </c>
      <c r="D252" s="10">
        <v>3537.8250000000003</v>
      </c>
      <c r="E252" s="10">
        <v>348.66500000000002</v>
      </c>
      <c r="F252" s="10">
        <v>0</v>
      </c>
      <c r="G252" s="10">
        <v>0</v>
      </c>
      <c r="H252" s="10">
        <v>0</v>
      </c>
      <c r="I252" s="10">
        <v>0</v>
      </c>
      <c r="J252" s="10">
        <v>56.365000000000002</v>
      </c>
      <c r="K252" s="10">
        <f t="shared" si="18"/>
        <v>348.66500000000002</v>
      </c>
      <c r="L252" s="10">
        <f t="shared" si="19"/>
        <v>3537.8250000000003</v>
      </c>
      <c r="M252" s="10">
        <f t="shared" si="20"/>
        <v>0</v>
      </c>
      <c r="N252" s="10">
        <f t="shared" si="21"/>
        <v>3537.8250000000003</v>
      </c>
      <c r="O252" s="10">
        <f t="shared" si="22"/>
        <v>348.66500000000002</v>
      </c>
      <c r="P252" s="10">
        <f t="shared" si="23"/>
        <v>0</v>
      </c>
    </row>
    <row r="253" spans="1:16" ht="25.5">
      <c r="A253" s="5" t="s">
        <v>177</v>
      </c>
      <c r="B253" s="6" t="s">
        <v>178</v>
      </c>
      <c r="C253" s="7">
        <v>230667.82881999997</v>
      </c>
      <c r="D253" s="7">
        <v>245881.82065999991</v>
      </c>
      <c r="E253" s="7">
        <v>41529.530539999992</v>
      </c>
      <c r="F253" s="7">
        <v>61.92</v>
      </c>
      <c r="G253" s="7">
        <v>0</v>
      </c>
      <c r="H253" s="7">
        <v>61.92</v>
      </c>
      <c r="I253" s="7">
        <v>0.16693</v>
      </c>
      <c r="J253" s="7">
        <v>14433.512500000001</v>
      </c>
      <c r="K253" s="7">
        <f t="shared" si="18"/>
        <v>41467.610539999994</v>
      </c>
      <c r="L253" s="7">
        <f t="shared" si="19"/>
        <v>245819.9006599999</v>
      </c>
      <c r="M253" s="7">
        <f t="shared" si="20"/>
        <v>0.14909872371506949</v>
      </c>
      <c r="N253" s="7">
        <f t="shared" si="21"/>
        <v>245819.9006599999</v>
      </c>
      <c r="O253" s="7">
        <f t="shared" si="22"/>
        <v>41467.610539999994</v>
      </c>
      <c r="P253" s="7">
        <f t="shared" si="23"/>
        <v>0.14909872371506949</v>
      </c>
    </row>
    <row r="254" spans="1:16">
      <c r="A254" s="5" t="s">
        <v>179</v>
      </c>
      <c r="B254" s="6" t="s">
        <v>180</v>
      </c>
      <c r="C254" s="7">
        <v>1983.0999999999995</v>
      </c>
      <c r="D254" s="7">
        <v>2198.9945599999996</v>
      </c>
      <c r="E254" s="7">
        <v>375.94983999999999</v>
      </c>
      <c r="F254" s="7">
        <v>0</v>
      </c>
      <c r="G254" s="7">
        <v>0</v>
      </c>
      <c r="H254" s="7">
        <v>0</v>
      </c>
      <c r="I254" s="7">
        <v>1.593E-2</v>
      </c>
      <c r="J254" s="7">
        <v>84.595889999999997</v>
      </c>
      <c r="K254" s="7">
        <f t="shared" si="18"/>
        <v>375.94983999999999</v>
      </c>
      <c r="L254" s="7">
        <f t="shared" si="19"/>
        <v>2198.9945599999996</v>
      </c>
      <c r="M254" s="7">
        <f t="shared" si="20"/>
        <v>0</v>
      </c>
      <c r="N254" s="7">
        <f t="shared" si="21"/>
        <v>2198.9945599999996</v>
      </c>
      <c r="O254" s="7">
        <f t="shared" si="22"/>
        <v>375.94983999999999</v>
      </c>
      <c r="P254" s="7">
        <f t="shared" si="23"/>
        <v>0</v>
      </c>
    </row>
    <row r="255" spans="1:16">
      <c r="A255" s="8" t="s">
        <v>28</v>
      </c>
      <c r="B255" s="9" t="s">
        <v>29</v>
      </c>
      <c r="C255" s="10">
        <v>0.35000000000000009</v>
      </c>
      <c r="D255" s="10">
        <v>0.35000000000000009</v>
      </c>
      <c r="E255" s="10">
        <v>5.8320000000000004E-2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5.8320000000000004E-2</v>
      </c>
      <c r="L255" s="10">
        <f t="shared" si="19"/>
        <v>0.35000000000000009</v>
      </c>
      <c r="M255" s="10">
        <f t="shared" si="20"/>
        <v>0</v>
      </c>
      <c r="N255" s="10">
        <f t="shared" si="21"/>
        <v>0.35000000000000009</v>
      </c>
      <c r="O255" s="10">
        <f t="shared" si="22"/>
        <v>5.8320000000000004E-2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1982.7499999999995</v>
      </c>
      <c r="D256" s="10">
        <v>2198.6445599999997</v>
      </c>
      <c r="E256" s="10">
        <v>375.89152000000001</v>
      </c>
      <c r="F256" s="10">
        <v>0</v>
      </c>
      <c r="G256" s="10">
        <v>0</v>
      </c>
      <c r="H256" s="10">
        <v>0</v>
      </c>
      <c r="I256" s="10">
        <v>1.593E-2</v>
      </c>
      <c r="J256" s="10">
        <v>84.595889999999997</v>
      </c>
      <c r="K256" s="10">
        <f t="shared" si="18"/>
        <v>375.89152000000001</v>
      </c>
      <c r="L256" s="10">
        <f t="shared" si="19"/>
        <v>2198.6445599999997</v>
      </c>
      <c r="M256" s="10">
        <f t="shared" si="20"/>
        <v>0</v>
      </c>
      <c r="N256" s="10">
        <f t="shared" si="21"/>
        <v>2198.6445599999997</v>
      </c>
      <c r="O256" s="10">
        <f t="shared" si="22"/>
        <v>375.89152000000001</v>
      </c>
      <c r="P256" s="10">
        <f t="shared" si="23"/>
        <v>0</v>
      </c>
    </row>
    <row r="257" spans="1:16">
      <c r="A257" s="5" t="s">
        <v>181</v>
      </c>
      <c r="B257" s="6" t="s">
        <v>182</v>
      </c>
      <c r="C257" s="7">
        <v>587.18299999999988</v>
      </c>
      <c r="D257" s="7">
        <v>652.82650999999987</v>
      </c>
      <c r="E257" s="7">
        <v>69.067869999999999</v>
      </c>
      <c r="F257" s="7">
        <v>0</v>
      </c>
      <c r="G257" s="7">
        <v>0</v>
      </c>
      <c r="H257" s="7">
        <v>0</v>
      </c>
      <c r="I257" s="7">
        <v>0</v>
      </c>
      <c r="J257" s="7">
        <v>39.56</v>
      </c>
      <c r="K257" s="7">
        <f t="shared" si="18"/>
        <v>69.067869999999999</v>
      </c>
      <c r="L257" s="7">
        <f t="shared" si="19"/>
        <v>652.82650999999987</v>
      </c>
      <c r="M257" s="7">
        <f t="shared" si="20"/>
        <v>0</v>
      </c>
      <c r="N257" s="7">
        <f t="shared" si="21"/>
        <v>652.82650999999987</v>
      </c>
      <c r="O257" s="7">
        <f t="shared" si="22"/>
        <v>69.067869999999999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0.18</v>
      </c>
      <c r="D258" s="10">
        <v>0.18</v>
      </c>
      <c r="E258" s="10">
        <v>0.03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0.03</v>
      </c>
      <c r="L258" s="10">
        <f t="shared" si="19"/>
        <v>0.18</v>
      </c>
      <c r="M258" s="10">
        <f t="shared" si="20"/>
        <v>0</v>
      </c>
      <c r="N258" s="10">
        <f t="shared" si="21"/>
        <v>0.18</v>
      </c>
      <c r="O258" s="10">
        <f t="shared" si="22"/>
        <v>0.03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587.00299999999993</v>
      </c>
      <c r="D259" s="10">
        <v>652.64650999999992</v>
      </c>
      <c r="E259" s="10">
        <v>69.037869999999998</v>
      </c>
      <c r="F259" s="10">
        <v>0</v>
      </c>
      <c r="G259" s="10">
        <v>0</v>
      </c>
      <c r="H259" s="10">
        <v>0</v>
      </c>
      <c r="I259" s="10">
        <v>0</v>
      </c>
      <c r="J259" s="10">
        <v>39.56</v>
      </c>
      <c r="K259" s="10">
        <f t="shared" si="18"/>
        <v>69.037869999999998</v>
      </c>
      <c r="L259" s="10">
        <f t="shared" si="19"/>
        <v>652.64650999999992</v>
      </c>
      <c r="M259" s="10">
        <f t="shared" si="20"/>
        <v>0</v>
      </c>
      <c r="N259" s="10">
        <f t="shared" si="21"/>
        <v>652.64650999999992</v>
      </c>
      <c r="O259" s="10">
        <f t="shared" si="22"/>
        <v>69.037869999999998</v>
      </c>
      <c r="P259" s="10">
        <f t="shared" si="23"/>
        <v>0</v>
      </c>
    </row>
    <row r="260" spans="1:16">
      <c r="A260" s="5" t="s">
        <v>183</v>
      </c>
      <c r="B260" s="6" t="s">
        <v>184</v>
      </c>
      <c r="C260" s="7">
        <v>151902.72617999997</v>
      </c>
      <c r="D260" s="7">
        <v>158405.06831999996</v>
      </c>
      <c r="E260" s="7">
        <v>26611.736759999996</v>
      </c>
      <c r="F260" s="7">
        <v>61.92</v>
      </c>
      <c r="G260" s="7">
        <v>0</v>
      </c>
      <c r="H260" s="7">
        <v>61.92</v>
      </c>
      <c r="I260" s="7">
        <v>0</v>
      </c>
      <c r="J260" s="7">
        <v>8853.5391500000005</v>
      </c>
      <c r="K260" s="7">
        <f t="shared" si="18"/>
        <v>26549.816759999998</v>
      </c>
      <c r="L260" s="7">
        <f t="shared" si="19"/>
        <v>158343.14831999995</v>
      </c>
      <c r="M260" s="7">
        <f t="shared" si="20"/>
        <v>0.23267928943695146</v>
      </c>
      <c r="N260" s="7">
        <f t="shared" si="21"/>
        <v>158343.14831999995</v>
      </c>
      <c r="O260" s="7">
        <f t="shared" si="22"/>
        <v>26549.816759999998</v>
      </c>
      <c r="P260" s="7">
        <f t="shared" si="23"/>
        <v>0.23267928943695146</v>
      </c>
    </row>
    <row r="261" spans="1:16">
      <c r="A261" s="8" t="s">
        <v>28</v>
      </c>
      <c r="B261" s="9" t="s">
        <v>29</v>
      </c>
      <c r="C261" s="10">
        <v>12.964710000000002</v>
      </c>
      <c r="D261" s="10">
        <v>7.9647100000000011</v>
      </c>
      <c r="E261" s="10">
        <v>0.76084000000000018</v>
      </c>
      <c r="F261" s="10">
        <v>0</v>
      </c>
      <c r="G261" s="10">
        <v>0</v>
      </c>
      <c r="H261" s="10">
        <v>0</v>
      </c>
      <c r="I261" s="10">
        <v>0</v>
      </c>
      <c r="J261" s="10">
        <v>0.15518000000000001</v>
      </c>
      <c r="K261" s="10">
        <f t="shared" si="18"/>
        <v>0.76084000000000018</v>
      </c>
      <c r="L261" s="10">
        <f t="shared" si="19"/>
        <v>7.9647100000000011</v>
      </c>
      <c r="M261" s="10">
        <f t="shared" si="20"/>
        <v>0</v>
      </c>
      <c r="N261" s="10">
        <f t="shared" si="21"/>
        <v>7.9647100000000011</v>
      </c>
      <c r="O261" s="10">
        <f t="shared" si="22"/>
        <v>0.76084000000000018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151889.76146999997</v>
      </c>
      <c r="D262" s="10">
        <v>158397.10360999996</v>
      </c>
      <c r="E262" s="10">
        <v>26610.975919999997</v>
      </c>
      <c r="F262" s="10">
        <v>61.92</v>
      </c>
      <c r="G262" s="10">
        <v>0</v>
      </c>
      <c r="H262" s="10">
        <v>61.92</v>
      </c>
      <c r="I262" s="10">
        <v>0</v>
      </c>
      <c r="J262" s="10">
        <v>8853.3839700000008</v>
      </c>
      <c r="K262" s="10">
        <f t="shared" ref="K262:K325" si="24">E262-F262</f>
        <v>26549.055919999999</v>
      </c>
      <c r="L262" s="10">
        <f t="shared" ref="L262:L325" si="25">D262-F262</f>
        <v>158335.18360999995</v>
      </c>
      <c r="M262" s="10">
        <f t="shared" ref="M262:M325" si="26">IF(E262=0,0,(F262/E262)*100)</f>
        <v>0.23268594201937112</v>
      </c>
      <c r="N262" s="10">
        <f t="shared" ref="N262:N325" si="27">D262-H262</f>
        <v>158335.18360999995</v>
      </c>
      <c r="O262" s="10">
        <f t="shared" ref="O262:O325" si="28">E262-H262</f>
        <v>26549.055919999999</v>
      </c>
      <c r="P262" s="10">
        <f t="shared" ref="P262:P325" si="29">IF(E262=0,0,(H262/E262)*100)</f>
        <v>0.23268594201937112</v>
      </c>
    </row>
    <row r="263" spans="1:16" ht="25.5">
      <c r="A263" s="5" t="s">
        <v>185</v>
      </c>
      <c r="B263" s="6" t="s">
        <v>186</v>
      </c>
      <c r="C263" s="7">
        <v>9763.23</v>
      </c>
      <c r="D263" s="7">
        <v>10857.53564</v>
      </c>
      <c r="E263" s="7">
        <v>1858.9531400000001</v>
      </c>
      <c r="F263" s="7">
        <v>0</v>
      </c>
      <c r="G263" s="7">
        <v>0</v>
      </c>
      <c r="H263" s="7">
        <v>0</v>
      </c>
      <c r="I263" s="7">
        <v>0</v>
      </c>
      <c r="J263" s="7">
        <v>806.91963999999996</v>
      </c>
      <c r="K263" s="7">
        <f t="shared" si="24"/>
        <v>1858.9531400000001</v>
      </c>
      <c r="L263" s="7">
        <f t="shared" si="25"/>
        <v>10857.53564</v>
      </c>
      <c r="M263" s="7">
        <f t="shared" si="26"/>
        <v>0</v>
      </c>
      <c r="N263" s="7">
        <f t="shared" si="27"/>
        <v>10857.53564</v>
      </c>
      <c r="O263" s="7">
        <f t="shared" si="28"/>
        <v>1858.9531400000001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7</v>
      </c>
      <c r="D264" s="10">
        <v>7</v>
      </c>
      <c r="E264" s="10">
        <v>1.1659999999999999</v>
      </c>
      <c r="F264" s="10">
        <v>0</v>
      </c>
      <c r="G264" s="10">
        <v>0</v>
      </c>
      <c r="H264" s="10">
        <v>0</v>
      </c>
      <c r="I264" s="10">
        <v>0</v>
      </c>
      <c r="J264" s="10">
        <v>0.24077000000000001</v>
      </c>
      <c r="K264" s="10">
        <f t="shared" si="24"/>
        <v>1.1659999999999999</v>
      </c>
      <c r="L264" s="10">
        <f t="shared" si="25"/>
        <v>7</v>
      </c>
      <c r="M264" s="10">
        <f t="shared" si="26"/>
        <v>0</v>
      </c>
      <c r="N264" s="10">
        <f t="shared" si="27"/>
        <v>7</v>
      </c>
      <c r="O264" s="10">
        <f t="shared" si="28"/>
        <v>1.1659999999999999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9756.23</v>
      </c>
      <c r="D265" s="10">
        <v>10850.53564</v>
      </c>
      <c r="E265" s="10">
        <v>1857.7871400000001</v>
      </c>
      <c r="F265" s="10">
        <v>0</v>
      </c>
      <c r="G265" s="10">
        <v>0</v>
      </c>
      <c r="H265" s="10">
        <v>0</v>
      </c>
      <c r="I265" s="10">
        <v>0</v>
      </c>
      <c r="J265" s="10">
        <v>806.67886999999996</v>
      </c>
      <c r="K265" s="10">
        <f t="shared" si="24"/>
        <v>1857.7871400000001</v>
      </c>
      <c r="L265" s="10">
        <f t="shared" si="25"/>
        <v>10850.53564</v>
      </c>
      <c r="M265" s="10">
        <f t="shared" si="26"/>
        <v>0</v>
      </c>
      <c r="N265" s="10">
        <f t="shared" si="27"/>
        <v>10850.53564</v>
      </c>
      <c r="O265" s="10">
        <f t="shared" si="28"/>
        <v>1857.7871400000001</v>
      </c>
      <c r="P265" s="10">
        <f t="shared" si="29"/>
        <v>0</v>
      </c>
    </row>
    <row r="266" spans="1:16">
      <c r="A266" s="5" t="s">
        <v>187</v>
      </c>
      <c r="B266" s="6" t="s">
        <v>188</v>
      </c>
      <c r="C266" s="7">
        <v>32327.774780000003</v>
      </c>
      <c r="D266" s="7">
        <v>35903.458050000001</v>
      </c>
      <c r="E266" s="7">
        <v>6139.5373</v>
      </c>
      <c r="F266" s="7">
        <v>0</v>
      </c>
      <c r="G266" s="7">
        <v>0</v>
      </c>
      <c r="H266" s="7">
        <v>0</v>
      </c>
      <c r="I266" s="7">
        <v>0.151</v>
      </c>
      <c r="J266" s="7">
        <v>2593.8916599999998</v>
      </c>
      <c r="K266" s="7">
        <f t="shared" si="24"/>
        <v>6139.5373</v>
      </c>
      <c r="L266" s="7">
        <f t="shared" si="25"/>
        <v>35903.458050000001</v>
      </c>
      <c r="M266" s="7">
        <f t="shared" si="26"/>
        <v>0</v>
      </c>
      <c r="N266" s="7">
        <f t="shared" si="27"/>
        <v>35903.458050000001</v>
      </c>
      <c r="O266" s="7">
        <f t="shared" si="28"/>
        <v>6139.5373</v>
      </c>
      <c r="P266" s="7">
        <f t="shared" si="29"/>
        <v>0</v>
      </c>
    </row>
    <row r="267" spans="1:16">
      <c r="A267" s="8" t="s">
        <v>28</v>
      </c>
      <c r="B267" s="9" t="s">
        <v>29</v>
      </c>
      <c r="C267" s="10">
        <v>6.25</v>
      </c>
      <c r="D267" s="10">
        <v>4.25</v>
      </c>
      <c r="E267" s="10">
        <v>0.442</v>
      </c>
      <c r="F267" s="10">
        <v>0</v>
      </c>
      <c r="G267" s="10">
        <v>0</v>
      </c>
      <c r="H267" s="10">
        <v>0</v>
      </c>
      <c r="I267" s="10">
        <v>0</v>
      </c>
      <c r="J267" s="10">
        <v>4.6880000000000005E-2</v>
      </c>
      <c r="K267" s="10">
        <f t="shared" si="24"/>
        <v>0.442</v>
      </c>
      <c r="L267" s="10">
        <f t="shared" si="25"/>
        <v>4.25</v>
      </c>
      <c r="M267" s="10">
        <f t="shared" si="26"/>
        <v>0</v>
      </c>
      <c r="N267" s="10">
        <f t="shared" si="27"/>
        <v>4.25</v>
      </c>
      <c r="O267" s="10">
        <f t="shared" si="28"/>
        <v>0.442</v>
      </c>
      <c r="P267" s="10">
        <f t="shared" si="29"/>
        <v>0</v>
      </c>
    </row>
    <row r="268" spans="1:16">
      <c r="A268" s="8" t="s">
        <v>104</v>
      </c>
      <c r="B268" s="9" t="s">
        <v>105</v>
      </c>
      <c r="C268" s="10">
        <v>32321.524780000003</v>
      </c>
      <c r="D268" s="10">
        <v>35899.208050000001</v>
      </c>
      <c r="E268" s="10">
        <v>6139.0953</v>
      </c>
      <c r="F268" s="10">
        <v>0</v>
      </c>
      <c r="G268" s="10">
        <v>0</v>
      </c>
      <c r="H268" s="10">
        <v>0</v>
      </c>
      <c r="I268" s="10">
        <v>0.151</v>
      </c>
      <c r="J268" s="10">
        <v>2593.8447799999999</v>
      </c>
      <c r="K268" s="10">
        <f t="shared" si="24"/>
        <v>6139.0953</v>
      </c>
      <c r="L268" s="10">
        <f t="shared" si="25"/>
        <v>35899.208050000001</v>
      </c>
      <c r="M268" s="10">
        <f t="shared" si="26"/>
        <v>0</v>
      </c>
      <c r="N268" s="10">
        <f t="shared" si="27"/>
        <v>35899.208050000001</v>
      </c>
      <c r="O268" s="10">
        <f t="shared" si="28"/>
        <v>6139.0953</v>
      </c>
      <c r="P268" s="10">
        <f t="shared" si="29"/>
        <v>0</v>
      </c>
    </row>
    <row r="269" spans="1:16">
      <c r="A269" s="5" t="s">
        <v>189</v>
      </c>
      <c r="B269" s="6" t="s">
        <v>190</v>
      </c>
      <c r="C269" s="7">
        <v>1668.81486</v>
      </c>
      <c r="D269" s="7">
        <v>1855.40166</v>
      </c>
      <c r="E269" s="7">
        <v>317.19907000000001</v>
      </c>
      <c r="F269" s="7">
        <v>0</v>
      </c>
      <c r="G269" s="7">
        <v>0</v>
      </c>
      <c r="H269" s="7">
        <v>0</v>
      </c>
      <c r="I269" s="7">
        <v>0</v>
      </c>
      <c r="J269" s="7">
        <v>60.51444</v>
      </c>
      <c r="K269" s="7">
        <f t="shared" si="24"/>
        <v>317.19907000000001</v>
      </c>
      <c r="L269" s="7">
        <f t="shared" si="25"/>
        <v>1855.40166</v>
      </c>
      <c r="M269" s="7">
        <f t="shared" si="26"/>
        <v>0</v>
      </c>
      <c r="N269" s="7">
        <f t="shared" si="27"/>
        <v>1855.40166</v>
      </c>
      <c r="O269" s="7">
        <f t="shared" si="28"/>
        <v>317.19907000000001</v>
      </c>
      <c r="P269" s="7">
        <f t="shared" si="29"/>
        <v>0</v>
      </c>
    </row>
    <row r="270" spans="1:16">
      <c r="A270" s="8" t="s">
        <v>28</v>
      </c>
      <c r="B270" s="9" t="s">
        <v>29</v>
      </c>
      <c r="C270" s="10">
        <v>0.3</v>
      </c>
      <c r="D270" s="10">
        <v>0.3</v>
      </c>
      <c r="E270" s="10">
        <v>0.05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0.05</v>
      </c>
      <c r="L270" s="10">
        <f t="shared" si="25"/>
        <v>0.3</v>
      </c>
      <c r="M270" s="10">
        <f t="shared" si="26"/>
        <v>0</v>
      </c>
      <c r="N270" s="10">
        <f t="shared" si="27"/>
        <v>0.3</v>
      </c>
      <c r="O270" s="10">
        <f t="shared" si="28"/>
        <v>0.05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1668.51486</v>
      </c>
      <c r="D271" s="10">
        <v>1855.10166</v>
      </c>
      <c r="E271" s="10">
        <v>317.14906999999999</v>
      </c>
      <c r="F271" s="10">
        <v>0</v>
      </c>
      <c r="G271" s="10">
        <v>0</v>
      </c>
      <c r="H271" s="10">
        <v>0</v>
      </c>
      <c r="I271" s="10">
        <v>0</v>
      </c>
      <c r="J271" s="10">
        <v>60.51444</v>
      </c>
      <c r="K271" s="10">
        <f t="shared" si="24"/>
        <v>317.14906999999999</v>
      </c>
      <c r="L271" s="10">
        <f t="shared" si="25"/>
        <v>1855.10166</v>
      </c>
      <c r="M271" s="10">
        <f t="shared" si="26"/>
        <v>0</v>
      </c>
      <c r="N271" s="10">
        <f t="shared" si="27"/>
        <v>1855.10166</v>
      </c>
      <c r="O271" s="10">
        <f t="shared" si="28"/>
        <v>317.14906999999999</v>
      </c>
      <c r="P271" s="10">
        <f t="shared" si="29"/>
        <v>0</v>
      </c>
    </row>
    <row r="272" spans="1:16" ht="25.5">
      <c r="A272" s="5" t="s">
        <v>191</v>
      </c>
      <c r="B272" s="6" t="s">
        <v>192</v>
      </c>
      <c r="C272" s="7">
        <v>32435</v>
      </c>
      <c r="D272" s="7">
        <v>36008.535920000002</v>
      </c>
      <c r="E272" s="7">
        <v>6157.0865599999997</v>
      </c>
      <c r="F272" s="7">
        <v>0</v>
      </c>
      <c r="G272" s="7">
        <v>0</v>
      </c>
      <c r="H272" s="7">
        <v>0</v>
      </c>
      <c r="I272" s="7">
        <v>0</v>
      </c>
      <c r="J272" s="7">
        <v>1994.4917200000002</v>
      </c>
      <c r="K272" s="7">
        <f t="shared" si="24"/>
        <v>6157.0865599999997</v>
      </c>
      <c r="L272" s="7">
        <f t="shared" si="25"/>
        <v>36008.535920000002</v>
      </c>
      <c r="M272" s="7">
        <f t="shared" si="26"/>
        <v>0</v>
      </c>
      <c r="N272" s="7">
        <f t="shared" si="27"/>
        <v>36008.535920000002</v>
      </c>
      <c r="O272" s="7">
        <f t="shared" si="28"/>
        <v>6157.0865599999997</v>
      </c>
      <c r="P272" s="7">
        <f t="shared" si="29"/>
        <v>0</v>
      </c>
    </row>
    <row r="273" spans="1:16">
      <c r="A273" s="8" t="s">
        <v>28</v>
      </c>
      <c r="B273" s="9" t="s">
        <v>29</v>
      </c>
      <c r="C273" s="10">
        <v>6.5</v>
      </c>
      <c r="D273" s="10">
        <v>6.5</v>
      </c>
      <c r="E273" s="10">
        <v>1.08334</v>
      </c>
      <c r="F273" s="10">
        <v>0</v>
      </c>
      <c r="G273" s="10">
        <v>0</v>
      </c>
      <c r="H273" s="10">
        <v>0</v>
      </c>
      <c r="I273" s="10">
        <v>0</v>
      </c>
      <c r="J273" s="10">
        <v>8.9870000000000005E-2</v>
      </c>
      <c r="K273" s="10">
        <f t="shared" si="24"/>
        <v>1.08334</v>
      </c>
      <c r="L273" s="10">
        <f t="shared" si="25"/>
        <v>6.5</v>
      </c>
      <c r="M273" s="10">
        <f t="shared" si="26"/>
        <v>0</v>
      </c>
      <c r="N273" s="10">
        <f t="shared" si="27"/>
        <v>6.5</v>
      </c>
      <c r="O273" s="10">
        <f t="shared" si="28"/>
        <v>1.08334</v>
      </c>
      <c r="P273" s="10">
        <f t="shared" si="29"/>
        <v>0</v>
      </c>
    </row>
    <row r="274" spans="1:16">
      <c r="A274" s="8" t="s">
        <v>104</v>
      </c>
      <c r="B274" s="9" t="s">
        <v>105</v>
      </c>
      <c r="C274" s="10">
        <v>32428.5</v>
      </c>
      <c r="D274" s="10">
        <v>36002.035920000002</v>
      </c>
      <c r="E274" s="10">
        <v>6156.0032199999996</v>
      </c>
      <c r="F274" s="10">
        <v>0</v>
      </c>
      <c r="G274" s="10">
        <v>0</v>
      </c>
      <c r="H274" s="10">
        <v>0</v>
      </c>
      <c r="I274" s="10">
        <v>0</v>
      </c>
      <c r="J274" s="10">
        <v>1994.4018500000002</v>
      </c>
      <c r="K274" s="10">
        <f t="shared" si="24"/>
        <v>6156.0032199999996</v>
      </c>
      <c r="L274" s="10">
        <f t="shared" si="25"/>
        <v>36002.035920000002</v>
      </c>
      <c r="M274" s="10">
        <f t="shared" si="26"/>
        <v>0</v>
      </c>
      <c r="N274" s="10">
        <f t="shared" si="27"/>
        <v>36002.035920000002</v>
      </c>
      <c r="O274" s="10">
        <f t="shared" si="28"/>
        <v>6156.0032199999996</v>
      </c>
      <c r="P274" s="10">
        <f t="shared" si="29"/>
        <v>0</v>
      </c>
    </row>
    <row r="275" spans="1:16" ht="25.5">
      <c r="A275" s="5" t="s">
        <v>193</v>
      </c>
      <c r="B275" s="6" t="s">
        <v>194</v>
      </c>
      <c r="C275" s="7">
        <v>0</v>
      </c>
      <c r="D275" s="7">
        <v>501.79999999999995</v>
      </c>
      <c r="E275" s="7">
        <v>86.716000000000008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86.716000000000008</v>
      </c>
      <c r="L275" s="7">
        <f t="shared" si="25"/>
        <v>501.79999999999995</v>
      </c>
      <c r="M275" s="7">
        <f t="shared" si="26"/>
        <v>0</v>
      </c>
      <c r="N275" s="7">
        <f t="shared" si="27"/>
        <v>501.79999999999995</v>
      </c>
      <c r="O275" s="7">
        <f t="shared" si="28"/>
        <v>86.716000000000008</v>
      </c>
      <c r="P275" s="7">
        <f t="shared" si="29"/>
        <v>0</v>
      </c>
    </row>
    <row r="276" spans="1:16">
      <c r="A276" s="8" t="s">
        <v>104</v>
      </c>
      <c r="B276" s="9" t="s">
        <v>105</v>
      </c>
      <c r="C276" s="10">
        <v>0</v>
      </c>
      <c r="D276" s="10">
        <v>501.79999999999995</v>
      </c>
      <c r="E276" s="10">
        <v>86.716000000000008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86.716000000000008</v>
      </c>
      <c r="L276" s="10">
        <f t="shared" si="25"/>
        <v>501.79999999999995</v>
      </c>
      <c r="M276" s="10">
        <f t="shared" si="26"/>
        <v>0</v>
      </c>
      <c r="N276" s="10">
        <f t="shared" si="27"/>
        <v>501.79999999999995</v>
      </c>
      <c r="O276" s="10">
        <f t="shared" si="28"/>
        <v>86.716000000000008</v>
      </c>
      <c r="P276" s="10">
        <f t="shared" si="29"/>
        <v>0</v>
      </c>
    </row>
    <row r="277" spans="1:16" ht="63.75">
      <c r="A277" s="5" t="s">
        <v>195</v>
      </c>
      <c r="B277" s="6" t="s">
        <v>196</v>
      </c>
      <c r="C277" s="7">
        <v>78747.471180000008</v>
      </c>
      <c r="D277" s="7">
        <v>97711.079340000026</v>
      </c>
      <c r="E277" s="7">
        <v>16791.869460000002</v>
      </c>
      <c r="F277" s="7">
        <v>0</v>
      </c>
      <c r="G277" s="7">
        <v>0</v>
      </c>
      <c r="H277" s="7">
        <v>0</v>
      </c>
      <c r="I277" s="7">
        <v>4.965E-2</v>
      </c>
      <c r="J277" s="7">
        <v>8136.0157700000009</v>
      </c>
      <c r="K277" s="7">
        <f t="shared" si="24"/>
        <v>16791.869460000002</v>
      </c>
      <c r="L277" s="7">
        <f t="shared" si="25"/>
        <v>97711.079340000026</v>
      </c>
      <c r="M277" s="7">
        <f t="shared" si="26"/>
        <v>0</v>
      </c>
      <c r="N277" s="7">
        <f t="shared" si="27"/>
        <v>97711.079340000026</v>
      </c>
      <c r="O277" s="7">
        <f t="shared" si="28"/>
        <v>16791.869460000002</v>
      </c>
      <c r="P277" s="7">
        <f t="shared" si="29"/>
        <v>0</v>
      </c>
    </row>
    <row r="278" spans="1:16" ht="25.5">
      <c r="A278" s="5" t="s">
        <v>197</v>
      </c>
      <c r="B278" s="6" t="s">
        <v>198</v>
      </c>
      <c r="C278" s="7">
        <v>71490.971180000008</v>
      </c>
      <c r="D278" s="7">
        <v>79404.319190000009</v>
      </c>
      <c r="E278" s="7">
        <v>13581.98719</v>
      </c>
      <c r="F278" s="7">
        <v>0</v>
      </c>
      <c r="G278" s="7">
        <v>0</v>
      </c>
      <c r="H278" s="7">
        <v>0</v>
      </c>
      <c r="I278" s="7">
        <v>0</v>
      </c>
      <c r="J278" s="7">
        <v>6554.3527100000001</v>
      </c>
      <c r="K278" s="7">
        <f t="shared" si="24"/>
        <v>13581.98719</v>
      </c>
      <c r="L278" s="7">
        <f t="shared" si="25"/>
        <v>79404.319190000009</v>
      </c>
      <c r="M278" s="7">
        <f t="shared" si="26"/>
        <v>0</v>
      </c>
      <c r="N278" s="7">
        <f t="shared" si="27"/>
        <v>79404.319190000009</v>
      </c>
      <c r="O278" s="7">
        <f t="shared" si="28"/>
        <v>13581.98719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83.5</v>
      </c>
      <c r="D279" s="10">
        <v>83.7</v>
      </c>
      <c r="E279" s="10">
        <v>13.91666</v>
      </c>
      <c r="F279" s="10">
        <v>0</v>
      </c>
      <c r="G279" s="10">
        <v>0</v>
      </c>
      <c r="H279" s="10">
        <v>0</v>
      </c>
      <c r="I279" s="10">
        <v>0</v>
      </c>
      <c r="J279" s="10">
        <v>6.9872100000000001</v>
      </c>
      <c r="K279" s="10">
        <f t="shared" si="24"/>
        <v>13.91666</v>
      </c>
      <c r="L279" s="10">
        <f t="shared" si="25"/>
        <v>83.7</v>
      </c>
      <c r="M279" s="10">
        <f t="shared" si="26"/>
        <v>0</v>
      </c>
      <c r="N279" s="10">
        <f t="shared" si="27"/>
        <v>83.7</v>
      </c>
      <c r="O279" s="10">
        <f t="shared" si="28"/>
        <v>13.91666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71407.471180000008</v>
      </c>
      <c r="D280" s="10">
        <v>79320.619190000012</v>
      </c>
      <c r="E280" s="10">
        <v>13568.070529999999</v>
      </c>
      <c r="F280" s="10">
        <v>0</v>
      </c>
      <c r="G280" s="10">
        <v>0</v>
      </c>
      <c r="H280" s="10">
        <v>0</v>
      </c>
      <c r="I280" s="10">
        <v>0</v>
      </c>
      <c r="J280" s="10">
        <v>6547.3654999999999</v>
      </c>
      <c r="K280" s="10">
        <f t="shared" si="24"/>
        <v>13568.070529999999</v>
      </c>
      <c r="L280" s="10">
        <f t="shared" si="25"/>
        <v>79320.619190000012</v>
      </c>
      <c r="M280" s="10">
        <f t="shared" si="26"/>
        <v>0</v>
      </c>
      <c r="N280" s="10">
        <f t="shared" si="27"/>
        <v>79320.619190000012</v>
      </c>
      <c r="O280" s="10">
        <f t="shared" si="28"/>
        <v>13568.070529999999</v>
      </c>
      <c r="P280" s="10">
        <f t="shared" si="29"/>
        <v>0</v>
      </c>
    </row>
    <row r="281" spans="1:16" ht="38.25">
      <c r="A281" s="5" t="s">
        <v>199</v>
      </c>
      <c r="B281" s="6" t="s">
        <v>200</v>
      </c>
      <c r="C281" s="7">
        <v>0</v>
      </c>
      <c r="D281" s="7">
        <v>9747.6329999999998</v>
      </c>
      <c r="E281" s="7">
        <v>1716.2976899999999</v>
      </c>
      <c r="F281" s="7">
        <v>0</v>
      </c>
      <c r="G281" s="7">
        <v>0</v>
      </c>
      <c r="H281" s="7">
        <v>0</v>
      </c>
      <c r="I281" s="7">
        <v>0</v>
      </c>
      <c r="J281" s="7">
        <v>974.16921000000002</v>
      </c>
      <c r="K281" s="7">
        <f t="shared" si="24"/>
        <v>1716.2976899999999</v>
      </c>
      <c r="L281" s="7">
        <f t="shared" si="25"/>
        <v>9747.6329999999998</v>
      </c>
      <c r="M281" s="7">
        <f t="shared" si="26"/>
        <v>0</v>
      </c>
      <c r="N281" s="7">
        <f t="shared" si="27"/>
        <v>9747.6329999999998</v>
      </c>
      <c r="O281" s="7">
        <f t="shared" si="28"/>
        <v>1716.2976899999999</v>
      </c>
      <c r="P281" s="7">
        <f t="shared" si="29"/>
        <v>0</v>
      </c>
    </row>
    <row r="282" spans="1:16">
      <c r="A282" s="8" t="s">
        <v>28</v>
      </c>
      <c r="B282" s="9" t="s">
        <v>29</v>
      </c>
      <c r="C282" s="10">
        <v>0</v>
      </c>
      <c r="D282" s="10">
        <v>9.5</v>
      </c>
      <c r="E282" s="10">
        <v>2</v>
      </c>
      <c r="F282" s="10">
        <v>0</v>
      </c>
      <c r="G282" s="10">
        <v>0</v>
      </c>
      <c r="H282" s="10">
        <v>0</v>
      </c>
      <c r="I282" s="10">
        <v>0</v>
      </c>
      <c r="J282" s="10">
        <v>0.92097000000000007</v>
      </c>
      <c r="K282" s="10">
        <f t="shared" si="24"/>
        <v>2</v>
      </c>
      <c r="L282" s="10">
        <f t="shared" si="25"/>
        <v>9.5</v>
      </c>
      <c r="M282" s="10">
        <f t="shared" si="26"/>
        <v>0</v>
      </c>
      <c r="N282" s="10">
        <f t="shared" si="27"/>
        <v>9.5</v>
      </c>
      <c r="O282" s="10">
        <f t="shared" si="28"/>
        <v>2</v>
      </c>
      <c r="P282" s="10">
        <f t="shared" si="29"/>
        <v>0</v>
      </c>
    </row>
    <row r="283" spans="1:16">
      <c r="A283" s="8" t="s">
        <v>104</v>
      </c>
      <c r="B283" s="9" t="s">
        <v>105</v>
      </c>
      <c r="C283" s="10">
        <v>0</v>
      </c>
      <c r="D283" s="10">
        <v>9738.1329999999998</v>
      </c>
      <c r="E283" s="10">
        <v>1714.2976899999999</v>
      </c>
      <c r="F283" s="10">
        <v>0</v>
      </c>
      <c r="G283" s="10">
        <v>0</v>
      </c>
      <c r="H283" s="10">
        <v>0</v>
      </c>
      <c r="I283" s="10">
        <v>0</v>
      </c>
      <c r="J283" s="10">
        <v>973.24824000000001</v>
      </c>
      <c r="K283" s="10">
        <f t="shared" si="24"/>
        <v>1714.2976899999999</v>
      </c>
      <c r="L283" s="10">
        <f t="shared" si="25"/>
        <v>9738.1329999999998</v>
      </c>
      <c r="M283" s="10">
        <f t="shared" si="26"/>
        <v>0</v>
      </c>
      <c r="N283" s="10">
        <f t="shared" si="27"/>
        <v>9738.1329999999998</v>
      </c>
      <c r="O283" s="10">
        <f t="shared" si="28"/>
        <v>1714.2976899999999</v>
      </c>
      <c r="P283" s="10">
        <f t="shared" si="29"/>
        <v>0</v>
      </c>
    </row>
    <row r="284" spans="1:16" ht="25.5">
      <c r="A284" s="5" t="s">
        <v>201</v>
      </c>
      <c r="B284" s="6" t="s">
        <v>202</v>
      </c>
      <c r="C284" s="7">
        <v>7256.5000000000009</v>
      </c>
      <c r="D284" s="7">
        <v>8074.4331500000008</v>
      </c>
      <c r="E284" s="7">
        <v>1383.1890600000002</v>
      </c>
      <c r="F284" s="7">
        <v>0</v>
      </c>
      <c r="G284" s="7">
        <v>0</v>
      </c>
      <c r="H284" s="7">
        <v>0</v>
      </c>
      <c r="I284" s="7">
        <v>0</v>
      </c>
      <c r="J284" s="7">
        <v>560.22350000000006</v>
      </c>
      <c r="K284" s="7">
        <f t="shared" si="24"/>
        <v>1383.1890600000002</v>
      </c>
      <c r="L284" s="7">
        <f t="shared" si="25"/>
        <v>8074.4331500000008</v>
      </c>
      <c r="M284" s="7">
        <f t="shared" si="26"/>
        <v>0</v>
      </c>
      <c r="N284" s="7">
        <f t="shared" si="27"/>
        <v>8074.4331500000008</v>
      </c>
      <c r="O284" s="7">
        <f t="shared" si="28"/>
        <v>1383.1890600000002</v>
      </c>
      <c r="P284" s="7">
        <f t="shared" si="29"/>
        <v>0</v>
      </c>
    </row>
    <row r="285" spans="1:16">
      <c r="A285" s="8" t="s">
        <v>28</v>
      </c>
      <c r="B285" s="9" t="s">
        <v>29</v>
      </c>
      <c r="C285" s="10">
        <v>10.1</v>
      </c>
      <c r="D285" s="10">
        <v>10.1</v>
      </c>
      <c r="E285" s="10">
        <v>1.6839999999999999</v>
      </c>
      <c r="F285" s="10">
        <v>0</v>
      </c>
      <c r="G285" s="10">
        <v>0</v>
      </c>
      <c r="H285" s="10">
        <v>0</v>
      </c>
      <c r="I285" s="10">
        <v>0</v>
      </c>
      <c r="J285" s="10">
        <v>0.44862000000000002</v>
      </c>
      <c r="K285" s="10">
        <f t="shared" si="24"/>
        <v>1.6839999999999999</v>
      </c>
      <c r="L285" s="10">
        <f t="shared" si="25"/>
        <v>10.1</v>
      </c>
      <c r="M285" s="10">
        <f t="shared" si="26"/>
        <v>0</v>
      </c>
      <c r="N285" s="10">
        <f t="shared" si="27"/>
        <v>10.1</v>
      </c>
      <c r="O285" s="10">
        <f t="shared" si="28"/>
        <v>1.6839999999999999</v>
      </c>
      <c r="P285" s="10">
        <f t="shared" si="29"/>
        <v>0</v>
      </c>
    </row>
    <row r="286" spans="1:16">
      <c r="A286" s="8" t="s">
        <v>104</v>
      </c>
      <c r="B286" s="9" t="s">
        <v>105</v>
      </c>
      <c r="C286" s="10">
        <v>7246.4000000000005</v>
      </c>
      <c r="D286" s="10">
        <v>8064.3331500000004</v>
      </c>
      <c r="E286" s="10">
        <v>1381.5050600000002</v>
      </c>
      <c r="F286" s="10">
        <v>0</v>
      </c>
      <c r="G286" s="10">
        <v>0</v>
      </c>
      <c r="H286" s="10">
        <v>0</v>
      </c>
      <c r="I286" s="10">
        <v>0</v>
      </c>
      <c r="J286" s="10">
        <v>559.77488000000005</v>
      </c>
      <c r="K286" s="10">
        <f t="shared" si="24"/>
        <v>1381.5050600000002</v>
      </c>
      <c r="L286" s="10">
        <f t="shared" si="25"/>
        <v>8064.3331500000004</v>
      </c>
      <c r="M286" s="10">
        <f t="shared" si="26"/>
        <v>0</v>
      </c>
      <c r="N286" s="10">
        <f t="shared" si="27"/>
        <v>8064.3331500000004</v>
      </c>
      <c r="O286" s="10">
        <f t="shared" si="28"/>
        <v>1381.5050600000002</v>
      </c>
      <c r="P286" s="10">
        <f t="shared" si="29"/>
        <v>0</v>
      </c>
    </row>
    <row r="287" spans="1:16" ht="38.25">
      <c r="A287" s="5" t="s">
        <v>203</v>
      </c>
      <c r="B287" s="6" t="s">
        <v>204</v>
      </c>
      <c r="C287" s="7">
        <v>0</v>
      </c>
      <c r="D287" s="7">
        <v>352</v>
      </c>
      <c r="E287" s="7">
        <v>88</v>
      </c>
      <c r="F287" s="7">
        <v>0</v>
      </c>
      <c r="G287" s="7">
        <v>0</v>
      </c>
      <c r="H287" s="7">
        <v>0</v>
      </c>
      <c r="I287" s="7">
        <v>0</v>
      </c>
      <c r="J287" s="7">
        <v>34.791089999999997</v>
      </c>
      <c r="K287" s="7">
        <f t="shared" si="24"/>
        <v>88</v>
      </c>
      <c r="L287" s="7">
        <f t="shared" si="25"/>
        <v>352</v>
      </c>
      <c r="M287" s="7">
        <f t="shared" si="26"/>
        <v>0</v>
      </c>
      <c r="N287" s="7">
        <f t="shared" si="27"/>
        <v>352</v>
      </c>
      <c r="O287" s="7">
        <f t="shared" si="28"/>
        <v>88</v>
      </c>
      <c r="P287" s="7">
        <f t="shared" si="29"/>
        <v>0</v>
      </c>
    </row>
    <row r="288" spans="1:16">
      <c r="A288" s="8" t="s">
        <v>28</v>
      </c>
      <c r="B288" s="9" t="s">
        <v>29</v>
      </c>
      <c r="C288" s="10">
        <v>0</v>
      </c>
      <c r="D288" s="10">
        <v>0.8</v>
      </c>
      <c r="E288" s="10">
        <v>0.2</v>
      </c>
      <c r="F288" s="10">
        <v>0</v>
      </c>
      <c r="G288" s="10">
        <v>0</v>
      </c>
      <c r="H288" s="10">
        <v>0</v>
      </c>
      <c r="I288" s="10">
        <v>0</v>
      </c>
      <c r="J288" s="10">
        <v>2.2670000000000003E-2</v>
      </c>
      <c r="K288" s="10">
        <f t="shared" si="24"/>
        <v>0.2</v>
      </c>
      <c r="L288" s="10">
        <f t="shared" si="25"/>
        <v>0.8</v>
      </c>
      <c r="M288" s="10">
        <f t="shared" si="26"/>
        <v>0</v>
      </c>
      <c r="N288" s="10">
        <f t="shared" si="27"/>
        <v>0.8</v>
      </c>
      <c r="O288" s="10">
        <f t="shared" si="28"/>
        <v>0.2</v>
      </c>
      <c r="P288" s="10">
        <f t="shared" si="29"/>
        <v>0</v>
      </c>
    </row>
    <row r="289" spans="1:16">
      <c r="A289" s="8" t="s">
        <v>104</v>
      </c>
      <c r="B289" s="9" t="s">
        <v>105</v>
      </c>
      <c r="C289" s="10">
        <v>0</v>
      </c>
      <c r="D289" s="10">
        <v>351.2</v>
      </c>
      <c r="E289" s="10">
        <v>87.8</v>
      </c>
      <c r="F289" s="10">
        <v>0</v>
      </c>
      <c r="G289" s="10">
        <v>0</v>
      </c>
      <c r="H289" s="10">
        <v>0</v>
      </c>
      <c r="I289" s="10">
        <v>0</v>
      </c>
      <c r="J289" s="10">
        <v>34.768419999999999</v>
      </c>
      <c r="K289" s="10">
        <f t="shared" si="24"/>
        <v>87.8</v>
      </c>
      <c r="L289" s="10">
        <f t="shared" si="25"/>
        <v>351.2</v>
      </c>
      <c r="M289" s="10">
        <f t="shared" si="26"/>
        <v>0</v>
      </c>
      <c r="N289" s="10">
        <f t="shared" si="27"/>
        <v>351.2</v>
      </c>
      <c r="O289" s="10">
        <f t="shared" si="28"/>
        <v>87.8</v>
      </c>
      <c r="P289" s="10">
        <f t="shared" si="29"/>
        <v>0</v>
      </c>
    </row>
    <row r="290" spans="1:16" ht="38.25">
      <c r="A290" s="5" t="s">
        <v>205</v>
      </c>
      <c r="B290" s="6" t="s">
        <v>206</v>
      </c>
      <c r="C290" s="7">
        <v>0</v>
      </c>
      <c r="D290" s="7">
        <v>132.69400000000002</v>
      </c>
      <c r="E290" s="7">
        <v>22.395520000000001</v>
      </c>
      <c r="F290" s="7">
        <v>0</v>
      </c>
      <c r="G290" s="7">
        <v>0</v>
      </c>
      <c r="H290" s="7">
        <v>0</v>
      </c>
      <c r="I290" s="7">
        <v>4.965E-2</v>
      </c>
      <c r="J290" s="7">
        <v>12.47926</v>
      </c>
      <c r="K290" s="7">
        <f t="shared" si="24"/>
        <v>22.395520000000001</v>
      </c>
      <c r="L290" s="7">
        <f t="shared" si="25"/>
        <v>132.69400000000002</v>
      </c>
      <c r="M290" s="7">
        <f t="shared" si="26"/>
        <v>0</v>
      </c>
      <c r="N290" s="7">
        <f t="shared" si="27"/>
        <v>132.69400000000002</v>
      </c>
      <c r="O290" s="7">
        <f t="shared" si="28"/>
        <v>22.395520000000001</v>
      </c>
      <c r="P290" s="7">
        <f t="shared" si="29"/>
        <v>0</v>
      </c>
    </row>
    <row r="291" spans="1:16">
      <c r="A291" s="8" t="s">
        <v>28</v>
      </c>
      <c r="B291" s="9" t="s">
        <v>29</v>
      </c>
      <c r="C291" s="10">
        <v>0</v>
      </c>
      <c r="D291" s="10">
        <v>1</v>
      </c>
      <c r="E291" s="10">
        <v>0.54</v>
      </c>
      <c r="F291" s="10">
        <v>0</v>
      </c>
      <c r="G291" s="10">
        <v>0</v>
      </c>
      <c r="H291" s="10">
        <v>0</v>
      </c>
      <c r="I291" s="10">
        <v>0</v>
      </c>
      <c r="J291" s="10">
        <v>5.7999999999999996E-3</v>
      </c>
      <c r="K291" s="10">
        <f t="shared" si="24"/>
        <v>0.54</v>
      </c>
      <c r="L291" s="10">
        <f t="shared" si="25"/>
        <v>1</v>
      </c>
      <c r="M291" s="10">
        <f t="shared" si="26"/>
        <v>0</v>
      </c>
      <c r="N291" s="10">
        <f t="shared" si="27"/>
        <v>1</v>
      </c>
      <c r="O291" s="10">
        <f t="shared" si="28"/>
        <v>0.54</v>
      </c>
      <c r="P291" s="10">
        <f t="shared" si="29"/>
        <v>0</v>
      </c>
    </row>
    <row r="292" spans="1:16">
      <c r="A292" s="8" t="s">
        <v>104</v>
      </c>
      <c r="B292" s="9" t="s">
        <v>105</v>
      </c>
      <c r="C292" s="10">
        <v>0</v>
      </c>
      <c r="D292" s="10">
        <v>131.69400000000002</v>
      </c>
      <c r="E292" s="10">
        <v>21.855520000000002</v>
      </c>
      <c r="F292" s="10">
        <v>0</v>
      </c>
      <c r="G292" s="10">
        <v>0</v>
      </c>
      <c r="H292" s="10">
        <v>0</v>
      </c>
      <c r="I292" s="10">
        <v>4.965E-2</v>
      </c>
      <c r="J292" s="10">
        <v>12.473459999999999</v>
      </c>
      <c r="K292" s="10">
        <f t="shared" si="24"/>
        <v>21.855520000000002</v>
      </c>
      <c r="L292" s="10">
        <f t="shared" si="25"/>
        <v>131.69400000000002</v>
      </c>
      <c r="M292" s="10">
        <f t="shared" si="26"/>
        <v>0</v>
      </c>
      <c r="N292" s="10">
        <f t="shared" si="27"/>
        <v>131.69400000000002</v>
      </c>
      <c r="O292" s="10">
        <f t="shared" si="28"/>
        <v>21.855520000000002</v>
      </c>
      <c r="P292" s="10">
        <f t="shared" si="29"/>
        <v>0</v>
      </c>
    </row>
    <row r="293" spans="1:16" ht="38.25">
      <c r="A293" s="5" t="s">
        <v>207</v>
      </c>
      <c r="B293" s="6" t="s">
        <v>208</v>
      </c>
      <c r="C293" s="7">
        <v>16874.200000000004</v>
      </c>
      <c r="D293" s="7">
        <v>16882.700000000004</v>
      </c>
      <c r="E293" s="7">
        <v>3007.6500000000005</v>
      </c>
      <c r="F293" s="7">
        <v>563.51926000000003</v>
      </c>
      <c r="G293" s="7">
        <v>0</v>
      </c>
      <c r="H293" s="7">
        <v>0.20400000000000001</v>
      </c>
      <c r="I293" s="7">
        <v>563.31525999999997</v>
      </c>
      <c r="J293" s="7">
        <v>575.48326000000009</v>
      </c>
      <c r="K293" s="7">
        <f t="shared" si="24"/>
        <v>2444.1307400000005</v>
      </c>
      <c r="L293" s="7">
        <f t="shared" si="25"/>
        <v>16319.180740000003</v>
      </c>
      <c r="M293" s="7">
        <f t="shared" si="26"/>
        <v>18.736198028361009</v>
      </c>
      <c r="N293" s="7">
        <f t="shared" si="27"/>
        <v>16882.496000000003</v>
      </c>
      <c r="O293" s="7">
        <f t="shared" si="28"/>
        <v>3007.4460000000004</v>
      </c>
      <c r="P293" s="7">
        <f t="shared" si="29"/>
        <v>6.7827041045334397E-3</v>
      </c>
    </row>
    <row r="294" spans="1:16" ht="51">
      <c r="A294" s="5" t="s">
        <v>209</v>
      </c>
      <c r="B294" s="6" t="s">
        <v>210</v>
      </c>
      <c r="C294" s="7">
        <v>14643.400000000001</v>
      </c>
      <c r="D294" s="7">
        <v>14651.900000000001</v>
      </c>
      <c r="E294" s="7">
        <v>2641.2</v>
      </c>
      <c r="F294" s="7">
        <v>507.00165000000004</v>
      </c>
      <c r="G294" s="7">
        <v>0</v>
      </c>
      <c r="H294" s="7">
        <v>0.20400000000000001</v>
      </c>
      <c r="I294" s="7">
        <v>506.79765000000003</v>
      </c>
      <c r="J294" s="7">
        <v>518.9656500000001</v>
      </c>
      <c r="K294" s="7">
        <f t="shared" si="24"/>
        <v>2134.1983499999997</v>
      </c>
      <c r="L294" s="7">
        <f t="shared" si="25"/>
        <v>14144.898350000001</v>
      </c>
      <c r="M294" s="7">
        <f t="shared" si="26"/>
        <v>19.195882553384827</v>
      </c>
      <c r="N294" s="7">
        <f t="shared" si="27"/>
        <v>14651.696000000002</v>
      </c>
      <c r="O294" s="7">
        <f t="shared" si="28"/>
        <v>2640.9959999999996</v>
      </c>
      <c r="P294" s="7">
        <f t="shared" si="29"/>
        <v>7.7237619263970936E-3</v>
      </c>
    </row>
    <row r="295" spans="1:16">
      <c r="A295" s="8" t="s">
        <v>22</v>
      </c>
      <c r="B295" s="9" t="s">
        <v>23</v>
      </c>
      <c r="C295" s="10">
        <v>10309.800000000001</v>
      </c>
      <c r="D295" s="10">
        <v>10309.800000000001</v>
      </c>
      <c r="E295" s="10">
        <v>1800</v>
      </c>
      <c r="F295" s="10">
        <v>428.26082000000002</v>
      </c>
      <c r="G295" s="10">
        <v>0</v>
      </c>
      <c r="H295" s="10">
        <v>0</v>
      </c>
      <c r="I295" s="10">
        <v>428.26082000000002</v>
      </c>
      <c r="J295" s="10">
        <v>428.26082000000002</v>
      </c>
      <c r="K295" s="10">
        <f t="shared" si="24"/>
        <v>1371.73918</v>
      </c>
      <c r="L295" s="10">
        <f t="shared" si="25"/>
        <v>9881.5391800000016</v>
      </c>
      <c r="M295" s="10">
        <f t="shared" si="26"/>
        <v>23.792267777777777</v>
      </c>
      <c r="N295" s="10">
        <f t="shared" si="27"/>
        <v>10309.800000000001</v>
      </c>
      <c r="O295" s="10">
        <f t="shared" si="28"/>
        <v>1800</v>
      </c>
      <c r="P295" s="10">
        <f t="shared" si="29"/>
        <v>0</v>
      </c>
    </row>
    <row r="296" spans="1:16">
      <c r="A296" s="8" t="s">
        <v>24</v>
      </c>
      <c r="B296" s="9" t="s">
        <v>25</v>
      </c>
      <c r="C296" s="10">
        <v>2268.2000000000003</v>
      </c>
      <c r="D296" s="10">
        <v>2268.2000000000003</v>
      </c>
      <c r="E296" s="10">
        <v>396</v>
      </c>
      <c r="F296" s="10">
        <v>78.536830000000009</v>
      </c>
      <c r="G296" s="10">
        <v>0</v>
      </c>
      <c r="H296" s="10">
        <v>0</v>
      </c>
      <c r="I296" s="10">
        <v>78.536830000000009</v>
      </c>
      <c r="J296" s="10">
        <v>78.536830000000009</v>
      </c>
      <c r="K296" s="10">
        <f t="shared" si="24"/>
        <v>317.46316999999999</v>
      </c>
      <c r="L296" s="10">
        <f t="shared" si="25"/>
        <v>2189.6631700000003</v>
      </c>
      <c r="M296" s="10">
        <f t="shared" si="26"/>
        <v>19.832532828282829</v>
      </c>
      <c r="N296" s="10">
        <f t="shared" si="27"/>
        <v>2268.2000000000003</v>
      </c>
      <c r="O296" s="10">
        <f t="shared" si="28"/>
        <v>396</v>
      </c>
      <c r="P296" s="10">
        <f t="shared" si="29"/>
        <v>0</v>
      </c>
    </row>
    <row r="297" spans="1:16">
      <c r="A297" s="8" t="s">
        <v>26</v>
      </c>
      <c r="B297" s="9" t="s">
        <v>27</v>
      </c>
      <c r="C297" s="10">
        <v>241.3</v>
      </c>
      <c r="D297" s="10">
        <v>241.3</v>
      </c>
      <c r="E297" s="10">
        <v>40</v>
      </c>
      <c r="F297" s="10">
        <v>0</v>
      </c>
      <c r="G297" s="10">
        <v>0</v>
      </c>
      <c r="H297" s="10">
        <v>0</v>
      </c>
      <c r="I297" s="10">
        <v>0</v>
      </c>
      <c r="J297" s="10">
        <v>2.0499999999999998</v>
      </c>
      <c r="K297" s="10">
        <f t="shared" si="24"/>
        <v>40</v>
      </c>
      <c r="L297" s="10">
        <f t="shared" si="25"/>
        <v>241.3</v>
      </c>
      <c r="M297" s="10">
        <f t="shared" si="26"/>
        <v>0</v>
      </c>
      <c r="N297" s="10">
        <f t="shared" si="27"/>
        <v>241.3</v>
      </c>
      <c r="O297" s="10">
        <f t="shared" si="28"/>
        <v>40</v>
      </c>
      <c r="P297" s="10">
        <f t="shared" si="29"/>
        <v>0</v>
      </c>
    </row>
    <row r="298" spans="1:16">
      <c r="A298" s="8" t="s">
        <v>96</v>
      </c>
      <c r="B298" s="9" t="s">
        <v>97</v>
      </c>
      <c r="C298" s="10">
        <v>3.5</v>
      </c>
      <c r="D298" s="10">
        <v>3.5</v>
      </c>
      <c r="E298" s="10">
        <v>0.6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0.6</v>
      </c>
      <c r="L298" s="10">
        <f t="shared" si="25"/>
        <v>3.5</v>
      </c>
      <c r="M298" s="10">
        <f t="shared" si="26"/>
        <v>0</v>
      </c>
      <c r="N298" s="10">
        <f t="shared" si="27"/>
        <v>3.5</v>
      </c>
      <c r="O298" s="10">
        <f t="shared" si="28"/>
        <v>0.6</v>
      </c>
      <c r="P298" s="10">
        <f t="shared" si="29"/>
        <v>0</v>
      </c>
    </row>
    <row r="299" spans="1:16">
      <c r="A299" s="8" t="s">
        <v>98</v>
      </c>
      <c r="B299" s="9" t="s">
        <v>99</v>
      </c>
      <c r="C299" s="10">
        <v>527.1</v>
      </c>
      <c r="D299" s="10">
        <v>527.1</v>
      </c>
      <c r="E299" s="10">
        <v>90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90</v>
      </c>
      <c r="L299" s="10">
        <f t="shared" si="25"/>
        <v>527.1</v>
      </c>
      <c r="M299" s="10">
        <f t="shared" si="26"/>
        <v>0</v>
      </c>
      <c r="N299" s="10">
        <f t="shared" si="27"/>
        <v>527.1</v>
      </c>
      <c r="O299" s="10">
        <f t="shared" si="28"/>
        <v>90</v>
      </c>
      <c r="P299" s="10">
        <f t="shared" si="29"/>
        <v>0</v>
      </c>
    </row>
    <row r="300" spans="1:16">
      <c r="A300" s="8" t="s">
        <v>28</v>
      </c>
      <c r="B300" s="9" t="s">
        <v>29</v>
      </c>
      <c r="C300" s="10">
        <v>108.3</v>
      </c>
      <c r="D300" s="10">
        <v>108.3</v>
      </c>
      <c r="E300" s="10">
        <v>18</v>
      </c>
      <c r="F300" s="10">
        <v>0</v>
      </c>
      <c r="G300" s="10">
        <v>0</v>
      </c>
      <c r="H300" s="10">
        <v>0</v>
      </c>
      <c r="I300" s="10">
        <v>0</v>
      </c>
      <c r="J300" s="10">
        <v>1.1579999999999999</v>
      </c>
      <c r="K300" s="10">
        <f t="shared" si="24"/>
        <v>18</v>
      </c>
      <c r="L300" s="10">
        <f t="shared" si="25"/>
        <v>108.3</v>
      </c>
      <c r="M300" s="10">
        <f t="shared" si="26"/>
        <v>0</v>
      </c>
      <c r="N300" s="10">
        <f t="shared" si="27"/>
        <v>108.3</v>
      </c>
      <c r="O300" s="10">
        <f t="shared" si="28"/>
        <v>18</v>
      </c>
      <c r="P300" s="10">
        <f t="shared" si="29"/>
        <v>0</v>
      </c>
    </row>
    <row r="301" spans="1:16">
      <c r="A301" s="8" t="s">
        <v>30</v>
      </c>
      <c r="B301" s="9" t="s">
        <v>31</v>
      </c>
      <c r="C301" s="10">
        <v>246.5</v>
      </c>
      <c r="D301" s="10">
        <v>246.5</v>
      </c>
      <c r="E301" s="10">
        <v>41</v>
      </c>
      <c r="F301" s="10">
        <v>0.20400000000000001</v>
      </c>
      <c r="G301" s="10">
        <v>0</v>
      </c>
      <c r="H301" s="10">
        <v>0.20400000000000001</v>
      </c>
      <c r="I301" s="10">
        <v>0</v>
      </c>
      <c r="J301" s="10">
        <v>8.9600000000000009</v>
      </c>
      <c r="K301" s="10">
        <f t="shared" si="24"/>
        <v>40.795999999999999</v>
      </c>
      <c r="L301" s="10">
        <f t="shared" si="25"/>
        <v>246.29599999999999</v>
      </c>
      <c r="M301" s="10">
        <f t="shared" si="26"/>
        <v>0.4975609756097561</v>
      </c>
      <c r="N301" s="10">
        <f t="shared" si="27"/>
        <v>246.29599999999999</v>
      </c>
      <c r="O301" s="10">
        <f t="shared" si="28"/>
        <v>40.795999999999999</v>
      </c>
      <c r="P301" s="10">
        <f t="shared" si="29"/>
        <v>0.4975609756097561</v>
      </c>
    </row>
    <row r="302" spans="1:16">
      <c r="A302" s="8" t="s">
        <v>32</v>
      </c>
      <c r="B302" s="9" t="s">
        <v>33</v>
      </c>
      <c r="C302" s="10">
        <v>403.1</v>
      </c>
      <c r="D302" s="10">
        <v>398.1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398.1</v>
      </c>
      <c r="M302" s="10">
        <f t="shared" si="26"/>
        <v>0</v>
      </c>
      <c r="N302" s="10">
        <f t="shared" si="27"/>
        <v>398.1</v>
      </c>
      <c r="O302" s="10">
        <f t="shared" si="28"/>
        <v>0</v>
      </c>
      <c r="P302" s="10">
        <f t="shared" si="29"/>
        <v>0</v>
      </c>
    </row>
    <row r="303" spans="1:16">
      <c r="A303" s="8" t="s">
        <v>34</v>
      </c>
      <c r="B303" s="9" t="s">
        <v>35</v>
      </c>
      <c r="C303" s="10">
        <v>2.9</v>
      </c>
      <c r="D303" s="10">
        <v>7.9</v>
      </c>
      <c r="E303" s="10">
        <v>0.6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0.6</v>
      </c>
      <c r="L303" s="10">
        <f t="shared" si="25"/>
        <v>7.9</v>
      </c>
      <c r="M303" s="10">
        <f t="shared" si="26"/>
        <v>0</v>
      </c>
      <c r="N303" s="10">
        <f t="shared" si="27"/>
        <v>7.9</v>
      </c>
      <c r="O303" s="10">
        <f t="shared" si="28"/>
        <v>0.6</v>
      </c>
      <c r="P303" s="10">
        <f t="shared" si="29"/>
        <v>0</v>
      </c>
    </row>
    <row r="304" spans="1:16">
      <c r="A304" s="8" t="s">
        <v>36</v>
      </c>
      <c r="B304" s="9" t="s">
        <v>37</v>
      </c>
      <c r="C304" s="10">
        <v>32.700000000000003</v>
      </c>
      <c r="D304" s="10">
        <v>32.700000000000003</v>
      </c>
      <c r="E304" s="10">
        <v>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5</v>
      </c>
      <c r="L304" s="10">
        <f t="shared" si="25"/>
        <v>32.700000000000003</v>
      </c>
      <c r="M304" s="10">
        <f t="shared" si="26"/>
        <v>0</v>
      </c>
      <c r="N304" s="10">
        <f t="shared" si="27"/>
        <v>32.700000000000003</v>
      </c>
      <c r="O304" s="10">
        <f t="shared" si="28"/>
        <v>5</v>
      </c>
      <c r="P304" s="10">
        <f t="shared" si="29"/>
        <v>0</v>
      </c>
    </row>
    <row r="305" spans="1:16">
      <c r="A305" s="8" t="s">
        <v>104</v>
      </c>
      <c r="B305" s="9" t="s">
        <v>105</v>
      </c>
      <c r="C305" s="10">
        <v>500</v>
      </c>
      <c r="D305" s="10">
        <v>508.5</v>
      </c>
      <c r="E305" s="10">
        <v>250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250</v>
      </c>
      <c r="L305" s="10">
        <f t="shared" si="25"/>
        <v>508.5</v>
      </c>
      <c r="M305" s="10">
        <f t="shared" si="26"/>
        <v>0</v>
      </c>
      <c r="N305" s="10">
        <f t="shared" si="27"/>
        <v>508.5</v>
      </c>
      <c r="O305" s="10">
        <f t="shared" si="28"/>
        <v>250</v>
      </c>
      <c r="P305" s="10">
        <f t="shared" si="29"/>
        <v>0</v>
      </c>
    </row>
    <row r="306" spans="1:16" ht="25.5">
      <c r="A306" s="5" t="s">
        <v>211</v>
      </c>
      <c r="B306" s="6" t="s">
        <v>212</v>
      </c>
      <c r="C306" s="7">
        <v>2230.8000000000006</v>
      </c>
      <c r="D306" s="7">
        <v>2230.8000000000006</v>
      </c>
      <c r="E306" s="7">
        <v>366.45</v>
      </c>
      <c r="F306" s="7">
        <v>56.517609999999998</v>
      </c>
      <c r="G306" s="7">
        <v>0</v>
      </c>
      <c r="H306" s="7">
        <v>0</v>
      </c>
      <c r="I306" s="7">
        <v>56.517609999999998</v>
      </c>
      <c r="J306" s="7">
        <v>56.517609999999998</v>
      </c>
      <c r="K306" s="7">
        <f t="shared" si="24"/>
        <v>309.93239</v>
      </c>
      <c r="L306" s="7">
        <f t="shared" si="25"/>
        <v>2174.2823900000008</v>
      </c>
      <c r="M306" s="7">
        <f t="shared" si="26"/>
        <v>15.423007231545913</v>
      </c>
      <c r="N306" s="7">
        <f t="shared" si="27"/>
        <v>2230.8000000000006</v>
      </c>
      <c r="O306" s="7">
        <f t="shared" si="28"/>
        <v>366.45</v>
      </c>
      <c r="P306" s="7">
        <f t="shared" si="29"/>
        <v>0</v>
      </c>
    </row>
    <row r="307" spans="1:16">
      <c r="A307" s="8" t="s">
        <v>22</v>
      </c>
      <c r="B307" s="9" t="s">
        <v>23</v>
      </c>
      <c r="C307" s="10">
        <v>1690.5</v>
      </c>
      <c r="D307" s="10">
        <v>1690.5</v>
      </c>
      <c r="E307" s="10">
        <v>285.75</v>
      </c>
      <c r="F307" s="10">
        <v>48.472929999999998</v>
      </c>
      <c r="G307" s="10">
        <v>0</v>
      </c>
      <c r="H307" s="10">
        <v>0</v>
      </c>
      <c r="I307" s="10">
        <v>48.472929999999998</v>
      </c>
      <c r="J307" s="10">
        <v>48.472929999999998</v>
      </c>
      <c r="K307" s="10">
        <f t="shared" si="24"/>
        <v>237.27707000000001</v>
      </c>
      <c r="L307" s="10">
        <f t="shared" si="25"/>
        <v>1642.0270700000001</v>
      </c>
      <c r="M307" s="10">
        <f t="shared" si="26"/>
        <v>16.963405074365703</v>
      </c>
      <c r="N307" s="10">
        <f t="shared" si="27"/>
        <v>1690.5</v>
      </c>
      <c r="O307" s="10">
        <f t="shared" si="28"/>
        <v>285.75</v>
      </c>
      <c r="P307" s="10">
        <f t="shared" si="29"/>
        <v>0</v>
      </c>
    </row>
    <row r="308" spans="1:16">
      <c r="A308" s="8" t="s">
        <v>24</v>
      </c>
      <c r="B308" s="9" t="s">
        <v>25</v>
      </c>
      <c r="C308" s="10">
        <v>371.90000000000003</v>
      </c>
      <c r="D308" s="10">
        <v>365.90000000000003</v>
      </c>
      <c r="E308" s="10">
        <v>62.800000000000004</v>
      </c>
      <c r="F308" s="10">
        <v>8.0446799999999996</v>
      </c>
      <c r="G308" s="10">
        <v>0</v>
      </c>
      <c r="H308" s="10">
        <v>0</v>
      </c>
      <c r="I308" s="10">
        <v>8.0446799999999996</v>
      </c>
      <c r="J308" s="10">
        <v>8.0446799999999996</v>
      </c>
      <c r="K308" s="10">
        <f t="shared" si="24"/>
        <v>54.755320000000005</v>
      </c>
      <c r="L308" s="10">
        <f t="shared" si="25"/>
        <v>357.85532000000001</v>
      </c>
      <c r="M308" s="10">
        <f t="shared" si="26"/>
        <v>12.809999999999999</v>
      </c>
      <c r="N308" s="10">
        <f t="shared" si="27"/>
        <v>365.90000000000003</v>
      </c>
      <c r="O308" s="10">
        <f t="shared" si="28"/>
        <v>62.800000000000004</v>
      </c>
      <c r="P308" s="10">
        <f t="shared" si="29"/>
        <v>0</v>
      </c>
    </row>
    <row r="309" spans="1:16">
      <c r="A309" s="8" t="s">
        <v>26</v>
      </c>
      <c r="B309" s="9" t="s">
        <v>27</v>
      </c>
      <c r="C309" s="10">
        <v>70.5</v>
      </c>
      <c r="D309" s="10">
        <v>70.5</v>
      </c>
      <c r="E309" s="10">
        <v>11.8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11.8</v>
      </c>
      <c r="L309" s="10">
        <f t="shared" si="25"/>
        <v>70.5</v>
      </c>
      <c r="M309" s="10">
        <f t="shared" si="26"/>
        <v>0</v>
      </c>
      <c r="N309" s="10">
        <f t="shared" si="27"/>
        <v>70.5</v>
      </c>
      <c r="O309" s="10">
        <f t="shared" si="28"/>
        <v>11.8</v>
      </c>
      <c r="P309" s="10">
        <f t="shared" si="29"/>
        <v>0</v>
      </c>
    </row>
    <row r="310" spans="1:16">
      <c r="A310" s="8" t="s">
        <v>96</v>
      </c>
      <c r="B310" s="9" t="s">
        <v>97</v>
      </c>
      <c r="C310" s="10">
        <v>4.4000000000000004</v>
      </c>
      <c r="D310" s="10">
        <v>4.4000000000000004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4.4000000000000004</v>
      </c>
      <c r="M310" s="10">
        <f t="shared" si="26"/>
        <v>0</v>
      </c>
      <c r="N310" s="10">
        <f t="shared" si="27"/>
        <v>4.4000000000000004</v>
      </c>
      <c r="O310" s="10">
        <f t="shared" si="28"/>
        <v>0</v>
      </c>
      <c r="P310" s="10">
        <f t="shared" si="29"/>
        <v>0</v>
      </c>
    </row>
    <row r="311" spans="1:16">
      <c r="A311" s="8" t="s">
        <v>28</v>
      </c>
      <c r="B311" s="9" t="s">
        <v>29</v>
      </c>
      <c r="C311" s="10">
        <v>24</v>
      </c>
      <c r="D311" s="10">
        <v>30</v>
      </c>
      <c r="E311" s="10">
        <v>3.8000000000000003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3.8000000000000003</v>
      </c>
      <c r="L311" s="10">
        <f t="shared" si="25"/>
        <v>30</v>
      </c>
      <c r="M311" s="10">
        <f t="shared" si="26"/>
        <v>0</v>
      </c>
      <c r="N311" s="10">
        <f t="shared" si="27"/>
        <v>30</v>
      </c>
      <c r="O311" s="10">
        <f t="shared" si="28"/>
        <v>3.8000000000000003</v>
      </c>
      <c r="P311" s="10">
        <f t="shared" si="29"/>
        <v>0</v>
      </c>
    </row>
    <row r="312" spans="1:16">
      <c r="A312" s="8" t="s">
        <v>32</v>
      </c>
      <c r="B312" s="9" t="s">
        <v>33</v>
      </c>
      <c r="C312" s="10">
        <v>54.800000000000004</v>
      </c>
      <c r="D312" s="10">
        <v>54.800000000000004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54.800000000000004</v>
      </c>
      <c r="M312" s="10">
        <f t="shared" si="26"/>
        <v>0</v>
      </c>
      <c r="N312" s="10">
        <f t="shared" si="27"/>
        <v>54.800000000000004</v>
      </c>
      <c r="O312" s="10">
        <f t="shared" si="28"/>
        <v>0</v>
      </c>
      <c r="P312" s="10">
        <f t="shared" si="29"/>
        <v>0</v>
      </c>
    </row>
    <row r="313" spans="1:16">
      <c r="A313" s="8" t="s">
        <v>34</v>
      </c>
      <c r="B313" s="9" t="s">
        <v>35</v>
      </c>
      <c r="C313" s="10">
        <v>2.8000000000000003</v>
      </c>
      <c r="D313" s="10">
        <v>2.8000000000000003</v>
      </c>
      <c r="E313" s="10">
        <v>0.4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0.4</v>
      </c>
      <c r="L313" s="10">
        <f t="shared" si="25"/>
        <v>2.8000000000000003</v>
      </c>
      <c r="M313" s="10">
        <f t="shared" si="26"/>
        <v>0</v>
      </c>
      <c r="N313" s="10">
        <f t="shared" si="27"/>
        <v>2.8000000000000003</v>
      </c>
      <c r="O313" s="10">
        <f t="shared" si="28"/>
        <v>0.4</v>
      </c>
      <c r="P313" s="10">
        <f t="shared" si="29"/>
        <v>0</v>
      </c>
    </row>
    <row r="314" spans="1:16">
      <c r="A314" s="8" t="s">
        <v>36</v>
      </c>
      <c r="B314" s="9" t="s">
        <v>37</v>
      </c>
      <c r="C314" s="10">
        <v>11.9</v>
      </c>
      <c r="D314" s="10">
        <v>11.9</v>
      </c>
      <c r="E314" s="10">
        <v>1.9000000000000001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1.9000000000000001</v>
      </c>
      <c r="L314" s="10">
        <f t="shared" si="25"/>
        <v>11.9</v>
      </c>
      <c r="M314" s="10">
        <f t="shared" si="26"/>
        <v>0</v>
      </c>
      <c r="N314" s="10">
        <f t="shared" si="27"/>
        <v>11.9</v>
      </c>
      <c r="O314" s="10">
        <f t="shared" si="28"/>
        <v>1.9000000000000001</v>
      </c>
      <c r="P314" s="10">
        <f t="shared" si="29"/>
        <v>0</v>
      </c>
    </row>
    <row r="315" spans="1:16" ht="51">
      <c r="A315" s="5" t="s">
        <v>213</v>
      </c>
      <c r="B315" s="6" t="s">
        <v>214</v>
      </c>
      <c r="C315" s="7">
        <v>1330.0960000000002</v>
      </c>
      <c r="D315" s="7">
        <v>1330.096</v>
      </c>
      <c r="E315" s="7">
        <v>240.52500000000001</v>
      </c>
      <c r="F315" s="7">
        <v>0</v>
      </c>
      <c r="G315" s="7">
        <v>0</v>
      </c>
      <c r="H315" s="7">
        <v>-0.39971000000000001</v>
      </c>
      <c r="I315" s="7">
        <v>0.49621999999999999</v>
      </c>
      <c r="J315" s="7">
        <v>61.37914</v>
      </c>
      <c r="K315" s="7">
        <f t="shared" si="24"/>
        <v>240.52500000000001</v>
      </c>
      <c r="L315" s="7">
        <f t="shared" si="25"/>
        <v>1330.096</v>
      </c>
      <c r="M315" s="7">
        <f t="shared" si="26"/>
        <v>0</v>
      </c>
      <c r="N315" s="7">
        <f t="shared" si="27"/>
        <v>1330.4957099999999</v>
      </c>
      <c r="O315" s="7">
        <f t="shared" si="28"/>
        <v>240.92471</v>
      </c>
      <c r="P315" s="7">
        <f t="shared" si="29"/>
        <v>-0.16618230953123375</v>
      </c>
    </row>
    <row r="316" spans="1:16">
      <c r="A316" s="8" t="s">
        <v>28</v>
      </c>
      <c r="B316" s="9" t="s">
        <v>29</v>
      </c>
      <c r="C316" s="10">
        <v>1.0249999999999999</v>
      </c>
      <c r="D316" s="10">
        <v>1.2250000000000001</v>
      </c>
      <c r="E316" s="10">
        <v>0.52500000000000002</v>
      </c>
      <c r="F316" s="10">
        <v>0</v>
      </c>
      <c r="G316" s="10">
        <v>0</v>
      </c>
      <c r="H316" s="10">
        <v>0</v>
      </c>
      <c r="I316" s="10">
        <v>9.6510000000000012E-2</v>
      </c>
      <c r="J316" s="10">
        <v>0.13221000000000002</v>
      </c>
      <c r="K316" s="10">
        <f t="shared" si="24"/>
        <v>0.52500000000000002</v>
      </c>
      <c r="L316" s="10">
        <f t="shared" si="25"/>
        <v>1.2250000000000001</v>
      </c>
      <c r="M316" s="10">
        <f t="shared" si="26"/>
        <v>0</v>
      </c>
      <c r="N316" s="10">
        <f t="shared" si="27"/>
        <v>1.2250000000000001</v>
      </c>
      <c r="O316" s="10">
        <f t="shared" si="28"/>
        <v>0.52500000000000002</v>
      </c>
      <c r="P316" s="10">
        <f t="shared" si="29"/>
        <v>0</v>
      </c>
    </row>
    <row r="317" spans="1:16">
      <c r="A317" s="8" t="s">
        <v>104</v>
      </c>
      <c r="B317" s="9" t="s">
        <v>105</v>
      </c>
      <c r="C317" s="10">
        <v>1329.0710000000001</v>
      </c>
      <c r="D317" s="10">
        <v>1328.8710000000001</v>
      </c>
      <c r="E317" s="10">
        <v>240</v>
      </c>
      <c r="F317" s="10">
        <v>0</v>
      </c>
      <c r="G317" s="10">
        <v>0</v>
      </c>
      <c r="H317" s="10">
        <v>-0.39971000000000001</v>
      </c>
      <c r="I317" s="10">
        <v>0.39971000000000001</v>
      </c>
      <c r="J317" s="10">
        <v>61.246929999999999</v>
      </c>
      <c r="K317" s="10">
        <f t="shared" si="24"/>
        <v>240</v>
      </c>
      <c r="L317" s="10">
        <f t="shared" si="25"/>
        <v>1328.8710000000001</v>
      </c>
      <c r="M317" s="10">
        <f t="shared" si="26"/>
        <v>0</v>
      </c>
      <c r="N317" s="10">
        <f t="shared" si="27"/>
        <v>1329.27071</v>
      </c>
      <c r="O317" s="10">
        <f t="shared" si="28"/>
        <v>240.39971</v>
      </c>
      <c r="P317" s="10">
        <f t="shared" si="29"/>
        <v>-0.16654583333333334</v>
      </c>
    </row>
    <row r="318" spans="1:16" ht="51">
      <c r="A318" s="5" t="s">
        <v>215</v>
      </c>
      <c r="B318" s="6" t="s">
        <v>216</v>
      </c>
      <c r="C318" s="7">
        <v>326.27</v>
      </c>
      <c r="D318" s="7">
        <v>326.27</v>
      </c>
      <c r="E318" s="7">
        <v>40</v>
      </c>
      <c r="F318" s="7">
        <v>0</v>
      </c>
      <c r="G318" s="7">
        <v>0</v>
      </c>
      <c r="H318" s="7">
        <v>8.7029899999999998</v>
      </c>
      <c r="I318" s="7">
        <v>0</v>
      </c>
      <c r="J318" s="7">
        <v>0</v>
      </c>
      <c r="K318" s="7">
        <f t="shared" si="24"/>
        <v>40</v>
      </c>
      <c r="L318" s="7">
        <f t="shared" si="25"/>
        <v>326.27</v>
      </c>
      <c r="M318" s="7">
        <f t="shared" si="26"/>
        <v>0</v>
      </c>
      <c r="N318" s="7">
        <f t="shared" si="27"/>
        <v>317.56700999999998</v>
      </c>
      <c r="O318" s="7">
        <f t="shared" si="28"/>
        <v>31.29701</v>
      </c>
      <c r="P318" s="7">
        <f t="shared" si="29"/>
        <v>21.757474999999999</v>
      </c>
    </row>
    <row r="319" spans="1:16">
      <c r="A319" s="8" t="s">
        <v>104</v>
      </c>
      <c r="B319" s="9" t="s">
        <v>105</v>
      </c>
      <c r="C319" s="10">
        <v>326.27</v>
      </c>
      <c r="D319" s="10">
        <v>326.27</v>
      </c>
      <c r="E319" s="10">
        <v>40</v>
      </c>
      <c r="F319" s="10">
        <v>0</v>
      </c>
      <c r="G319" s="10">
        <v>0</v>
      </c>
      <c r="H319" s="10">
        <v>8.7029899999999998</v>
      </c>
      <c r="I319" s="10">
        <v>0</v>
      </c>
      <c r="J319" s="10">
        <v>0</v>
      </c>
      <c r="K319" s="10">
        <f t="shared" si="24"/>
        <v>40</v>
      </c>
      <c r="L319" s="10">
        <f t="shared" si="25"/>
        <v>326.27</v>
      </c>
      <c r="M319" s="10">
        <f t="shared" si="26"/>
        <v>0</v>
      </c>
      <c r="N319" s="10">
        <f t="shared" si="27"/>
        <v>317.56700999999998</v>
      </c>
      <c r="O319" s="10">
        <f t="shared" si="28"/>
        <v>31.29701</v>
      </c>
      <c r="P319" s="10">
        <f t="shared" si="29"/>
        <v>21.757474999999999</v>
      </c>
    </row>
    <row r="320" spans="1:16">
      <c r="A320" s="5" t="s">
        <v>217</v>
      </c>
      <c r="B320" s="6" t="s">
        <v>218</v>
      </c>
      <c r="C320" s="7">
        <v>240.18800000000002</v>
      </c>
      <c r="D320" s="7">
        <v>278.18799999999999</v>
      </c>
      <c r="E320" s="7">
        <v>33.353999999999999</v>
      </c>
      <c r="F320" s="7">
        <v>0</v>
      </c>
      <c r="G320" s="7">
        <v>0</v>
      </c>
      <c r="H320" s="7">
        <v>-30</v>
      </c>
      <c r="I320" s="7">
        <v>30</v>
      </c>
      <c r="J320" s="7">
        <v>37.644570000000002</v>
      </c>
      <c r="K320" s="7">
        <f t="shared" si="24"/>
        <v>33.353999999999999</v>
      </c>
      <c r="L320" s="7">
        <f t="shared" si="25"/>
        <v>278.18799999999999</v>
      </c>
      <c r="M320" s="7">
        <f t="shared" si="26"/>
        <v>0</v>
      </c>
      <c r="N320" s="7">
        <f t="shared" si="27"/>
        <v>308.18799999999999</v>
      </c>
      <c r="O320" s="7">
        <f t="shared" si="28"/>
        <v>63.353999999999999</v>
      </c>
      <c r="P320" s="7">
        <f t="shared" si="29"/>
        <v>-89.944234574563779</v>
      </c>
    </row>
    <row r="321" spans="1:16" ht="38.25">
      <c r="A321" s="5" t="s">
        <v>219</v>
      </c>
      <c r="B321" s="6" t="s">
        <v>220</v>
      </c>
      <c r="C321" s="7">
        <v>240.18800000000002</v>
      </c>
      <c r="D321" s="7">
        <v>278.18799999999999</v>
      </c>
      <c r="E321" s="7">
        <v>33.353999999999999</v>
      </c>
      <c r="F321" s="7">
        <v>0</v>
      </c>
      <c r="G321" s="7">
        <v>0</v>
      </c>
      <c r="H321" s="7">
        <v>-30</v>
      </c>
      <c r="I321" s="7">
        <v>30</v>
      </c>
      <c r="J321" s="7">
        <v>37.644570000000002</v>
      </c>
      <c r="K321" s="7">
        <f t="shared" si="24"/>
        <v>33.353999999999999</v>
      </c>
      <c r="L321" s="7">
        <f t="shared" si="25"/>
        <v>278.18799999999999</v>
      </c>
      <c r="M321" s="7">
        <f t="shared" si="26"/>
        <v>0</v>
      </c>
      <c r="N321" s="7">
        <f t="shared" si="27"/>
        <v>308.18799999999999</v>
      </c>
      <c r="O321" s="7">
        <f t="shared" si="28"/>
        <v>63.353999999999999</v>
      </c>
      <c r="P321" s="7">
        <f t="shared" si="29"/>
        <v>-89.944234574563779</v>
      </c>
    </row>
    <row r="322" spans="1:16" ht="25.5">
      <c r="A322" s="8" t="s">
        <v>52</v>
      </c>
      <c r="B322" s="9" t="s">
        <v>53</v>
      </c>
      <c r="C322" s="10">
        <v>240.18800000000002</v>
      </c>
      <c r="D322" s="10">
        <v>278.18799999999999</v>
      </c>
      <c r="E322" s="10">
        <v>33.353999999999999</v>
      </c>
      <c r="F322" s="10">
        <v>0</v>
      </c>
      <c r="G322" s="10">
        <v>0</v>
      </c>
      <c r="H322" s="10">
        <v>-30</v>
      </c>
      <c r="I322" s="10">
        <v>30</v>
      </c>
      <c r="J322" s="10">
        <v>37.644570000000002</v>
      </c>
      <c r="K322" s="10">
        <f t="shared" si="24"/>
        <v>33.353999999999999</v>
      </c>
      <c r="L322" s="10">
        <f t="shared" si="25"/>
        <v>278.18799999999999</v>
      </c>
      <c r="M322" s="10">
        <f t="shared" si="26"/>
        <v>0</v>
      </c>
      <c r="N322" s="10">
        <f t="shared" si="27"/>
        <v>308.18799999999999</v>
      </c>
      <c r="O322" s="10">
        <f t="shared" si="28"/>
        <v>63.353999999999999</v>
      </c>
      <c r="P322" s="10">
        <f t="shared" si="29"/>
        <v>-89.944234574563779</v>
      </c>
    </row>
    <row r="323" spans="1:16">
      <c r="A323" s="5" t="s">
        <v>221</v>
      </c>
      <c r="B323" s="6" t="s">
        <v>222</v>
      </c>
      <c r="C323" s="7">
        <v>329</v>
      </c>
      <c r="D323" s="7">
        <v>329</v>
      </c>
      <c r="E323" s="7">
        <v>68.207999999999998</v>
      </c>
      <c r="F323" s="7">
        <v>0</v>
      </c>
      <c r="G323" s="7">
        <v>0</v>
      </c>
      <c r="H323" s="7">
        <v>0</v>
      </c>
      <c r="I323" s="7">
        <v>9.7445900000000005</v>
      </c>
      <c r="J323" s="7">
        <v>9.7445900000000005</v>
      </c>
      <c r="K323" s="7">
        <f t="shared" si="24"/>
        <v>68.207999999999998</v>
      </c>
      <c r="L323" s="7">
        <f t="shared" si="25"/>
        <v>329</v>
      </c>
      <c r="M323" s="7">
        <f t="shared" si="26"/>
        <v>0</v>
      </c>
      <c r="N323" s="7">
        <f t="shared" si="27"/>
        <v>329</v>
      </c>
      <c r="O323" s="7">
        <f t="shared" si="28"/>
        <v>68.207999999999998</v>
      </c>
      <c r="P323" s="7">
        <f t="shared" si="29"/>
        <v>0</v>
      </c>
    </row>
    <row r="324" spans="1:16">
      <c r="A324" s="8" t="s">
        <v>42</v>
      </c>
      <c r="B324" s="9" t="s">
        <v>43</v>
      </c>
      <c r="C324" s="10">
        <v>329</v>
      </c>
      <c r="D324" s="10">
        <v>329</v>
      </c>
      <c r="E324" s="10">
        <v>68.207999999999998</v>
      </c>
      <c r="F324" s="10">
        <v>0</v>
      </c>
      <c r="G324" s="10">
        <v>0</v>
      </c>
      <c r="H324" s="10">
        <v>0</v>
      </c>
      <c r="I324" s="10">
        <v>9.7445900000000005</v>
      </c>
      <c r="J324" s="10">
        <v>9.7445900000000005</v>
      </c>
      <c r="K324" s="10">
        <f t="shared" si="24"/>
        <v>68.207999999999998</v>
      </c>
      <c r="L324" s="10">
        <f t="shared" si="25"/>
        <v>329</v>
      </c>
      <c r="M324" s="10">
        <f t="shared" si="26"/>
        <v>0</v>
      </c>
      <c r="N324" s="10">
        <f t="shared" si="27"/>
        <v>329</v>
      </c>
      <c r="O324" s="10">
        <f t="shared" si="28"/>
        <v>68.207999999999998</v>
      </c>
      <c r="P324" s="10">
        <f t="shared" si="29"/>
        <v>0</v>
      </c>
    </row>
    <row r="325" spans="1:16" ht="63.75">
      <c r="A325" s="5" t="s">
        <v>223</v>
      </c>
      <c r="B325" s="6" t="s">
        <v>224</v>
      </c>
      <c r="C325" s="7">
        <v>3003.9</v>
      </c>
      <c r="D325" s="7">
        <v>3638.4</v>
      </c>
      <c r="E325" s="7">
        <v>645</v>
      </c>
      <c r="F325" s="7">
        <v>0</v>
      </c>
      <c r="G325" s="7">
        <v>0</v>
      </c>
      <c r="H325" s="7">
        <v>0</v>
      </c>
      <c r="I325" s="7">
        <v>0</v>
      </c>
      <c r="J325" s="7">
        <v>299.98851000000002</v>
      </c>
      <c r="K325" s="7">
        <f t="shared" si="24"/>
        <v>645</v>
      </c>
      <c r="L325" s="7">
        <f t="shared" si="25"/>
        <v>3638.4</v>
      </c>
      <c r="M325" s="7">
        <f t="shared" si="26"/>
        <v>0</v>
      </c>
      <c r="N325" s="7">
        <f t="shared" si="27"/>
        <v>3638.4</v>
      </c>
      <c r="O325" s="7">
        <f t="shared" si="28"/>
        <v>645</v>
      </c>
      <c r="P325" s="7">
        <f t="shared" si="29"/>
        <v>0</v>
      </c>
    </row>
    <row r="326" spans="1:16">
      <c r="A326" s="8" t="s">
        <v>104</v>
      </c>
      <c r="B326" s="9" t="s">
        <v>105</v>
      </c>
      <c r="C326" s="10">
        <v>3003.9</v>
      </c>
      <c r="D326" s="10">
        <v>3638.4</v>
      </c>
      <c r="E326" s="10">
        <v>645</v>
      </c>
      <c r="F326" s="10">
        <v>0</v>
      </c>
      <c r="G326" s="10">
        <v>0</v>
      </c>
      <c r="H326" s="10">
        <v>0</v>
      </c>
      <c r="I326" s="10">
        <v>0</v>
      </c>
      <c r="J326" s="10">
        <v>299.98851000000002</v>
      </c>
      <c r="K326" s="10">
        <f t="shared" ref="K326:K389" si="30">E326-F326</f>
        <v>645</v>
      </c>
      <c r="L326" s="10">
        <f t="shared" ref="L326:L389" si="31">D326-F326</f>
        <v>3638.4</v>
      </c>
      <c r="M326" s="10">
        <f t="shared" ref="M326:M389" si="32">IF(E326=0,0,(F326/E326)*100)</f>
        <v>0</v>
      </c>
      <c r="N326" s="10">
        <f t="shared" ref="N326:N389" si="33">D326-H326</f>
        <v>3638.4</v>
      </c>
      <c r="O326" s="10">
        <f t="shared" ref="O326:O389" si="34">E326-H326</f>
        <v>645</v>
      </c>
      <c r="P326" s="10">
        <f t="shared" ref="P326:P389" si="35">IF(E326=0,0,(H326/E326)*100)</f>
        <v>0</v>
      </c>
    </row>
    <row r="327" spans="1:16">
      <c r="A327" s="5" t="s">
        <v>225</v>
      </c>
      <c r="B327" s="6" t="s">
        <v>226</v>
      </c>
      <c r="C327" s="7">
        <v>10780.944</v>
      </c>
      <c r="D327" s="7">
        <v>15211.782000000001</v>
      </c>
      <c r="E327" s="7">
        <v>2764.462</v>
      </c>
      <c r="F327" s="7">
        <v>26.7</v>
      </c>
      <c r="G327" s="7">
        <v>0</v>
      </c>
      <c r="H327" s="7">
        <v>52.457999999999998</v>
      </c>
      <c r="I327" s="7">
        <v>0.58201999999999998</v>
      </c>
      <c r="J327" s="7">
        <v>70.190159999999992</v>
      </c>
      <c r="K327" s="7">
        <f t="shared" si="30"/>
        <v>2737.7620000000002</v>
      </c>
      <c r="L327" s="7">
        <f t="shared" si="31"/>
        <v>15185.082</v>
      </c>
      <c r="M327" s="7">
        <f t="shared" si="32"/>
        <v>0.96582987937616793</v>
      </c>
      <c r="N327" s="7">
        <f t="shared" si="33"/>
        <v>15159.324000000001</v>
      </c>
      <c r="O327" s="7">
        <f t="shared" si="34"/>
        <v>2712.0039999999999</v>
      </c>
      <c r="P327" s="7">
        <f t="shared" si="35"/>
        <v>1.8975844124462553</v>
      </c>
    </row>
    <row r="328" spans="1:16" ht="25.5">
      <c r="A328" s="5" t="s">
        <v>227</v>
      </c>
      <c r="B328" s="6" t="s">
        <v>228</v>
      </c>
      <c r="C328" s="7">
        <v>10780.944</v>
      </c>
      <c r="D328" s="7">
        <v>15211.782000000001</v>
      </c>
      <c r="E328" s="7">
        <v>2764.462</v>
      </c>
      <c r="F328" s="7">
        <v>26.7</v>
      </c>
      <c r="G328" s="7">
        <v>0</v>
      </c>
      <c r="H328" s="7">
        <v>52.457999999999998</v>
      </c>
      <c r="I328" s="7">
        <v>0.58201999999999998</v>
      </c>
      <c r="J328" s="7">
        <v>70.190159999999992</v>
      </c>
      <c r="K328" s="7">
        <f t="shared" si="30"/>
        <v>2737.7620000000002</v>
      </c>
      <c r="L328" s="7">
        <f t="shared" si="31"/>
        <v>15185.082</v>
      </c>
      <c r="M328" s="7">
        <f t="shared" si="32"/>
        <v>0.96582987937616793</v>
      </c>
      <c r="N328" s="7">
        <f t="shared" si="33"/>
        <v>15159.324000000001</v>
      </c>
      <c r="O328" s="7">
        <f t="shared" si="34"/>
        <v>2712.0039999999999</v>
      </c>
      <c r="P328" s="7">
        <f t="shared" si="35"/>
        <v>1.8975844124462553</v>
      </c>
    </row>
    <row r="329" spans="1:16">
      <c r="A329" s="8" t="s">
        <v>26</v>
      </c>
      <c r="B329" s="9" t="s">
        <v>27</v>
      </c>
      <c r="C329" s="10">
        <v>0</v>
      </c>
      <c r="D329" s="10">
        <v>10</v>
      </c>
      <c r="E329" s="10">
        <v>10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10</v>
      </c>
      <c r="L329" s="10">
        <f t="shared" si="31"/>
        <v>10</v>
      </c>
      <c r="M329" s="10">
        <f t="shared" si="32"/>
        <v>0</v>
      </c>
      <c r="N329" s="10">
        <f t="shared" si="33"/>
        <v>10</v>
      </c>
      <c r="O329" s="10">
        <f t="shared" si="34"/>
        <v>10</v>
      </c>
      <c r="P329" s="10">
        <f t="shared" si="35"/>
        <v>0</v>
      </c>
    </row>
    <row r="330" spans="1:16">
      <c r="A330" s="8" t="s">
        <v>28</v>
      </c>
      <c r="B330" s="9" t="s">
        <v>29</v>
      </c>
      <c r="C330" s="10">
        <v>77.7</v>
      </c>
      <c r="D330" s="10">
        <v>77.7</v>
      </c>
      <c r="E330" s="10">
        <v>4</v>
      </c>
      <c r="F330" s="10">
        <v>0</v>
      </c>
      <c r="G330" s="10">
        <v>0</v>
      </c>
      <c r="H330" s="10">
        <v>0</v>
      </c>
      <c r="I330" s="10">
        <v>0.58201999999999998</v>
      </c>
      <c r="J330" s="10">
        <v>0.58201999999999998</v>
      </c>
      <c r="K330" s="10">
        <f t="shared" si="30"/>
        <v>4</v>
      </c>
      <c r="L330" s="10">
        <f t="shared" si="31"/>
        <v>77.7</v>
      </c>
      <c r="M330" s="10">
        <f t="shared" si="32"/>
        <v>0</v>
      </c>
      <c r="N330" s="10">
        <f t="shared" si="33"/>
        <v>77.7</v>
      </c>
      <c r="O330" s="10">
        <f t="shared" si="34"/>
        <v>4</v>
      </c>
      <c r="P330" s="10">
        <f t="shared" si="35"/>
        <v>0</v>
      </c>
    </row>
    <row r="331" spans="1:16" ht="25.5">
      <c r="A331" s="8" t="s">
        <v>52</v>
      </c>
      <c r="B331" s="9" t="s">
        <v>53</v>
      </c>
      <c r="C331" s="10">
        <v>656.59500000000003</v>
      </c>
      <c r="D331" s="10">
        <v>656.59500000000003</v>
      </c>
      <c r="E331" s="10">
        <v>96.7</v>
      </c>
      <c r="F331" s="10">
        <v>0</v>
      </c>
      <c r="G331" s="10">
        <v>0</v>
      </c>
      <c r="H331" s="10">
        <v>0</v>
      </c>
      <c r="I331" s="10">
        <v>0</v>
      </c>
      <c r="J331" s="10">
        <v>39.765639999999998</v>
      </c>
      <c r="K331" s="10">
        <f t="shared" si="30"/>
        <v>96.7</v>
      </c>
      <c r="L331" s="10">
        <f t="shared" si="31"/>
        <v>656.59500000000003</v>
      </c>
      <c r="M331" s="10">
        <f t="shared" si="32"/>
        <v>0</v>
      </c>
      <c r="N331" s="10">
        <f t="shared" si="33"/>
        <v>656.59500000000003</v>
      </c>
      <c r="O331" s="10">
        <f t="shared" si="34"/>
        <v>96.7</v>
      </c>
      <c r="P331" s="10">
        <f t="shared" si="35"/>
        <v>0</v>
      </c>
    </row>
    <row r="332" spans="1:16">
      <c r="A332" s="8" t="s">
        <v>104</v>
      </c>
      <c r="B332" s="9" t="s">
        <v>105</v>
      </c>
      <c r="C332" s="10">
        <v>10046.648999999999</v>
      </c>
      <c r="D332" s="10">
        <v>14467.487000000001</v>
      </c>
      <c r="E332" s="10">
        <v>2653.7620000000002</v>
      </c>
      <c r="F332" s="10">
        <v>26.7</v>
      </c>
      <c r="G332" s="10">
        <v>0</v>
      </c>
      <c r="H332" s="10">
        <v>52.457999999999998</v>
      </c>
      <c r="I332" s="10">
        <v>0</v>
      </c>
      <c r="J332" s="10">
        <v>29.842500000000001</v>
      </c>
      <c r="K332" s="10">
        <f t="shared" si="30"/>
        <v>2627.0620000000004</v>
      </c>
      <c r="L332" s="10">
        <f t="shared" si="31"/>
        <v>14440.787</v>
      </c>
      <c r="M332" s="10">
        <f t="shared" si="32"/>
        <v>1.006118860696626</v>
      </c>
      <c r="N332" s="10">
        <f t="shared" si="33"/>
        <v>14415.029</v>
      </c>
      <c r="O332" s="10">
        <f t="shared" si="34"/>
        <v>2601.3040000000001</v>
      </c>
      <c r="P332" s="10">
        <f t="shared" si="35"/>
        <v>1.976740943611371</v>
      </c>
    </row>
    <row r="333" spans="1:16">
      <c r="A333" s="5" t="s">
        <v>229</v>
      </c>
      <c r="B333" s="6" t="s">
        <v>230</v>
      </c>
      <c r="C333" s="7">
        <v>77844.213000000032</v>
      </c>
      <c r="D333" s="7">
        <v>71942.573000000019</v>
      </c>
      <c r="E333" s="7">
        <v>6362.7869999999984</v>
      </c>
      <c r="F333" s="7">
        <v>824.87725000000012</v>
      </c>
      <c r="G333" s="7">
        <v>0</v>
      </c>
      <c r="H333" s="7">
        <v>234.68486000000001</v>
      </c>
      <c r="I333" s="7">
        <v>737.62941000000012</v>
      </c>
      <c r="J333" s="7">
        <v>1229.07266</v>
      </c>
      <c r="K333" s="7">
        <f t="shared" si="30"/>
        <v>5537.909749999998</v>
      </c>
      <c r="L333" s="7">
        <f t="shared" si="31"/>
        <v>71117.695750000014</v>
      </c>
      <c r="M333" s="7">
        <f t="shared" si="32"/>
        <v>12.964087120942446</v>
      </c>
      <c r="N333" s="7">
        <f t="shared" si="33"/>
        <v>71707.888140000025</v>
      </c>
      <c r="O333" s="7">
        <f t="shared" si="34"/>
        <v>6128.1021399999981</v>
      </c>
      <c r="P333" s="7">
        <f t="shared" si="35"/>
        <v>3.6883972385057064</v>
      </c>
    </row>
    <row r="334" spans="1:16" ht="38.25">
      <c r="A334" s="5" t="s">
        <v>231</v>
      </c>
      <c r="B334" s="6" t="s">
        <v>93</v>
      </c>
      <c r="C334" s="7">
        <v>1766.5529999999999</v>
      </c>
      <c r="D334" s="7">
        <v>1766.5529999999999</v>
      </c>
      <c r="E334" s="7">
        <v>282.38699999999994</v>
      </c>
      <c r="F334" s="7">
        <v>21.10371</v>
      </c>
      <c r="G334" s="7">
        <v>0</v>
      </c>
      <c r="H334" s="7">
        <v>0</v>
      </c>
      <c r="I334" s="7">
        <v>21.10371</v>
      </c>
      <c r="J334" s="7">
        <v>21.734110000000001</v>
      </c>
      <c r="K334" s="7">
        <f t="shared" si="30"/>
        <v>261.28328999999997</v>
      </c>
      <c r="L334" s="7">
        <f t="shared" si="31"/>
        <v>1745.4492899999998</v>
      </c>
      <c r="M334" s="7">
        <f t="shared" si="32"/>
        <v>7.4733291546707186</v>
      </c>
      <c r="N334" s="7">
        <f t="shared" si="33"/>
        <v>1766.5529999999999</v>
      </c>
      <c r="O334" s="7">
        <f t="shared" si="34"/>
        <v>282.38699999999994</v>
      </c>
      <c r="P334" s="7">
        <f t="shared" si="35"/>
        <v>0</v>
      </c>
    </row>
    <row r="335" spans="1:16">
      <c r="A335" s="8" t="s">
        <v>22</v>
      </c>
      <c r="B335" s="9" t="s">
        <v>23</v>
      </c>
      <c r="C335" s="10">
        <v>1396.598</v>
      </c>
      <c r="D335" s="10">
        <v>1396.598</v>
      </c>
      <c r="E335" s="10">
        <v>203.423</v>
      </c>
      <c r="F335" s="10">
        <v>18.8505</v>
      </c>
      <c r="G335" s="10">
        <v>0</v>
      </c>
      <c r="H335" s="10">
        <v>0</v>
      </c>
      <c r="I335" s="10">
        <v>18.8505</v>
      </c>
      <c r="J335" s="10">
        <v>18.8505</v>
      </c>
      <c r="K335" s="10">
        <f t="shared" si="30"/>
        <v>184.57249999999999</v>
      </c>
      <c r="L335" s="10">
        <f t="shared" si="31"/>
        <v>1377.7474999999999</v>
      </c>
      <c r="M335" s="10">
        <f t="shared" si="32"/>
        <v>9.2666512636230909</v>
      </c>
      <c r="N335" s="10">
        <f t="shared" si="33"/>
        <v>1396.598</v>
      </c>
      <c r="O335" s="10">
        <f t="shared" si="34"/>
        <v>203.423</v>
      </c>
      <c r="P335" s="10">
        <f t="shared" si="35"/>
        <v>0</v>
      </c>
    </row>
    <row r="336" spans="1:16">
      <c r="A336" s="8" t="s">
        <v>24</v>
      </c>
      <c r="B336" s="9" t="s">
        <v>25</v>
      </c>
      <c r="C336" s="10">
        <v>307.25200000000001</v>
      </c>
      <c r="D336" s="10">
        <v>307.25200000000001</v>
      </c>
      <c r="E336" s="10">
        <v>73.808999999999997</v>
      </c>
      <c r="F336" s="10">
        <v>2.2532100000000002</v>
      </c>
      <c r="G336" s="10">
        <v>0</v>
      </c>
      <c r="H336" s="10">
        <v>0</v>
      </c>
      <c r="I336" s="10">
        <v>2.2532100000000002</v>
      </c>
      <c r="J336" s="10">
        <v>2.2532100000000002</v>
      </c>
      <c r="K336" s="10">
        <f t="shared" si="30"/>
        <v>71.555790000000002</v>
      </c>
      <c r="L336" s="10">
        <f t="shared" si="31"/>
        <v>304.99878999999999</v>
      </c>
      <c r="M336" s="10">
        <f t="shared" si="32"/>
        <v>3.0527577937649881</v>
      </c>
      <c r="N336" s="10">
        <f t="shared" si="33"/>
        <v>307.25200000000001</v>
      </c>
      <c r="O336" s="10">
        <f t="shared" si="34"/>
        <v>73.808999999999997</v>
      </c>
      <c r="P336" s="10">
        <f t="shared" si="35"/>
        <v>0</v>
      </c>
    </row>
    <row r="337" spans="1:16">
      <c r="A337" s="8" t="s">
        <v>26</v>
      </c>
      <c r="B337" s="9" t="s">
        <v>27</v>
      </c>
      <c r="C337" s="10">
        <v>8.81</v>
      </c>
      <c r="D337" s="10">
        <v>8.81</v>
      </c>
      <c r="E337" s="10">
        <v>1.4690000000000001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1.4690000000000001</v>
      </c>
      <c r="L337" s="10">
        <f t="shared" si="31"/>
        <v>8.81</v>
      </c>
      <c r="M337" s="10">
        <f t="shared" si="32"/>
        <v>0</v>
      </c>
      <c r="N337" s="10">
        <f t="shared" si="33"/>
        <v>8.81</v>
      </c>
      <c r="O337" s="10">
        <f t="shared" si="34"/>
        <v>1.4690000000000001</v>
      </c>
      <c r="P337" s="10">
        <f t="shared" si="35"/>
        <v>0</v>
      </c>
    </row>
    <row r="338" spans="1:16">
      <c r="A338" s="8" t="s">
        <v>28</v>
      </c>
      <c r="B338" s="9" t="s">
        <v>29</v>
      </c>
      <c r="C338" s="10">
        <v>13.44</v>
      </c>
      <c r="D338" s="10">
        <v>13.44</v>
      </c>
      <c r="E338" s="10">
        <v>2.2400000000000002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2.2400000000000002</v>
      </c>
      <c r="L338" s="10">
        <f t="shared" si="31"/>
        <v>13.44</v>
      </c>
      <c r="M338" s="10">
        <f t="shared" si="32"/>
        <v>0</v>
      </c>
      <c r="N338" s="10">
        <f t="shared" si="33"/>
        <v>13.44</v>
      </c>
      <c r="O338" s="10">
        <f t="shared" si="34"/>
        <v>2.2400000000000002</v>
      </c>
      <c r="P338" s="10">
        <f t="shared" si="35"/>
        <v>0</v>
      </c>
    </row>
    <row r="339" spans="1:16">
      <c r="A339" s="8" t="s">
        <v>30</v>
      </c>
      <c r="B339" s="9" t="s">
        <v>31</v>
      </c>
      <c r="C339" s="10">
        <v>5.73</v>
      </c>
      <c r="D339" s="10">
        <v>5.73</v>
      </c>
      <c r="E339" s="10">
        <v>0.28000000000000003</v>
      </c>
      <c r="F339" s="10">
        <v>0</v>
      </c>
      <c r="G339" s="10">
        <v>0</v>
      </c>
      <c r="H339" s="10">
        <v>0</v>
      </c>
      <c r="I339" s="10">
        <v>0</v>
      </c>
      <c r="J339" s="10">
        <v>0.14000000000000001</v>
      </c>
      <c r="K339" s="10">
        <f t="shared" si="30"/>
        <v>0.28000000000000003</v>
      </c>
      <c r="L339" s="10">
        <f t="shared" si="31"/>
        <v>5.73</v>
      </c>
      <c r="M339" s="10">
        <f t="shared" si="32"/>
        <v>0</v>
      </c>
      <c r="N339" s="10">
        <f t="shared" si="33"/>
        <v>5.73</v>
      </c>
      <c r="O339" s="10">
        <f t="shared" si="34"/>
        <v>0.28000000000000003</v>
      </c>
      <c r="P339" s="10">
        <f t="shared" si="35"/>
        <v>0</v>
      </c>
    </row>
    <row r="340" spans="1:16">
      <c r="A340" s="8" t="s">
        <v>32</v>
      </c>
      <c r="B340" s="9" t="s">
        <v>33</v>
      </c>
      <c r="C340" s="10">
        <v>22.084</v>
      </c>
      <c r="D340" s="10">
        <v>22.084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22.084</v>
      </c>
      <c r="M340" s="10">
        <f t="shared" si="32"/>
        <v>0</v>
      </c>
      <c r="N340" s="10">
        <f t="shared" si="33"/>
        <v>22.084</v>
      </c>
      <c r="O340" s="10">
        <f t="shared" si="34"/>
        <v>0</v>
      </c>
      <c r="P340" s="10">
        <f t="shared" si="35"/>
        <v>0</v>
      </c>
    </row>
    <row r="341" spans="1:16">
      <c r="A341" s="8" t="s">
        <v>34</v>
      </c>
      <c r="B341" s="9" t="s">
        <v>35</v>
      </c>
      <c r="C341" s="10">
        <v>0.68700000000000006</v>
      </c>
      <c r="D341" s="10">
        <v>0.68700000000000006</v>
      </c>
      <c r="E341" s="10">
        <v>0.114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0.114</v>
      </c>
      <c r="L341" s="10">
        <f t="shared" si="31"/>
        <v>0.68700000000000006</v>
      </c>
      <c r="M341" s="10">
        <f t="shared" si="32"/>
        <v>0</v>
      </c>
      <c r="N341" s="10">
        <f t="shared" si="33"/>
        <v>0.68700000000000006</v>
      </c>
      <c r="O341" s="10">
        <f t="shared" si="34"/>
        <v>0.114</v>
      </c>
      <c r="P341" s="10">
        <f t="shared" si="35"/>
        <v>0</v>
      </c>
    </row>
    <row r="342" spans="1:16">
      <c r="A342" s="8" t="s">
        <v>36</v>
      </c>
      <c r="B342" s="9" t="s">
        <v>37</v>
      </c>
      <c r="C342" s="10">
        <v>11.952</v>
      </c>
      <c r="D342" s="10">
        <v>11.952</v>
      </c>
      <c r="E342" s="10">
        <v>1.052</v>
      </c>
      <c r="F342" s="10">
        <v>0</v>
      </c>
      <c r="G342" s="10">
        <v>0</v>
      </c>
      <c r="H342" s="10">
        <v>0</v>
      </c>
      <c r="I342" s="10">
        <v>0</v>
      </c>
      <c r="J342" s="10">
        <v>0.4904</v>
      </c>
      <c r="K342" s="10">
        <f t="shared" si="30"/>
        <v>1.052</v>
      </c>
      <c r="L342" s="10">
        <f t="shared" si="31"/>
        <v>11.952</v>
      </c>
      <c r="M342" s="10">
        <f t="shared" si="32"/>
        <v>0</v>
      </c>
      <c r="N342" s="10">
        <f t="shared" si="33"/>
        <v>11.952</v>
      </c>
      <c r="O342" s="10">
        <f t="shared" si="34"/>
        <v>1.052</v>
      </c>
      <c r="P342" s="10">
        <f t="shared" si="35"/>
        <v>0</v>
      </c>
    </row>
    <row r="343" spans="1:16" ht="38.25">
      <c r="A343" s="5" t="s">
        <v>232</v>
      </c>
      <c r="B343" s="6" t="s">
        <v>233</v>
      </c>
      <c r="C343" s="7">
        <v>50378.3</v>
      </c>
      <c r="D343" s="7">
        <v>44089.299999999996</v>
      </c>
      <c r="E343" s="7">
        <v>2160.4</v>
      </c>
      <c r="F343" s="7">
        <v>238.52172000000002</v>
      </c>
      <c r="G343" s="7">
        <v>0</v>
      </c>
      <c r="H343" s="7">
        <v>135.35487000000001</v>
      </c>
      <c r="I343" s="7">
        <v>238.52172000000002</v>
      </c>
      <c r="J343" s="7">
        <v>406.21875</v>
      </c>
      <c r="K343" s="7">
        <f t="shared" si="30"/>
        <v>1921.8782800000001</v>
      </c>
      <c r="L343" s="7">
        <f t="shared" si="31"/>
        <v>43850.778279999999</v>
      </c>
      <c r="M343" s="7">
        <f t="shared" si="32"/>
        <v>11.040627661544159</v>
      </c>
      <c r="N343" s="7">
        <f t="shared" si="33"/>
        <v>43953.945129999993</v>
      </c>
      <c r="O343" s="7">
        <f t="shared" si="34"/>
        <v>2025.04513</v>
      </c>
      <c r="P343" s="7">
        <f t="shared" si="35"/>
        <v>6.2652689316793184</v>
      </c>
    </row>
    <row r="344" spans="1:16">
      <c r="A344" s="8" t="s">
        <v>22</v>
      </c>
      <c r="B344" s="9" t="s">
        <v>23</v>
      </c>
      <c r="C344" s="10">
        <v>39212.700000000004</v>
      </c>
      <c r="D344" s="10">
        <v>33912.699999999997</v>
      </c>
      <c r="E344" s="10">
        <v>1515.4</v>
      </c>
      <c r="F344" s="10">
        <v>199.07292000000001</v>
      </c>
      <c r="G344" s="10">
        <v>0</v>
      </c>
      <c r="H344" s="10">
        <v>0</v>
      </c>
      <c r="I344" s="10">
        <v>199.07292000000001</v>
      </c>
      <c r="J344" s="10">
        <v>224.35251000000002</v>
      </c>
      <c r="K344" s="10">
        <f t="shared" si="30"/>
        <v>1316.32708</v>
      </c>
      <c r="L344" s="10">
        <f t="shared" si="31"/>
        <v>33713.627079999998</v>
      </c>
      <c r="M344" s="10">
        <f t="shared" si="32"/>
        <v>13.136658308037482</v>
      </c>
      <c r="N344" s="10">
        <f t="shared" si="33"/>
        <v>33912.699999999997</v>
      </c>
      <c r="O344" s="10">
        <f t="shared" si="34"/>
        <v>1515.4</v>
      </c>
      <c r="P344" s="10">
        <f t="shared" si="35"/>
        <v>0</v>
      </c>
    </row>
    <row r="345" spans="1:16">
      <c r="A345" s="8" t="s">
        <v>24</v>
      </c>
      <c r="B345" s="9" t="s">
        <v>25</v>
      </c>
      <c r="C345" s="10">
        <v>8545.1</v>
      </c>
      <c r="D345" s="10">
        <v>7345.1</v>
      </c>
      <c r="E345" s="10">
        <v>339.1</v>
      </c>
      <c r="F345" s="10">
        <v>39.448800000000006</v>
      </c>
      <c r="G345" s="10">
        <v>0</v>
      </c>
      <c r="H345" s="10">
        <v>0</v>
      </c>
      <c r="I345" s="10">
        <v>39.448800000000006</v>
      </c>
      <c r="J345" s="10">
        <v>45.010309999999997</v>
      </c>
      <c r="K345" s="10">
        <f t="shared" si="30"/>
        <v>299.65120000000002</v>
      </c>
      <c r="L345" s="10">
        <f t="shared" si="31"/>
        <v>7305.6512000000002</v>
      </c>
      <c r="M345" s="10">
        <f t="shared" si="32"/>
        <v>11.633382483043352</v>
      </c>
      <c r="N345" s="10">
        <f t="shared" si="33"/>
        <v>7345.1</v>
      </c>
      <c r="O345" s="10">
        <f t="shared" si="34"/>
        <v>339.1</v>
      </c>
      <c r="P345" s="10">
        <f t="shared" si="35"/>
        <v>0</v>
      </c>
    </row>
    <row r="346" spans="1:16">
      <c r="A346" s="8" t="s">
        <v>26</v>
      </c>
      <c r="B346" s="9" t="s">
        <v>27</v>
      </c>
      <c r="C346" s="10">
        <v>260.3</v>
      </c>
      <c r="D346" s="10">
        <v>320.3</v>
      </c>
      <c r="E346" s="10">
        <v>40.700000000000003</v>
      </c>
      <c r="F346" s="10">
        <v>0</v>
      </c>
      <c r="G346" s="10">
        <v>0</v>
      </c>
      <c r="H346" s="10">
        <v>0</v>
      </c>
      <c r="I346" s="10">
        <v>0</v>
      </c>
      <c r="J346" s="10">
        <v>5.3479999999999999</v>
      </c>
      <c r="K346" s="10">
        <f t="shared" si="30"/>
        <v>40.700000000000003</v>
      </c>
      <c r="L346" s="10">
        <f t="shared" si="31"/>
        <v>320.3</v>
      </c>
      <c r="M346" s="10">
        <f t="shared" si="32"/>
        <v>0</v>
      </c>
      <c r="N346" s="10">
        <f t="shared" si="33"/>
        <v>320.3</v>
      </c>
      <c r="O346" s="10">
        <f t="shared" si="34"/>
        <v>40.700000000000003</v>
      </c>
      <c r="P346" s="10">
        <f t="shared" si="35"/>
        <v>0</v>
      </c>
    </row>
    <row r="347" spans="1:16">
      <c r="A347" s="8" t="s">
        <v>28</v>
      </c>
      <c r="B347" s="9" t="s">
        <v>29</v>
      </c>
      <c r="C347" s="10">
        <v>1021.6</v>
      </c>
      <c r="D347" s="10">
        <v>1172.6000000000001</v>
      </c>
      <c r="E347" s="10">
        <v>257.2</v>
      </c>
      <c r="F347" s="10">
        <v>0</v>
      </c>
      <c r="G347" s="10">
        <v>0</v>
      </c>
      <c r="H347" s="10">
        <v>135.35487000000001</v>
      </c>
      <c r="I347" s="10">
        <v>0</v>
      </c>
      <c r="J347" s="10">
        <v>130.97854000000001</v>
      </c>
      <c r="K347" s="10">
        <f t="shared" si="30"/>
        <v>257.2</v>
      </c>
      <c r="L347" s="10">
        <f t="shared" si="31"/>
        <v>1172.6000000000001</v>
      </c>
      <c r="M347" s="10">
        <f t="shared" si="32"/>
        <v>0</v>
      </c>
      <c r="N347" s="10">
        <f t="shared" si="33"/>
        <v>1037.2451300000002</v>
      </c>
      <c r="O347" s="10">
        <f t="shared" si="34"/>
        <v>121.84512999999998</v>
      </c>
      <c r="P347" s="10">
        <f t="shared" si="35"/>
        <v>52.626310264385701</v>
      </c>
    </row>
    <row r="348" spans="1:16">
      <c r="A348" s="8" t="s">
        <v>30</v>
      </c>
      <c r="B348" s="9" t="s">
        <v>31</v>
      </c>
      <c r="C348" s="10">
        <v>21.1</v>
      </c>
      <c r="D348" s="10">
        <v>21.1</v>
      </c>
      <c r="E348" s="10">
        <v>1.2</v>
      </c>
      <c r="F348" s="10">
        <v>0</v>
      </c>
      <c r="G348" s="10">
        <v>0</v>
      </c>
      <c r="H348" s="10">
        <v>0</v>
      </c>
      <c r="I348" s="10">
        <v>0</v>
      </c>
      <c r="J348" s="10">
        <v>0.14000000000000001</v>
      </c>
      <c r="K348" s="10">
        <f t="shared" si="30"/>
        <v>1.2</v>
      </c>
      <c r="L348" s="10">
        <f t="shared" si="31"/>
        <v>21.1</v>
      </c>
      <c r="M348" s="10">
        <f t="shared" si="32"/>
        <v>0</v>
      </c>
      <c r="N348" s="10">
        <f t="shared" si="33"/>
        <v>21.1</v>
      </c>
      <c r="O348" s="10">
        <f t="shared" si="34"/>
        <v>1.2</v>
      </c>
      <c r="P348" s="10">
        <f t="shared" si="35"/>
        <v>0</v>
      </c>
    </row>
    <row r="349" spans="1:16">
      <c r="A349" s="8" t="s">
        <v>32</v>
      </c>
      <c r="B349" s="9" t="s">
        <v>33</v>
      </c>
      <c r="C349" s="10">
        <v>1027.5</v>
      </c>
      <c r="D349" s="10">
        <v>1027.5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1027.5</v>
      </c>
      <c r="M349" s="10">
        <f t="shared" si="32"/>
        <v>0</v>
      </c>
      <c r="N349" s="10">
        <f t="shared" si="33"/>
        <v>1027.5</v>
      </c>
      <c r="O349" s="10">
        <f t="shared" si="34"/>
        <v>0</v>
      </c>
      <c r="P349" s="10">
        <f t="shared" si="35"/>
        <v>0</v>
      </c>
    </row>
    <row r="350" spans="1:16">
      <c r="A350" s="8" t="s">
        <v>34</v>
      </c>
      <c r="B350" s="9" t="s">
        <v>35</v>
      </c>
      <c r="C350" s="10">
        <v>17.7</v>
      </c>
      <c r="D350" s="10">
        <v>17.7</v>
      </c>
      <c r="E350" s="10">
        <v>1.5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1.5</v>
      </c>
      <c r="L350" s="10">
        <f t="shared" si="31"/>
        <v>17.7</v>
      </c>
      <c r="M350" s="10">
        <f t="shared" si="32"/>
        <v>0</v>
      </c>
      <c r="N350" s="10">
        <f t="shared" si="33"/>
        <v>17.7</v>
      </c>
      <c r="O350" s="10">
        <f t="shared" si="34"/>
        <v>1.5</v>
      </c>
      <c r="P350" s="10">
        <f t="shared" si="35"/>
        <v>0</v>
      </c>
    </row>
    <row r="351" spans="1:16">
      <c r="A351" s="8" t="s">
        <v>36</v>
      </c>
      <c r="B351" s="9" t="s">
        <v>37</v>
      </c>
      <c r="C351" s="10">
        <v>113.9</v>
      </c>
      <c r="D351" s="10">
        <v>113.9</v>
      </c>
      <c r="E351" s="10">
        <v>5.3</v>
      </c>
      <c r="F351" s="10">
        <v>0</v>
      </c>
      <c r="G351" s="10">
        <v>0</v>
      </c>
      <c r="H351" s="10">
        <v>0</v>
      </c>
      <c r="I351" s="10">
        <v>0</v>
      </c>
      <c r="J351" s="10">
        <v>0.38939000000000001</v>
      </c>
      <c r="K351" s="10">
        <f t="shared" si="30"/>
        <v>5.3</v>
      </c>
      <c r="L351" s="10">
        <f t="shared" si="31"/>
        <v>113.9</v>
      </c>
      <c r="M351" s="10">
        <f t="shared" si="32"/>
        <v>0</v>
      </c>
      <c r="N351" s="10">
        <f t="shared" si="33"/>
        <v>113.9</v>
      </c>
      <c r="O351" s="10">
        <f t="shared" si="34"/>
        <v>5.3</v>
      </c>
      <c r="P351" s="10">
        <f t="shared" si="35"/>
        <v>0</v>
      </c>
    </row>
    <row r="352" spans="1:16">
      <c r="A352" s="8" t="s">
        <v>38</v>
      </c>
      <c r="B352" s="9" t="s">
        <v>39</v>
      </c>
      <c r="C352" s="10">
        <v>156.4</v>
      </c>
      <c r="D352" s="10">
        <v>156.4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156.4</v>
      </c>
      <c r="M352" s="10">
        <f t="shared" si="32"/>
        <v>0</v>
      </c>
      <c r="N352" s="10">
        <f t="shared" si="33"/>
        <v>156.4</v>
      </c>
      <c r="O352" s="10">
        <f t="shared" si="34"/>
        <v>0</v>
      </c>
      <c r="P352" s="10">
        <f t="shared" si="35"/>
        <v>0</v>
      </c>
    </row>
    <row r="353" spans="1:16" ht="25.5">
      <c r="A353" s="8" t="s">
        <v>40</v>
      </c>
      <c r="B353" s="9" t="s">
        <v>41</v>
      </c>
      <c r="C353" s="10">
        <v>2</v>
      </c>
      <c r="D353" s="10">
        <v>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2</v>
      </c>
      <c r="M353" s="10">
        <f t="shared" si="32"/>
        <v>0</v>
      </c>
      <c r="N353" s="10">
        <f t="shared" si="33"/>
        <v>2</v>
      </c>
      <c r="O353" s="10">
        <f t="shared" si="34"/>
        <v>0</v>
      </c>
      <c r="P353" s="10">
        <f t="shared" si="35"/>
        <v>0</v>
      </c>
    </row>
    <row r="354" spans="1:16">
      <c r="A354" s="5" t="s">
        <v>234</v>
      </c>
      <c r="B354" s="6" t="s">
        <v>226</v>
      </c>
      <c r="C354" s="7">
        <v>242.73000000000002</v>
      </c>
      <c r="D354" s="7">
        <v>242.73000000000002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242.73000000000002</v>
      </c>
      <c r="M354" s="7">
        <f t="shared" si="32"/>
        <v>0</v>
      </c>
      <c r="N354" s="7">
        <f t="shared" si="33"/>
        <v>242.73000000000002</v>
      </c>
      <c r="O354" s="7">
        <f t="shared" si="34"/>
        <v>0</v>
      </c>
      <c r="P354" s="7">
        <f t="shared" si="35"/>
        <v>0</v>
      </c>
    </row>
    <row r="355" spans="1:16" ht="25.5">
      <c r="A355" s="5" t="s">
        <v>235</v>
      </c>
      <c r="B355" s="6" t="s">
        <v>236</v>
      </c>
      <c r="C355" s="7">
        <v>242.73000000000002</v>
      </c>
      <c r="D355" s="7">
        <v>242.73000000000002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0</v>
      </c>
      <c r="L355" s="7">
        <f t="shared" si="31"/>
        <v>242.73000000000002</v>
      </c>
      <c r="M355" s="7">
        <f t="shared" si="32"/>
        <v>0</v>
      </c>
      <c r="N355" s="7">
        <f t="shared" si="33"/>
        <v>242.73000000000002</v>
      </c>
      <c r="O355" s="7">
        <f t="shared" si="34"/>
        <v>0</v>
      </c>
      <c r="P355" s="7">
        <f t="shared" si="35"/>
        <v>0</v>
      </c>
    </row>
    <row r="356" spans="1:16" ht="25.5">
      <c r="A356" s="8" t="s">
        <v>52</v>
      </c>
      <c r="B356" s="9" t="s">
        <v>53</v>
      </c>
      <c r="C356" s="10">
        <v>242.73000000000002</v>
      </c>
      <c r="D356" s="10">
        <v>242.73000000000002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242.73000000000002</v>
      </c>
      <c r="M356" s="10">
        <f t="shared" si="32"/>
        <v>0</v>
      </c>
      <c r="N356" s="10">
        <f t="shared" si="33"/>
        <v>242.73000000000002</v>
      </c>
      <c r="O356" s="10">
        <f t="shared" si="34"/>
        <v>0</v>
      </c>
      <c r="P356" s="10">
        <f t="shared" si="35"/>
        <v>0</v>
      </c>
    </row>
    <row r="357" spans="1:16">
      <c r="A357" s="5" t="s">
        <v>237</v>
      </c>
      <c r="B357" s="6" t="s">
        <v>238</v>
      </c>
      <c r="C357" s="7">
        <v>6930.9000000000005</v>
      </c>
      <c r="D357" s="7">
        <v>7288.26</v>
      </c>
      <c r="E357" s="7">
        <v>1115.3</v>
      </c>
      <c r="F357" s="7">
        <v>299.59498000000002</v>
      </c>
      <c r="G357" s="7">
        <v>0</v>
      </c>
      <c r="H357" s="7">
        <v>0</v>
      </c>
      <c r="I357" s="7">
        <v>299.59498000000002</v>
      </c>
      <c r="J357" s="7">
        <v>334.97606000000002</v>
      </c>
      <c r="K357" s="7">
        <f t="shared" si="30"/>
        <v>815.70501999999988</v>
      </c>
      <c r="L357" s="7">
        <f t="shared" si="31"/>
        <v>6988.6650200000004</v>
      </c>
      <c r="M357" s="7">
        <f t="shared" si="32"/>
        <v>26.862277414148661</v>
      </c>
      <c r="N357" s="7">
        <f t="shared" si="33"/>
        <v>7288.26</v>
      </c>
      <c r="O357" s="7">
        <f t="shared" si="34"/>
        <v>1115.3</v>
      </c>
      <c r="P357" s="7">
        <f t="shared" si="35"/>
        <v>0</v>
      </c>
    </row>
    <row r="358" spans="1:16">
      <c r="A358" s="8" t="s">
        <v>22</v>
      </c>
      <c r="B358" s="9" t="s">
        <v>23</v>
      </c>
      <c r="C358" s="10">
        <v>4312.5</v>
      </c>
      <c r="D358" s="10">
        <v>4312.5</v>
      </c>
      <c r="E358" s="10">
        <v>770</v>
      </c>
      <c r="F358" s="10">
        <v>244.59072</v>
      </c>
      <c r="G358" s="10">
        <v>0</v>
      </c>
      <c r="H358" s="10">
        <v>0</v>
      </c>
      <c r="I358" s="10">
        <v>244.59072</v>
      </c>
      <c r="J358" s="10">
        <v>268.97753999999998</v>
      </c>
      <c r="K358" s="10">
        <f t="shared" si="30"/>
        <v>525.40927999999997</v>
      </c>
      <c r="L358" s="10">
        <f t="shared" si="31"/>
        <v>4067.9092799999999</v>
      </c>
      <c r="M358" s="10">
        <f t="shared" si="32"/>
        <v>31.765028571428573</v>
      </c>
      <c r="N358" s="10">
        <f t="shared" si="33"/>
        <v>4312.5</v>
      </c>
      <c r="O358" s="10">
        <f t="shared" si="34"/>
        <v>770</v>
      </c>
      <c r="P358" s="10">
        <f t="shared" si="35"/>
        <v>0</v>
      </c>
    </row>
    <row r="359" spans="1:16">
      <c r="A359" s="8" t="s">
        <v>24</v>
      </c>
      <c r="B359" s="9" t="s">
        <v>25</v>
      </c>
      <c r="C359" s="10">
        <v>1043.2</v>
      </c>
      <c r="D359" s="10">
        <v>1043.2</v>
      </c>
      <c r="E359" s="10">
        <v>177</v>
      </c>
      <c r="F359" s="10">
        <v>55.004260000000002</v>
      </c>
      <c r="G359" s="10">
        <v>0</v>
      </c>
      <c r="H359" s="10">
        <v>0</v>
      </c>
      <c r="I359" s="10">
        <v>55.004260000000002</v>
      </c>
      <c r="J359" s="10">
        <v>60.009860000000003</v>
      </c>
      <c r="K359" s="10">
        <f t="shared" si="30"/>
        <v>121.99574</v>
      </c>
      <c r="L359" s="10">
        <f t="shared" si="31"/>
        <v>988.19574</v>
      </c>
      <c r="M359" s="10">
        <f t="shared" si="32"/>
        <v>31.075853107344635</v>
      </c>
      <c r="N359" s="10">
        <f t="shared" si="33"/>
        <v>1043.2</v>
      </c>
      <c r="O359" s="10">
        <f t="shared" si="34"/>
        <v>177</v>
      </c>
      <c r="P359" s="10">
        <f t="shared" si="35"/>
        <v>0</v>
      </c>
    </row>
    <row r="360" spans="1:16">
      <c r="A360" s="8" t="s">
        <v>26</v>
      </c>
      <c r="B360" s="9" t="s">
        <v>27</v>
      </c>
      <c r="C360" s="10">
        <v>216.6</v>
      </c>
      <c r="D360" s="10">
        <v>473.96000000000004</v>
      </c>
      <c r="E360" s="10">
        <v>24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24</v>
      </c>
      <c r="L360" s="10">
        <f t="shared" si="31"/>
        <v>473.96000000000004</v>
      </c>
      <c r="M360" s="10">
        <f t="shared" si="32"/>
        <v>0</v>
      </c>
      <c r="N360" s="10">
        <f t="shared" si="33"/>
        <v>473.96000000000004</v>
      </c>
      <c r="O360" s="10">
        <f t="shared" si="34"/>
        <v>24</v>
      </c>
      <c r="P360" s="10">
        <f t="shared" si="35"/>
        <v>0</v>
      </c>
    </row>
    <row r="361" spans="1:16">
      <c r="A361" s="8" t="s">
        <v>28</v>
      </c>
      <c r="B361" s="9" t="s">
        <v>29</v>
      </c>
      <c r="C361" s="10">
        <v>855.7</v>
      </c>
      <c r="D361" s="10">
        <v>955.7</v>
      </c>
      <c r="E361" s="10">
        <v>143.70000000000002</v>
      </c>
      <c r="F361" s="10">
        <v>0</v>
      </c>
      <c r="G361" s="10">
        <v>0</v>
      </c>
      <c r="H361" s="10">
        <v>0</v>
      </c>
      <c r="I361" s="10">
        <v>0</v>
      </c>
      <c r="J361" s="10">
        <v>3.3924600000000003</v>
      </c>
      <c r="K361" s="10">
        <f t="shared" si="30"/>
        <v>143.70000000000002</v>
      </c>
      <c r="L361" s="10">
        <f t="shared" si="31"/>
        <v>955.7</v>
      </c>
      <c r="M361" s="10">
        <f t="shared" si="32"/>
        <v>0</v>
      </c>
      <c r="N361" s="10">
        <f t="shared" si="33"/>
        <v>955.7</v>
      </c>
      <c r="O361" s="10">
        <f t="shared" si="34"/>
        <v>143.70000000000002</v>
      </c>
      <c r="P361" s="10">
        <f t="shared" si="35"/>
        <v>0</v>
      </c>
    </row>
    <row r="362" spans="1:16">
      <c r="A362" s="8" t="s">
        <v>30</v>
      </c>
      <c r="B362" s="9" t="s">
        <v>31</v>
      </c>
      <c r="C362" s="10">
        <v>1.8</v>
      </c>
      <c r="D362" s="10">
        <v>1.8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1.8</v>
      </c>
      <c r="M362" s="10">
        <f t="shared" si="32"/>
        <v>0</v>
      </c>
      <c r="N362" s="10">
        <f t="shared" si="33"/>
        <v>1.8</v>
      </c>
      <c r="O362" s="10">
        <f t="shared" si="34"/>
        <v>0</v>
      </c>
      <c r="P362" s="10">
        <f t="shared" si="35"/>
        <v>0</v>
      </c>
    </row>
    <row r="363" spans="1:16">
      <c r="A363" s="8" t="s">
        <v>32</v>
      </c>
      <c r="B363" s="9" t="s">
        <v>33</v>
      </c>
      <c r="C363" s="10">
        <v>452.5</v>
      </c>
      <c r="D363" s="10">
        <v>367.5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367.5</v>
      </c>
      <c r="M363" s="10">
        <f t="shared" si="32"/>
        <v>0</v>
      </c>
      <c r="N363" s="10">
        <f t="shared" si="33"/>
        <v>367.5</v>
      </c>
      <c r="O363" s="10">
        <f t="shared" si="34"/>
        <v>0</v>
      </c>
      <c r="P363" s="10">
        <f t="shared" si="35"/>
        <v>0</v>
      </c>
    </row>
    <row r="364" spans="1:16">
      <c r="A364" s="8" t="s">
        <v>34</v>
      </c>
      <c r="B364" s="9" t="s">
        <v>35</v>
      </c>
      <c r="C364" s="10">
        <v>4.0999999999999996</v>
      </c>
      <c r="D364" s="10">
        <v>4.0999999999999996</v>
      </c>
      <c r="E364" s="10">
        <v>0.6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0.6</v>
      </c>
      <c r="L364" s="10">
        <f t="shared" si="31"/>
        <v>4.0999999999999996</v>
      </c>
      <c r="M364" s="10">
        <f t="shared" si="32"/>
        <v>0</v>
      </c>
      <c r="N364" s="10">
        <f t="shared" si="33"/>
        <v>4.0999999999999996</v>
      </c>
      <c r="O364" s="10">
        <f t="shared" si="34"/>
        <v>0.6</v>
      </c>
      <c r="P364" s="10">
        <f t="shared" si="35"/>
        <v>0</v>
      </c>
    </row>
    <row r="365" spans="1:16">
      <c r="A365" s="8" t="s">
        <v>36</v>
      </c>
      <c r="B365" s="9" t="s">
        <v>37</v>
      </c>
      <c r="C365" s="10">
        <v>44.5</v>
      </c>
      <c r="D365" s="10">
        <v>129.5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2.5962000000000001</v>
      </c>
      <c r="K365" s="10">
        <f t="shared" si="30"/>
        <v>0</v>
      </c>
      <c r="L365" s="10">
        <f t="shared" si="31"/>
        <v>129.5</v>
      </c>
      <c r="M365" s="10">
        <f t="shared" si="32"/>
        <v>0</v>
      </c>
      <c r="N365" s="10">
        <f t="shared" si="33"/>
        <v>129.5</v>
      </c>
      <c r="O365" s="10">
        <f t="shared" si="34"/>
        <v>0</v>
      </c>
      <c r="P365" s="10">
        <f t="shared" si="35"/>
        <v>0</v>
      </c>
    </row>
    <row r="366" spans="1:16" ht="25.5">
      <c r="A366" s="5" t="s">
        <v>239</v>
      </c>
      <c r="B366" s="6" t="s">
        <v>240</v>
      </c>
      <c r="C366" s="7">
        <v>6025.2000000000007</v>
      </c>
      <c r="D366" s="7">
        <v>6025.2000000000007</v>
      </c>
      <c r="E366" s="7">
        <v>1258.3999999999999</v>
      </c>
      <c r="F366" s="7">
        <v>129.73703</v>
      </c>
      <c r="G366" s="7">
        <v>0</v>
      </c>
      <c r="H366" s="7">
        <v>-3.4521800000000002</v>
      </c>
      <c r="I366" s="7">
        <v>133.18921</v>
      </c>
      <c r="J366" s="7">
        <v>156.91230999999999</v>
      </c>
      <c r="K366" s="7">
        <f t="shared" si="30"/>
        <v>1128.6629699999999</v>
      </c>
      <c r="L366" s="7">
        <f t="shared" si="31"/>
        <v>5895.4629700000005</v>
      </c>
      <c r="M366" s="7">
        <f t="shared" si="32"/>
        <v>10.309681341385888</v>
      </c>
      <c r="N366" s="7">
        <f t="shared" si="33"/>
        <v>6028.652180000001</v>
      </c>
      <c r="O366" s="7">
        <f t="shared" si="34"/>
        <v>1261.8521799999999</v>
      </c>
      <c r="P366" s="7">
        <f t="shared" si="35"/>
        <v>-0.274330896376351</v>
      </c>
    </row>
    <row r="367" spans="1:16">
      <c r="A367" s="8" t="s">
        <v>22</v>
      </c>
      <c r="B367" s="9" t="s">
        <v>23</v>
      </c>
      <c r="C367" s="10">
        <v>4097.2</v>
      </c>
      <c r="D367" s="10">
        <v>4097.2</v>
      </c>
      <c r="E367" s="10">
        <v>849.30000000000007</v>
      </c>
      <c r="F367" s="10">
        <v>108.53957000000001</v>
      </c>
      <c r="G367" s="10">
        <v>0</v>
      </c>
      <c r="H367" s="10">
        <v>0</v>
      </c>
      <c r="I367" s="10">
        <v>108.53957000000001</v>
      </c>
      <c r="J367" s="10">
        <v>127.98473</v>
      </c>
      <c r="K367" s="10">
        <f t="shared" si="30"/>
        <v>740.76043000000004</v>
      </c>
      <c r="L367" s="10">
        <f t="shared" si="31"/>
        <v>3988.6604299999999</v>
      </c>
      <c r="M367" s="10">
        <f t="shared" si="32"/>
        <v>12.779885788296244</v>
      </c>
      <c r="N367" s="10">
        <f t="shared" si="33"/>
        <v>4097.2</v>
      </c>
      <c r="O367" s="10">
        <f t="shared" si="34"/>
        <v>849.30000000000007</v>
      </c>
      <c r="P367" s="10">
        <f t="shared" si="35"/>
        <v>0</v>
      </c>
    </row>
    <row r="368" spans="1:16">
      <c r="A368" s="8" t="s">
        <v>24</v>
      </c>
      <c r="B368" s="9" t="s">
        <v>25</v>
      </c>
      <c r="C368" s="10">
        <v>901.4</v>
      </c>
      <c r="D368" s="10">
        <v>901.4</v>
      </c>
      <c r="E368" s="10">
        <v>183.70000000000002</v>
      </c>
      <c r="F368" s="10">
        <v>24.649640000000002</v>
      </c>
      <c r="G368" s="10">
        <v>0</v>
      </c>
      <c r="H368" s="10">
        <v>0</v>
      </c>
      <c r="I368" s="10">
        <v>24.649640000000002</v>
      </c>
      <c r="J368" s="10">
        <v>28.927580000000003</v>
      </c>
      <c r="K368" s="10">
        <f t="shared" si="30"/>
        <v>159.05036000000001</v>
      </c>
      <c r="L368" s="10">
        <f t="shared" si="31"/>
        <v>876.75036</v>
      </c>
      <c r="M368" s="10">
        <f t="shared" si="32"/>
        <v>13.418421339139902</v>
      </c>
      <c r="N368" s="10">
        <f t="shared" si="33"/>
        <v>901.4</v>
      </c>
      <c r="O368" s="10">
        <f t="shared" si="34"/>
        <v>183.70000000000002</v>
      </c>
      <c r="P368" s="10">
        <f t="shared" si="35"/>
        <v>0</v>
      </c>
    </row>
    <row r="369" spans="1:16">
      <c r="A369" s="8" t="s">
        <v>26</v>
      </c>
      <c r="B369" s="9" t="s">
        <v>27</v>
      </c>
      <c r="C369" s="10">
        <v>281.8</v>
      </c>
      <c r="D369" s="10">
        <v>281.8</v>
      </c>
      <c r="E369" s="10">
        <v>80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80</v>
      </c>
      <c r="L369" s="10">
        <f t="shared" si="31"/>
        <v>281.8</v>
      </c>
      <c r="M369" s="10">
        <f t="shared" si="32"/>
        <v>0</v>
      </c>
      <c r="N369" s="10">
        <f t="shared" si="33"/>
        <v>281.8</v>
      </c>
      <c r="O369" s="10">
        <f t="shared" si="34"/>
        <v>80</v>
      </c>
      <c r="P369" s="10">
        <f t="shared" si="35"/>
        <v>0</v>
      </c>
    </row>
    <row r="370" spans="1:16">
      <c r="A370" s="8" t="s">
        <v>28</v>
      </c>
      <c r="B370" s="9" t="s">
        <v>29</v>
      </c>
      <c r="C370" s="10">
        <v>398.8</v>
      </c>
      <c r="D370" s="10">
        <v>398.8</v>
      </c>
      <c r="E370" s="10">
        <v>140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140</v>
      </c>
      <c r="L370" s="10">
        <f t="shared" si="31"/>
        <v>398.8</v>
      </c>
      <c r="M370" s="10">
        <f t="shared" si="32"/>
        <v>0</v>
      </c>
      <c r="N370" s="10">
        <f t="shared" si="33"/>
        <v>398.8</v>
      </c>
      <c r="O370" s="10">
        <f t="shared" si="34"/>
        <v>140</v>
      </c>
      <c r="P370" s="10">
        <f t="shared" si="35"/>
        <v>0</v>
      </c>
    </row>
    <row r="371" spans="1:16">
      <c r="A371" s="8" t="s">
        <v>30</v>
      </c>
      <c r="B371" s="9" t="s">
        <v>31</v>
      </c>
      <c r="C371" s="10">
        <v>10.6</v>
      </c>
      <c r="D371" s="10">
        <v>10.6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10.6</v>
      </c>
      <c r="M371" s="10">
        <f t="shared" si="32"/>
        <v>0</v>
      </c>
      <c r="N371" s="10">
        <f t="shared" si="33"/>
        <v>10.6</v>
      </c>
      <c r="O371" s="10">
        <f t="shared" si="34"/>
        <v>0</v>
      </c>
      <c r="P371" s="10">
        <f t="shared" si="35"/>
        <v>0</v>
      </c>
    </row>
    <row r="372" spans="1:16">
      <c r="A372" s="8" t="s">
        <v>32</v>
      </c>
      <c r="B372" s="9" t="s">
        <v>33</v>
      </c>
      <c r="C372" s="10">
        <v>299.5</v>
      </c>
      <c r="D372" s="10">
        <v>299.5</v>
      </c>
      <c r="E372" s="10">
        <v>0</v>
      </c>
      <c r="F372" s="10">
        <v>-3.27121</v>
      </c>
      <c r="G372" s="10">
        <v>0</v>
      </c>
      <c r="H372" s="10">
        <v>-3.27121</v>
      </c>
      <c r="I372" s="10">
        <v>0</v>
      </c>
      <c r="J372" s="10">
        <v>0</v>
      </c>
      <c r="K372" s="10">
        <f t="shared" si="30"/>
        <v>3.27121</v>
      </c>
      <c r="L372" s="10">
        <f t="shared" si="31"/>
        <v>302.77121</v>
      </c>
      <c r="M372" s="10">
        <f t="shared" si="32"/>
        <v>0</v>
      </c>
      <c r="N372" s="10">
        <f t="shared" si="33"/>
        <v>302.77121</v>
      </c>
      <c r="O372" s="10">
        <f t="shared" si="34"/>
        <v>3.27121</v>
      </c>
      <c r="P372" s="10">
        <f t="shared" si="35"/>
        <v>0</v>
      </c>
    </row>
    <row r="373" spans="1:16">
      <c r="A373" s="8" t="s">
        <v>34</v>
      </c>
      <c r="B373" s="9" t="s">
        <v>35</v>
      </c>
      <c r="C373" s="10">
        <v>4.0999999999999996</v>
      </c>
      <c r="D373" s="10">
        <v>4.0999999999999996</v>
      </c>
      <c r="E373" s="10">
        <v>0.6</v>
      </c>
      <c r="F373" s="10">
        <v>-5.5700000000000003E-3</v>
      </c>
      <c r="G373" s="10">
        <v>0</v>
      </c>
      <c r="H373" s="10">
        <v>-5.5700000000000003E-3</v>
      </c>
      <c r="I373" s="10">
        <v>0</v>
      </c>
      <c r="J373" s="10">
        <v>0</v>
      </c>
      <c r="K373" s="10">
        <f t="shared" si="30"/>
        <v>0.60556999999999994</v>
      </c>
      <c r="L373" s="10">
        <f t="shared" si="31"/>
        <v>4.1055699999999993</v>
      </c>
      <c r="M373" s="10">
        <f t="shared" si="32"/>
        <v>-0.92833333333333345</v>
      </c>
      <c r="N373" s="10">
        <f t="shared" si="33"/>
        <v>4.1055699999999993</v>
      </c>
      <c r="O373" s="10">
        <f t="shared" si="34"/>
        <v>0.60556999999999994</v>
      </c>
      <c r="P373" s="10">
        <f t="shared" si="35"/>
        <v>-0.92833333333333345</v>
      </c>
    </row>
    <row r="374" spans="1:16">
      <c r="A374" s="8" t="s">
        <v>36</v>
      </c>
      <c r="B374" s="9" t="s">
        <v>37</v>
      </c>
      <c r="C374" s="10">
        <v>31.8</v>
      </c>
      <c r="D374" s="10">
        <v>31.8</v>
      </c>
      <c r="E374" s="10">
        <v>4.8</v>
      </c>
      <c r="F374" s="10">
        <v>-0.1754</v>
      </c>
      <c r="G374" s="10">
        <v>0</v>
      </c>
      <c r="H374" s="10">
        <v>-0.1754</v>
      </c>
      <c r="I374" s="10">
        <v>0</v>
      </c>
      <c r="J374" s="10">
        <v>0</v>
      </c>
      <c r="K374" s="10">
        <f t="shared" si="30"/>
        <v>4.9753999999999996</v>
      </c>
      <c r="L374" s="10">
        <f t="shared" si="31"/>
        <v>31.9754</v>
      </c>
      <c r="M374" s="10">
        <f t="shared" si="32"/>
        <v>-3.6541666666666668</v>
      </c>
      <c r="N374" s="10">
        <f t="shared" si="33"/>
        <v>31.9754</v>
      </c>
      <c r="O374" s="10">
        <f t="shared" si="34"/>
        <v>4.9753999999999996</v>
      </c>
      <c r="P374" s="10">
        <f t="shared" si="35"/>
        <v>-3.6541666666666668</v>
      </c>
    </row>
    <row r="375" spans="1:16">
      <c r="A375" s="5" t="s">
        <v>241</v>
      </c>
      <c r="B375" s="6" t="s">
        <v>242</v>
      </c>
      <c r="C375" s="7">
        <v>1188.3</v>
      </c>
      <c r="D375" s="7">
        <v>1188.3</v>
      </c>
      <c r="E375" s="7">
        <v>260</v>
      </c>
      <c r="F375" s="7">
        <v>0</v>
      </c>
      <c r="G375" s="7">
        <v>0</v>
      </c>
      <c r="H375" s="7">
        <v>0</v>
      </c>
      <c r="I375" s="7">
        <v>0</v>
      </c>
      <c r="J375" s="7">
        <v>114.63473</v>
      </c>
      <c r="K375" s="7">
        <f t="shared" si="30"/>
        <v>260</v>
      </c>
      <c r="L375" s="7">
        <f t="shared" si="31"/>
        <v>1188.3</v>
      </c>
      <c r="M375" s="7">
        <f t="shared" si="32"/>
        <v>0</v>
      </c>
      <c r="N375" s="7">
        <f t="shared" si="33"/>
        <v>1188.3</v>
      </c>
      <c r="O375" s="7">
        <f t="shared" si="34"/>
        <v>260</v>
      </c>
      <c r="P375" s="7">
        <f t="shared" si="35"/>
        <v>0</v>
      </c>
    </row>
    <row r="376" spans="1:16" ht="25.5">
      <c r="A376" s="8" t="s">
        <v>52</v>
      </c>
      <c r="B376" s="9" t="s">
        <v>53</v>
      </c>
      <c r="C376" s="10">
        <v>1188.3</v>
      </c>
      <c r="D376" s="10">
        <v>1188.3</v>
      </c>
      <c r="E376" s="10">
        <v>260</v>
      </c>
      <c r="F376" s="10">
        <v>0</v>
      </c>
      <c r="G376" s="10">
        <v>0</v>
      </c>
      <c r="H376" s="10">
        <v>0</v>
      </c>
      <c r="I376" s="10">
        <v>0</v>
      </c>
      <c r="J376" s="10">
        <v>114.63473</v>
      </c>
      <c r="K376" s="10">
        <f t="shared" si="30"/>
        <v>260</v>
      </c>
      <c r="L376" s="10">
        <f t="shared" si="31"/>
        <v>1188.3</v>
      </c>
      <c r="M376" s="10">
        <f t="shared" si="32"/>
        <v>0</v>
      </c>
      <c r="N376" s="10">
        <f t="shared" si="33"/>
        <v>1188.3</v>
      </c>
      <c r="O376" s="10">
        <f t="shared" si="34"/>
        <v>260</v>
      </c>
      <c r="P376" s="10">
        <f t="shared" si="35"/>
        <v>0</v>
      </c>
    </row>
    <row r="377" spans="1:16">
      <c r="A377" s="5" t="s">
        <v>243</v>
      </c>
      <c r="B377" s="6" t="s">
        <v>244</v>
      </c>
      <c r="C377" s="7">
        <v>8627.1</v>
      </c>
      <c r="D377" s="7">
        <v>8657.1</v>
      </c>
      <c r="E377" s="7">
        <v>887.3</v>
      </c>
      <c r="F377" s="7">
        <v>44.437639999999995</v>
      </c>
      <c r="G377" s="7">
        <v>0</v>
      </c>
      <c r="H377" s="7">
        <v>11.3</v>
      </c>
      <c r="I377" s="7">
        <v>45.219789999999996</v>
      </c>
      <c r="J377" s="7">
        <v>146.78440000000001</v>
      </c>
      <c r="K377" s="7">
        <f t="shared" si="30"/>
        <v>842.86235999999997</v>
      </c>
      <c r="L377" s="7">
        <f t="shared" si="31"/>
        <v>8612.6623600000003</v>
      </c>
      <c r="M377" s="7">
        <f t="shared" si="32"/>
        <v>5.0081866336075729</v>
      </c>
      <c r="N377" s="7">
        <f t="shared" si="33"/>
        <v>8645.8000000000011</v>
      </c>
      <c r="O377" s="7">
        <f t="shared" si="34"/>
        <v>876</v>
      </c>
      <c r="P377" s="7">
        <f t="shared" si="35"/>
        <v>1.2735264284909276</v>
      </c>
    </row>
    <row r="378" spans="1:16" ht="25.5">
      <c r="A378" s="5" t="s">
        <v>245</v>
      </c>
      <c r="B378" s="6" t="s">
        <v>246</v>
      </c>
      <c r="C378" s="7">
        <v>1519.1</v>
      </c>
      <c r="D378" s="7">
        <v>1519.1</v>
      </c>
      <c r="E378" s="7">
        <v>242.9</v>
      </c>
      <c r="F378" s="7">
        <v>44.437639999999995</v>
      </c>
      <c r="G378" s="7">
        <v>0</v>
      </c>
      <c r="H378" s="7">
        <v>0</v>
      </c>
      <c r="I378" s="7">
        <v>45.219789999999996</v>
      </c>
      <c r="J378" s="7">
        <v>49.584399999999995</v>
      </c>
      <c r="K378" s="7">
        <f t="shared" si="30"/>
        <v>198.46236000000002</v>
      </c>
      <c r="L378" s="7">
        <f t="shared" si="31"/>
        <v>1474.6623599999998</v>
      </c>
      <c r="M378" s="7">
        <f t="shared" si="32"/>
        <v>18.294623301770272</v>
      </c>
      <c r="N378" s="7">
        <f t="shared" si="33"/>
        <v>1519.1</v>
      </c>
      <c r="O378" s="7">
        <f t="shared" si="34"/>
        <v>242.9</v>
      </c>
      <c r="P378" s="7">
        <f t="shared" si="35"/>
        <v>0</v>
      </c>
    </row>
    <row r="379" spans="1:16">
      <c r="A379" s="8" t="s">
        <v>22</v>
      </c>
      <c r="B379" s="9" t="s">
        <v>23</v>
      </c>
      <c r="C379" s="10">
        <v>1039.7</v>
      </c>
      <c r="D379" s="10">
        <v>1039.7</v>
      </c>
      <c r="E379" s="10">
        <v>172.5</v>
      </c>
      <c r="F379" s="10">
        <v>36.585239999999999</v>
      </c>
      <c r="G379" s="10">
        <v>0</v>
      </c>
      <c r="H379" s="10">
        <v>0</v>
      </c>
      <c r="I379" s="10">
        <v>36.585239999999999</v>
      </c>
      <c r="J379" s="10">
        <v>39.740639999999999</v>
      </c>
      <c r="K379" s="10">
        <f t="shared" si="30"/>
        <v>135.91476</v>
      </c>
      <c r="L379" s="10">
        <f t="shared" si="31"/>
        <v>1003.11476</v>
      </c>
      <c r="M379" s="10">
        <f t="shared" si="32"/>
        <v>21.208834782608697</v>
      </c>
      <c r="N379" s="10">
        <f t="shared" si="33"/>
        <v>1039.7</v>
      </c>
      <c r="O379" s="10">
        <f t="shared" si="34"/>
        <v>172.5</v>
      </c>
      <c r="P379" s="10">
        <f t="shared" si="35"/>
        <v>0</v>
      </c>
    </row>
    <row r="380" spans="1:16">
      <c r="A380" s="8" t="s">
        <v>24</v>
      </c>
      <c r="B380" s="9" t="s">
        <v>25</v>
      </c>
      <c r="C380" s="10">
        <v>237.6</v>
      </c>
      <c r="D380" s="10">
        <v>237.6</v>
      </c>
      <c r="E380" s="10">
        <v>39.5</v>
      </c>
      <c r="F380" s="10">
        <v>8.6345499999999991</v>
      </c>
      <c r="G380" s="10">
        <v>0</v>
      </c>
      <c r="H380" s="10">
        <v>0</v>
      </c>
      <c r="I380" s="10">
        <v>8.6345499999999991</v>
      </c>
      <c r="J380" s="10">
        <v>9.3287399999999998</v>
      </c>
      <c r="K380" s="10">
        <f t="shared" si="30"/>
        <v>30.865450000000003</v>
      </c>
      <c r="L380" s="10">
        <f t="shared" si="31"/>
        <v>228.96545</v>
      </c>
      <c r="M380" s="10">
        <f t="shared" si="32"/>
        <v>21.859620253164554</v>
      </c>
      <c r="N380" s="10">
        <f t="shared" si="33"/>
        <v>237.6</v>
      </c>
      <c r="O380" s="10">
        <f t="shared" si="34"/>
        <v>39.5</v>
      </c>
      <c r="P380" s="10">
        <f t="shared" si="35"/>
        <v>0</v>
      </c>
    </row>
    <row r="381" spans="1:16">
      <c r="A381" s="8" t="s">
        <v>26</v>
      </c>
      <c r="B381" s="9" t="s">
        <v>27</v>
      </c>
      <c r="C381" s="10">
        <v>35</v>
      </c>
      <c r="D381" s="10">
        <v>35</v>
      </c>
      <c r="E381" s="10">
        <v>6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6</v>
      </c>
      <c r="L381" s="10">
        <f t="shared" si="31"/>
        <v>35</v>
      </c>
      <c r="M381" s="10">
        <f t="shared" si="32"/>
        <v>0</v>
      </c>
      <c r="N381" s="10">
        <f t="shared" si="33"/>
        <v>35</v>
      </c>
      <c r="O381" s="10">
        <f t="shared" si="34"/>
        <v>6</v>
      </c>
      <c r="P381" s="10">
        <f t="shared" si="35"/>
        <v>0</v>
      </c>
    </row>
    <row r="382" spans="1:16">
      <c r="A382" s="8" t="s">
        <v>28</v>
      </c>
      <c r="B382" s="9" t="s">
        <v>29</v>
      </c>
      <c r="C382" s="10">
        <v>90</v>
      </c>
      <c r="D382" s="10">
        <v>90</v>
      </c>
      <c r="E382" s="10">
        <v>15.5</v>
      </c>
      <c r="F382" s="10">
        <v>-0.59875999999999996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16.098759999999999</v>
      </c>
      <c r="L382" s="10">
        <f t="shared" si="31"/>
        <v>90.598759999999999</v>
      </c>
      <c r="M382" s="10">
        <f t="shared" si="32"/>
        <v>-3.8629677419354835</v>
      </c>
      <c r="N382" s="10">
        <f t="shared" si="33"/>
        <v>90</v>
      </c>
      <c r="O382" s="10">
        <f t="shared" si="34"/>
        <v>15.5</v>
      </c>
      <c r="P382" s="10">
        <f t="shared" si="35"/>
        <v>0</v>
      </c>
    </row>
    <row r="383" spans="1:16">
      <c r="A383" s="8" t="s">
        <v>30</v>
      </c>
      <c r="B383" s="9" t="s">
        <v>31</v>
      </c>
      <c r="C383" s="10">
        <v>2</v>
      </c>
      <c r="D383" s="10">
        <v>2</v>
      </c>
      <c r="E383" s="10">
        <v>0.2</v>
      </c>
      <c r="F383" s="10">
        <v>0</v>
      </c>
      <c r="G383" s="10">
        <v>0</v>
      </c>
      <c r="H383" s="10">
        <v>0</v>
      </c>
      <c r="I383" s="10">
        <v>0</v>
      </c>
      <c r="J383" s="10">
        <v>0.14000000000000001</v>
      </c>
      <c r="K383" s="10">
        <f t="shared" si="30"/>
        <v>0.2</v>
      </c>
      <c r="L383" s="10">
        <f t="shared" si="31"/>
        <v>2</v>
      </c>
      <c r="M383" s="10">
        <f t="shared" si="32"/>
        <v>0</v>
      </c>
      <c r="N383" s="10">
        <f t="shared" si="33"/>
        <v>2</v>
      </c>
      <c r="O383" s="10">
        <f t="shared" si="34"/>
        <v>0.2</v>
      </c>
      <c r="P383" s="10">
        <f t="shared" si="35"/>
        <v>0</v>
      </c>
    </row>
    <row r="384" spans="1:16">
      <c r="A384" s="8" t="s">
        <v>32</v>
      </c>
      <c r="B384" s="9" t="s">
        <v>33</v>
      </c>
      <c r="C384" s="10">
        <v>54.6</v>
      </c>
      <c r="D384" s="10">
        <v>54.6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54.6</v>
      </c>
      <c r="M384" s="10">
        <f t="shared" si="32"/>
        <v>0</v>
      </c>
      <c r="N384" s="10">
        <f t="shared" si="33"/>
        <v>54.6</v>
      </c>
      <c r="O384" s="10">
        <f t="shared" si="34"/>
        <v>0</v>
      </c>
      <c r="P384" s="10">
        <f t="shared" si="35"/>
        <v>0</v>
      </c>
    </row>
    <row r="385" spans="1:16">
      <c r="A385" s="8" t="s">
        <v>34</v>
      </c>
      <c r="B385" s="9" t="s">
        <v>35</v>
      </c>
      <c r="C385" s="10">
        <v>2.8000000000000003</v>
      </c>
      <c r="D385" s="10">
        <v>2.8000000000000003</v>
      </c>
      <c r="E385" s="10">
        <v>0.4</v>
      </c>
      <c r="F385" s="10">
        <v>-4.274E-2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0.44274000000000002</v>
      </c>
      <c r="L385" s="10">
        <f t="shared" si="31"/>
        <v>2.84274</v>
      </c>
      <c r="M385" s="10">
        <f t="shared" si="32"/>
        <v>-10.685</v>
      </c>
      <c r="N385" s="10">
        <f t="shared" si="33"/>
        <v>2.8000000000000003</v>
      </c>
      <c r="O385" s="10">
        <f t="shared" si="34"/>
        <v>0.4</v>
      </c>
      <c r="P385" s="10">
        <f t="shared" si="35"/>
        <v>0</v>
      </c>
    </row>
    <row r="386" spans="1:16">
      <c r="A386" s="8" t="s">
        <v>36</v>
      </c>
      <c r="B386" s="9" t="s">
        <v>37</v>
      </c>
      <c r="C386" s="10">
        <v>9.4</v>
      </c>
      <c r="D386" s="10">
        <v>9.4</v>
      </c>
      <c r="E386" s="10">
        <v>1.4000000000000001</v>
      </c>
      <c r="F386" s="10">
        <v>-0.14065</v>
      </c>
      <c r="G386" s="10">
        <v>0</v>
      </c>
      <c r="H386" s="10">
        <v>0</v>
      </c>
      <c r="I386" s="10">
        <v>0</v>
      </c>
      <c r="J386" s="10">
        <v>0.37501999999999996</v>
      </c>
      <c r="K386" s="10">
        <f t="shared" si="30"/>
        <v>1.5406500000000001</v>
      </c>
      <c r="L386" s="10">
        <f t="shared" si="31"/>
        <v>9.5406500000000012</v>
      </c>
      <c r="M386" s="10">
        <f t="shared" si="32"/>
        <v>-10.046428571428571</v>
      </c>
      <c r="N386" s="10">
        <f t="shared" si="33"/>
        <v>9.4</v>
      </c>
      <c r="O386" s="10">
        <f t="shared" si="34"/>
        <v>1.4000000000000001</v>
      </c>
      <c r="P386" s="10">
        <f t="shared" si="35"/>
        <v>0</v>
      </c>
    </row>
    <row r="387" spans="1:16" ht="25.5">
      <c r="A387" s="8" t="s">
        <v>40</v>
      </c>
      <c r="B387" s="9" t="s">
        <v>41</v>
      </c>
      <c r="C387" s="10">
        <v>3</v>
      </c>
      <c r="D387" s="10">
        <v>3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3</v>
      </c>
      <c r="M387" s="10">
        <f t="shared" si="32"/>
        <v>0</v>
      </c>
      <c r="N387" s="10">
        <f t="shared" si="33"/>
        <v>3</v>
      </c>
      <c r="O387" s="10">
        <f t="shared" si="34"/>
        <v>0</v>
      </c>
      <c r="P387" s="10">
        <f t="shared" si="35"/>
        <v>0</v>
      </c>
    </row>
    <row r="388" spans="1:16">
      <c r="A388" s="8" t="s">
        <v>42</v>
      </c>
      <c r="B388" s="9" t="s">
        <v>43</v>
      </c>
      <c r="C388" s="10">
        <v>45</v>
      </c>
      <c r="D388" s="10">
        <v>45</v>
      </c>
      <c r="E388" s="10">
        <v>7.4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7.4</v>
      </c>
      <c r="L388" s="10">
        <f t="shared" si="31"/>
        <v>45</v>
      </c>
      <c r="M388" s="10">
        <f t="shared" si="32"/>
        <v>0</v>
      </c>
      <c r="N388" s="10">
        <f t="shared" si="33"/>
        <v>45</v>
      </c>
      <c r="O388" s="10">
        <f t="shared" si="34"/>
        <v>7.4</v>
      </c>
      <c r="P388" s="10">
        <f t="shared" si="35"/>
        <v>0</v>
      </c>
    </row>
    <row r="389" spans="1:16">
      <c r="A389" s="5" t="s">
        <v>247</v>
      </c>
      <c r="B389" s="6" t="s">
        <v>248</v>
      </c>
      <c r="C389" s="7">
        <v>7108</v>
      </c>
      <c r="D389" s="7">
        <v>7138</v>
      </c>
      <c r="E389" s="7">
        <v>644.40000000000009</v>
      </c>
      <c r="F389" s="7">
        <v>0</v>
      </c>
      <c r="G389" s="7">
        <v>0</v>
      </c>
      <c r="H389" s="7">
        <v>11.3</v>
      </c>
      <c r="I389" s="7">
        <v>0</v>
      </c>
      <c r="J389" s="7">
        <v>97.199999999999989</v>
      </c>
      <c r="K389" s="7">
        <f t="shared" si="30"/>
        <v>644.40000000000009</v>
      </c>
      <c r="L389" s="7">
        <f t="shared" si="31"/>
        <v>7138</v>
      </c>
      <c r="M389" s="7">
        <f t="shared" si="32"/>
        <v>0</v>
      </c>
      <c r="N389" s="7">
        <f t="shared" si="33"/>
        <v>7126.7</v>
      </c>
      <c r="O389" s="7">
        <f t="shared" si="34"/>
        <v>633.10000000000014</v>
      </c>
      <c r="P389" s="7">
        <f t="shared" si="35"/>
        <v>1.7535692116697703</v>
      </c>
    </row>
    <row r="390" spans="1:16">
      <c r="A390" s="8" t="s">
        <v>26</v>
      </c>
      <c r="B390" s="9" t="s">
        <v>27</v>
      </c>
      <c r="C390" s="10">
        <v>1810.8</v>
      </c>
      <c r="D390" s="10">
        <v>1810.8</v>
      </c>
      <c r="E390" s="10">
        <v>220</v>
      </c>
      <c r="F390" s="10">
        <v>0</v>
      </c>
      <c r="G390" s="10">
        <v>0</v>
      </c>
      <c r="H390" s="10">
        <v>0</v>
      </c>
      <c r="I390" s="10">
        <v>0</v>
      </c>
      <c r="J390" s="10">
        <v>3.15</v>
      </c>
      <c r="K390" s="10">
        <f t="shared" ref="K390:K453" si="36">E390-F390</f>
        <v>220</v>
      </c>
      <c r="L390" s="10">
        <f t="shared" ref="L390:L453" si="37">D390-F390</f>
        <v>1810.8</v>
      </c>
      <c r="M390" s="10">
        <f t="shared" ref="M390:M453" si="38">IF(E390=0,0,(F390/E390)*100)</f>
        <v>0</v>
      </c>
      <c r="N390" s="10">
        <f t="shared" ref="N390:N453" si="39">D390-H390</f>
        <v>1810.8</v>
      </c>
      <c r="O390" s="10">
        <f t="shared" ref="O390:O453" si="40">E390-H390</f>
        <v>220</v>
      </c>
      <c r="P390" s="10">
        <f t="shared" ref="P390:P453" si="41">IF(E390=0,0,(H390/E390)*100)</f>
        <v>0</v>
      </c>
    </row>
    <row r="391" spans="1:16">
      <c r="A391" s="8" t="s">
        <v>28</v>
      </c>
      <c r="B391" s="9" t="s">
        <v>29</v>
      </c>
      <c r="C391" s="10">
        <v>3844.6</v>
      </c>
      <c r="D391" s="10">
        <v>3774.6</v>
      </c>
      <c r="E391" s="10">
        <v>424.40000000000003</v>
      </c>
      <c r="F391" s="10">
        <v>0</v>
      </c>
      <c r="G391" s="10">
        <v>0</v>
      </c>
      <c r="H391" s="10">
        <v>9.5</v>
      </c>
      <c r="I391" s="10">
        <v>0</v>
      </c>
      <c r="J391" s="10">
        <v>30</v>
      </c>
      <c r="K391" s="10">
        <f t="shared" si="36"/>
        <v>424.40000000000003</v>
      </c>
      <c r="L391" s="10">
        <f t="shared" si="37"/>
        <v>3774.6</v>
      </c>
      <c r="M391" s="10">
        <f t="shared" si="38"/>
        <v>0</v>
      </c>
      <c r="N391" s="10">
        <f t="shared" si="39"/>
        <v>3765.1</v>
      </c>
      <c r="O391" s="10">
        <f t="shared" si="40"/>
        <v>414.90000000000003</v>
      </c>
      <c r="P391" s="10">
        <f t="shared" si="41"/>
        <v>2.238454288407163</v>
      </c>
    </row>
    <row r="392" spans="1:16" ht="25.5">
      <c r="A392" s="8" t="s">
        <v>52</v>
      </c>
      <c r="B392" s="9" t="s">
        <v>53</v>
      </c>
      <c r="C392" s="10">
        <v>1300</v>
      </c>
      <c r="D392" s="10">
        <v>1400</v>
      </c>
      <c r="E392" s="10">
        <v>0</v>
      </c>
      <c r="F392" s="10">
        <v>0</v>
      </c>
      <c r="G392" s="10">
        <v>0</v>
      </c>
      <c r="H392" s="10">
        <v>1.8</v>
      </c>
      <c r="I392" s="10">
        <v>0</v>
      </c>
      <c r="J392" s="10">
        <v>64.05</v>
      </c>
      <c r="K392" s="10">
        <f t="shared" si="36"/>
        <v>0</v>
      </c>
      <c r="L392" s="10">
        <f t="shared" si="37"/>
        <v>1400</v>
      </c>
      <c r="M392" s="10">
        <f t="shared" si="38"/>
        <v>0</v>
      </c>
      <c r="N392" s="10">
        <f t="shared" si="39"/>
        <v>1398.2</v>
      </c>
      <c r="O392" s="10">
        <f t="shared" si="40"/>
        <v>-1.8</v>
      </c>
      <c r="P392" s="10">
        <f t="shared" si="41"/>
        <v>0</v>
      </c>
    </row>
    <row r="393" spans="1:16">
      <c r="A393" s="8" t="s">
        <v>104</v>
      </c>
      <c r="B393" s="9" t="s">
        <v>105</v>
      </c>
      <c r="C393" s="10">
        <v>152.6</v>
      </c>
      <c r="D393" s="10">
        <v>152.6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152.6</v>
      </c>
      <c r="M393" s="10">
        <f t="shared" si="38"/>
        <v>0</v>
      </c>
      <c r="N393" s="10">
        <f t="shared" si="39"/>
        <v>152.6</v>
      </c>
      <c r="O393" s="10">
        <f t="shared" si="40"/>
        <v>0</v>
      </c>
      <c r="P393" s="10">
        <f t="shared" si="41"/>
        <v>0</v>
      </c>
    </row>
    <row r="394" spans="1:16">
      <c r="A394" s="5" t="s">
        <v>249</v>
      </c>
      <c r="B394" s="6" t="s">
        <v>55</v>
      </c>
      <c r="C394" s="7">
        <v>2640.13</v>
      </c>
      <c r="D394" s="7">
        <v>2640.13</v>
      </c>
      <c r="E394" s="7">
        <v>354</v>
      </c>
      <c r="F394" s="7">
        <v>91.482169999999996</v>
      </c>
      <c r="G394" s="7">
        <v>0</v>
      </c>
      <c r="H394" s="7">
        <v>91.482169999999996</v>
      </c>
      <c r="I394" s="7">
        <v>0</v>
      </c>
      <c r="J394" s="7">
        <v>47.8123</v>
      </c>
      <c r="K394" s="7">
        <f t="shared" si="36"/>
        <v>262.51783</v>
      </c>
      <c r="L394" s="7">
        <f t="shared" si="37"/>
        <v>2548.6478299999999</v>
      </c>
      <c r="M394" s="7">
        <f t="shared" si="38"/>
        <v>25.8424209039548</v>
      </c>
      <c r="N394" s="7">
        <f t="shared" si="39"/>
        <v>2548.6478299999999</v>
      </c>
      <c r="O394" s="7">
        <f t="shared" si="40"/>
        <v>262.51783</v>
      </c>
      <c r="P394" s="7">
        <f t="shared" si="41"/>
        <v>25.8424209039548</v>
      </c>
    </row>
    <row r="395" spans="1:16" ht="25.5">
      <c r="A395" s="8" t="s">
        <v>52</v>
      </c>
      <c r="B395" s="9" t="s">
        <v>53</v>
      </c>
      <c r="C395" s="10">
        <v>2640.13</v>
      </c>
      <c r="D395" s="10">
        <v>2640.13</v>
      </c>
      <c r="E395" s="10">
        <v>354</v>
      </c>
      <c r="F395" s="10">
        <v>91.482169999999996</v>
      </c>
      <c r="G395" s="10">
        <v>0</v>
      </c>
      <c r="H395" s="10">
        <v>91.482169999999996</v>
      </c>
      <c r="I395" s="10">
        <v>0</v>
      </c>
      <c r="J395" s="10">
        <v>47.8123</v>
      </c>
      <c r="K395" s="10">
        <f t="shared" si="36"/>
        <v>262.51783</v>
      </c>
      <c r="L395" s="10">
        <f t="shared" si="37"/>
        <v>2548.6478299999999</v>
      </c>
      <c r="M395" s="10">
        <f t="shared" si="38"/>
        <v>25.8424209039548</v>
      </c>
      <c r="N395" s="10">
        <f t="shared" si="39"/>
        <v>2548.6478299999999</v>
      </c>
      <c r="O395" s="10">
        <f t="shared" si="40"/>
        <v>262.51783</v>
      </c>
      <c r="P395" s="10">
        <f t="shared" si="41"/>
        <v>25.8424209039548</v>
      </c>
    </row>
    <row r="396" spans="1:16" ht="25.5">
      <c r="A396" s="5" t="s">
        <v>250</v>
      </c>
      <c r="B396" s="6" t="s">
        <v>251</v>
      </c>
      <c r="C396" s="7">
        <v>45</v>
      </c>
      <c r="D396" s="7">
        <v>45</v>
      </c>
      <c r="E396" s="7">
        <v>45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f t="shared" si="36"/>
        <v>45</v>
      </c>
      <c r="L396" s="7">
        <f t="shared" si="37"/>
        <v>45</v>
      </c>
      <c r="M396" s="7">
        <f t="shared" si="38"/>
        <v>0</v>
      </c>
      <c r="N396" s="7">
        <f t="shared" si="39"/>
        <v>45</v>
      </c>
      <c r="O396" s="7">
        <f t="shared" si="40"/>
        <v>45</v>
      </c>
      <c r="P396" s="7">
        <f t="shared" si="41"/>
        <v>0</v>
      </c>
    </row>
    <row r="397" spans="1:16">
      <c r="A397" s="8" t="s">
        <v>26</v>
      </c>
      <c r="B397" s="9" t="s">
        <v>27</v>
      </c>
      <c r="C397" s="10">
        <v>45</v>
      </c>
      <c r="D397" s="10">
        <v>45</v>
      </c>
      <c r="E397" s="10">
        <v>45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45</v>
      </c>
      <c r="L397" s="10">
        <f t="shared" si="37"/>
        <v>45</v>
      </c>
      <c r="M397" s="10">
        <f t="shared" si="38"/>
        <v>0</v>
      </c>
      <c r="N397" s="10">
        <f t="shared" si="39"/>
        <v>45</v>
      </c>
      <c r="O397" s="10">
        <f t="shared" si="40"/>
        <v>45</v>
      </c>
      <c r="P397" s="10">
        <f t="shared" si="41"/>
        <v>0</v>
      </c>
    </row>
    <row r="398" spans="1:16" ht="25.5">
      <c r="A398" s="5" t="s">
        <v>252</v>
      </c>
      <c r="B398" s="6" t="s">
        <v>253</v>
      </c>
      <c r="C398" s="7">
        <v>25505.000000000004</v>
      </c>
      <c r="D398" s="7">
        <v>26869.15</v>
      </c>
      <c r="E398" s="7">
        <v>3307.1</v>
      </c>
      <c r="F398" s="7">
        <v>459.91321999999997</v>
      </c>
      <c r="G398" s="7">
        <v>0</v>
      </c>
      <c r="H398" s="7">
        <v>601.18543</v>
      </c>
      <c r="I398" s="7">
        <v>201.52824999999999</v>
      </c>
      <c r="J398" s="7">
        <v>757.20362999999998</v>
      </c>
      <c r="K398" s="7">
        <f t="shared" si="36"/>
        <v>2847.18678</v>
      </c>
      <c r="L398" s="7">
        <f t="shared" si="37"/>
        <v>26409.236780000003</v>
      </c>
      <c r="M398" s="7">
        <f t="shared" si="38"/>
        <v>13.906843458014572</v>
      </c>
      <c r="N398" s="7">
        <f t="shared" si="39"/>
        <v>26267.96457</v>
      </c>
      <c r="O398" s="7">
        <f t="shared" si="40"/>
        <v>2705.9145699999999</v>
      </c>
      <c r="P398" s="7">
        <f t="shared" si="41"/>
        <v>18.17862870793142</v>
      </c>
    </row>
    <row r="399" spans="1:16" ht="25.5">
      <c r="A399" s="5" t="s">
        <v>254</v>
      </c>
      <c r="B399" s="6" t="s">
        <v>255</v>
      </c>
      <c r="C399" s="7">
        <v>3660.1000000000004</v>
      </c>
      <c r="D399" s="7">
        <v>3660.1000000000004</v>
      </c>
      <c r="E399" s="7">
        <v>634.29999999999995</v>
      </c>
      <c r="F399" s="7">
        <v>201.52824999999999</v>
      </c>
      <c r="G399" s="7">
        <v>0</v>
      </c>
      <c r="H399" s="7">
        <v>1.1000000000000001</v>
      </c>
      <c r="I399" s="7">
        <v>201.52824999999999</v>
      </c>
      <c r="J399" s="7">
        <v>218.77508999999998</v>
      </c>
      <c r="K399" s="7">
        <f t="shared" si="36"/>
        <v>432.77175</v>
      </c>
      <c r="L399" s="7">
        <f t="shared" si="37"/>
        <v>3458.5717500000005</v>
      </c>
      <c r="M399" s="7">
        <f t="shared" si="38"/>
        <v>31.771756266750749</v>
      </c>
      <c r="N399" s="7">
        <f t="shared" si="39"/>
        <v>3659.0000000000005</v>
      </c>
      <c r="O399" s="7">
        <f t="shared" si="40"/>
        <v>633.19999999999993</v>
      </c>
      <c r="P399" s="7">
        <f t="shared" si="41"/>
        <v>0.17341951757843294</v>
      </c>
    </row>
    <row r="400" spans="1:16" ht="25.5">
      <c r="A400" s="5" t="s">
        <v>256</v>
      </c>
      <c r="B400" s="6" t="s">
        <v>257</v>
      </c>
      <c r="C400" s="7">
        <v>3413.9000000000005</v>
      </c>
      <c r="D400" s="7">
        <v>3413.9000000000005</v>
      </c>
      <c r="E400" s="7">
        <v>599.29999999999995</v>
      </c>
      <c r="F400" s="7">
        <v>201.52824999999999</v>
      </c>
      <c r="G400" s="7">
        <v>0</v>
      </c>
      <c r="H400" s="7">
        <v>1.1000000000000001</v>
      </c>
      <c r="I400" s="7">
        <v>201.52824999999999</v>
      </c>
      <c r="J400" s="7">
        <v>218.77508999999998</v>
      </c>
      <c r="K400" s="7">
        <f t="shared" si="36"/>
        <v>397.77175</v>
      </c>
      <c r="L400" s="7">
        <f t="shared" si="37"/>
        <v>3212.3717500000007</v>
      </c>
      <c r="M400" s="7">
        <f t="shared" si="38"/>
        <v>33.627273485733355</v>
      </c>
      <c r="N400" s="7">
        <f t="shared" si="39"/>
        <v>3412.8000000000006</v>
      </c>
      <c r="O400" s="7">
        <f t="shared" si="40"/>
        <v>598.19999999999993</v>
      </c>
      <c r="P400" s="7">
        <f t="shared" si="41"/>
        <v>0.18354747205072589</v>
      </c>
    </row>
    <row r="401" spans="1:16">
      <c r="A401" s="8" t="s">
        <v>22</v>
      </c>
      <c r="B401" s="9" t="s">
        <v>23</v>
      </c>
      <c r="C401" s="10">
        <v>2442.6</v>
      </c>
      <c r="D401" s="10">
        <v>2442.6</v>
      </c>
      <c r="E401" s="10">
        <v>444.5</v>
      </c>
      <c r="F401" s="10">
        <v>166.35307999999998</v>
      </c>
      <c r="G401" s="10">
        <v>0</v>
      </c>
      <c r="H401" s="10">
        <v>0</v>
      </c>
      <c r="I401" s="10">
        <v>166.35307999999998</v>
      </c>
      <c r="J401" s="10">
        <v>166.35307999999998</v>
      </c>
      <c r="K401" s="10">
        <f t="shared" si="36"/>
        <v>278.14692000000002</v>
      </c>
      <c r="L401" s="10">
        <f t="shared" si="37"/>
        <v>2276.24692</v>
      </c>
      <c r="M401" s="10">
        <f t="shared" si="38"/>
        <v>37.424764904386947</v>
      </c>
      <c r="N401" s="10">
        <f t="shared" si="39"/>
        <v>2442.6</v>
      </c>
      <c r="O401" s="10">
        <f t="shared" si="40"/>
        <v>444.5</v>
      </c>
      <c r="P401" s="10">
        <f t="shared" si="41"/>
        <v>0</v>
      </c>
    </row>
    <row r="402" spans="1:16">
      <c r="A402" s="8" t="s">
        <v>24</v>
      </c>
      <c r="B402" s="9" t="s">
        <v>25</v>
      </c>
      <c r="C402" s="10">
        <v>537.4</v>
      </c>
      <c r="D402" s="10">
        <v>537.4</v>
      </c>
      <c r="E402" s="10">
        <v>97.8</v>
      </c>
      <c r="F402" s="10">
        <v>35.175170000000001</v>
      </c>
      <c r="G402" s="10">
        <v>0</v>
      </c>
      <c r="H402" s="10">
        <v>0</v>
      </c>
      <c r="I402" s="10">
        <v>35.175170000000001</v>
      </c>
      <c r="J402" s="10">
        <v>35.175170000000001</v>
      </c>
      <c r="K402" s="10">
        <f t="shared" si="36"/>
        <v>62.624829999999996</v>
      </c>
      <c r="L402" s="10">
        <f t="shared" si="37"/>
        <v>502.22483</v>
      </c>
      <c r="M402" s="10">
        <f t="shared" si="38"/>
        <v>35.966431492842538</v>
      </c>
      <c r="N402" s="10">
        <f t="shared" si="39"/>
        <v>537.4</v>
      </c>
      <c r="O402" s="10">
        <f t="shared" si="40"/>
        <v>97.8</v>
      </c>
      <c r="P402" s="10">
        <f t="shared" si="41"/>
        <v>0</v>
      </c>
    </row>
    <row r="403" spans="1:16">
      <c r="A403" s="8" t="s">
        <v>26</v>
      </c>
      <c r="B403" s="9" t="s">
        <v>27</v>
      </c>
      <c r="C403" s="10">
        <v>217.20000000000002</v>
      </c>
      <c r="D403" s="10">
        <v>217.20000000000002</v>
      </c>
      <c r="E403" s="10">
        <v>34</v>
      </c>
      <c r="F403" s="10">
        <v>0</v>
      </c>
      <c r="G403" s="10">
        <v>0</v>
      </c>
      <c r="H403" s="10">
        <v>1.1000000000000001</v>
      </c>
      <c r="I403" s="10">
        <v>0</v>
      </c>
      <c r="J403" s="10">
        <v>12.496840000000001</v>
      </c>
      <c r="K403" s="10">
        <f t="shared" si="36"/>
        <v>34</v>
      </c>
      <c r="L403" s="10">
        <f t="shared" si="37"/>
        <v>217.20000000000002</v>
      </c>
      <c r="M403" s="10">
        <f t="shared" si="38"/>
        <v>0</v>
      </c>
      <c r="N403" s="10">
        <f t="shared" si="39"/>
        <v>216.10000000000002</v>
      </c>
      <c r="O403" s="10">
        <f t="shared" si="40"/>
        <v>32.9</v>
      </c>
      <c r="P403" s="10">
        <f t="shared" si="41"/>
        <v>3.2352941176470593</v>
      </c>
    </row>
    <row r="404" spans="1:16">
      <c r="A404" s="8" t="s">
        <v>28</v>
      </c>
      <c r="B404" s="9" t="s">
        <v>29</v>
      </c>
      <c r="C404" s="10">
        <v>75</v>
      </c>
      <c r="D404" s="10">
        <v>75</v>
      </c>
      <c r="E404" s="10">
        <v>11.8</v>
      </c>
      <c r="F404" s="10">
        <v>0</v>
      </c>
      <c r="G404" s="10">
        <v>0</v>
      </c>
      <c r="H404" s="10">
        <v>0</v>
      </c>
      <c r="I404" s="10">
        <v>0</v>
      </c>
      <c r="J404" s="10">
        <v>2.79</v>
      </c>
      <c r="K404" s="10">
        <f t="shared" si="36"/>
        <v>11.8</v>
      </c>
      <c r="L404" s="10">
        <f t="shared" si="37"/>
        <v>75</v>
      </c>
      <c r="M404" s="10">
        <f t="shared" si="38"/>
        <v>0</v>
      </c>
      <c r="N404" s="10">
        <f t="shared" si="39"/>
        <v>75</v>
      </c>
      <c r="O404" s="10">
        <f t="shared" si="40"/>
        <v>11.8</v>
      </c>
      <c r="P404" s="10">
        <f t="shared" si="41"/>
        <v>0</v>
      </c>
    </row>
    <row r="405" spans="1:16">
      <c r="A405" s="8" t="s">
        <v>30</v>
      </c>
      <c r="B405" s="9" t="s">
        <v>31</v>
      </c>
      <c r="C405" s="10">
        <v>42.300000000000004</v>
      </c>
      <c r="D405" s="10">
        <v>42.300000000000004</v>
      </c>
      <c r="E405" s="10">
        <v>7.2</v>
      </c>
      <c r="F405" s="10">
        <v>0</v>
      </c>
      <c r="G405" s="10">
        <v>0</v>
      </c>
      <c r="H405" s="10">
        <v>0</v>
      </c>
      <c r="I405" s="10">
        <v>0</v>
      </c>
      <c r="J405" s="10">
        <v>1.96</v>
      </c>
      <c r="K405" s="10">
        <f t="shared" si="36"/>
        <v>7.2</v>
      </c>
      <c r="L405" s="10">
        <f t="shared" si="37"/>
        <v>42.300000000000004</v>
      </c>
      <c r="M405" s="10">
        <f t="shared" si="38"/>
        <v>0</v>
      </c>
      <c r="N405" s="10">
        <f t="shared" si="39"/>
        <v>42.300000000000004</v>
      </c>
      <c r="O405" s="10">
        <f t="shared" si="40"/>
        <v>7.2</v>
      </c>
      <c r="P405" s="10">
        <f t="shared" si="41"/>
        <v>0</v>
      </c>
    </row>
    <row r="406" spans="1:16">
      <c r="A406" s="8" t="s">
        <v>32</v>
      </c>
      <c r="B406" s="9" t="s">
        <v>33</v>
      </c>
      <c r="C406" s="10">
        <v>71.900000000000006</v>
      </c>
      <c r="D406" s="10">
        <v>71.900000000000006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71.900000000000006</v>
      </c>
      <c r="M406" s="10">
        <f t="shared" si="38"/>
        <v>0</v>
      </c>
      <c r="N406" s="10">
        <f t="shared" si="39"/>
        <v>71.900000000000006</v>
      </c>
      <c r="O406" s="10">
        <f t="shared" si="40"/>
        <v>0</v>
      </c>
      <c r="P406" s="10">
        <f t="shared" si="41"/>
        <v>0</v>
      </c>
    </row>
    <row r="407" spans="1:16">
      <c r="A407" s="8" t="s">
        <v>34</v>
      </c>
      <c r="B407" s="9" t="s">
        <v>35</v>
      </c>
      <c r="C407" s="10">
        <v>4.8</v>
      </c>
      <c r="D407" s="10">
        <v>4.8</v>
      </c>
      <c r="E407" s="10">
        <v>0.8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0.8</v>
      </c>
      <c r="L407" s="10">
        <f t="shared" si="37"/>
        <v>4.8</v>
      </c>
      <c r="M407" s="10">
        <f t="shared" si="38"/>
        <v>0</v>
      </c>
      <c r="N407" s="10">
        <f t="shared" si="39"/>
        <v>4.8</v>
      </c>
      <c r="O407" s="10">
        <f t="shared" si="40"/>
        <v>0.8</v>
      </c>
      <c r="P407" s="10">
        <f t="shared" si="41"/>
        <v>0</v>
      </c>
    </row>
    <row r="408" spans="1:16">
      <c r="A408" s="8" t="s">
        <v>36</v>
      </c>
      <c r="B408" s="9" t="s">
        <v>37</v>
      </c>
      <c r="C408" s="10">
        <v>21.900000000000002</v>
      </c>
      <c r="D408" s="10">
        <v>21.900000000000002</v>
      </c>
      <c r="E408" s="10">
        <v>3.1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3.1</v>
      </c>
      <c r="L408" s="10">
        <f t="shared" si="37"/>
        <v>21.900000000000002</v>
      </c>
      <c r="M408" s="10">
        <f t="shared" si="38"/>
        <v>0</v>
      </c>
      <c r="N408" s="10">
        <f t="shared" si="39"/>
        <v>21.900000000000002</v>
      </c>
      <c r="O408" s="10">
        <f t="shared" si="40"/>
        <v>3.1</v>
      </c>
      <c r="P408" s="10">
        <f t="shared" si="41"/>
        <v>0</v>
      </c>
    </row>
    <row r="409" spans="1:16">
      <c r="A409" s="8" t="s">
        <v>42</v>
      </c>
      <c r="B409" s="9" t="s">
        <v>43</v>
      </c>
      <c r="C409" s="10">
        <v>0.8</v>
      </c>
      <c r="D409" s="10">
        <v>0.8</v>
      </c>
      <c r="E409" s="10">
        <v>0.1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0.1</v>
      </c>
      <c r="L409" s="10">
        <f t="shared" si="37"/>
        <v>0.8</v>
      </c>
      <c r="M409" s="10">
        <f t="shared" si="38"/>
        <v>0</v>
      </c>
      <c r="N409" s="10">
        <f t="shared" si="39"/>
        <v>0.8</v>
      </c>
      <c r="O409" s="10">
        <f t="shared" si="40"/>
        <v>0.1</v>
      </c>
      <c r="P409" s="10">
        <f t="shared" si="41"/>
        <v>0</v>
      </c>
    </row>
    <row r="410" spans="1:16">
      <c r="A410" s="5" t="s">
        <v>258</v>
      </c>
      <c r="B410" s="6" t="s">
        <v>259</v>
      </c>
      <c r="C410" s="7">
        <v>246.2</v>
      </c>
      <c r="D410" s="7">
        <v>246.2</v>
      </c>
      <c r="E410" s="7">
        <v>35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35</v>
      </c>
      <c r="L410" s="7">
        <f t="shared" si="37"/>
        <v>246.2</v>
      </c>
      <c r="M410" s="7">
        <f t="shared" si="38"/>
        <v>0</v>
      </c>
      <c r="N410" s="7">
        <f t="shared" si="39"/>
        <v>246.2</v>
      </c>
      <c r="O410" s="7">
        <f t="shared" si="40"/>
        <v>35</v>
      </c>
      <c r="P410" s="7">
        <f t="shared" si="41"/>
        <v>0</v>
      </c>
    </row>
    <row r="411" spans="1:16">
      <c r="A411" s="8" t="s">
        <v>26</v>
      </c>
      <c r="B411" s="9" t="s">
        <v>27</v>
      </c>
      <c r="C411" s="10">
        <v>230.1</v>
      </c>
      <c r="D411" s="10">
        <v>230.1</v>
      </c>
      <c r="E411" s="10">
        <v>35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35</v>
      </c>
      <c r="L411" s="10">
        <f t="shared" si="37"/>
        <v>230.1</v>
      </c>
      <c r="M411" s="10">
        <f t="shared" si="38"/>
        <v>0</v>
      </c>
      <c r="N411" s="10">
        <f t="shared" si="39"/>
        <v>230.1</v>
      </c>
      <c r="O411" s="10">
        <f t="shared" si="40"/>
        <v>35</v>
      </c>
      <c r="P411" s="10">
        <f t="shared" si="41"/>
        <v>0</v>
      </c>
    </row>
    <row r="412" spans="1:16">
      <c r="A412" s="8" t="s">
        <v>28</v>
      </c>
      <c r="B412" s="9" t="s">
        <v>29</v>
      </c>
      <c r="C412" s="10">
        <v>16.100000000000001</v>
      </c>
      <c r="D412" s="10">
        <v>16.100000000000001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16.100000000000001</v>
      </c>
      <c r="M412" s="10">
        <f t="shared" si="38"/>
        <v>0</v>
      </c>
      <c r="N412" s="10">
        <f t="shared" si="39"/>
        <v>16.100000000000001</v>
      </c>
      <c r="O412" s="10">
        <f t="shared" si="40"/>
        <v>0</v>
      </c>
      <c r="P412" s="10">
        <f t="shared" si="41"/>
        <v>0</v>
      </c>
    </row>
    <row r="413" spans="1:16">
      <c r="A413" s="5" t="s">
        <v>260</v>
      </c>
      <c r="B413" s="6" t="s">
        <v>261</v>
      </c>
      <c r="C413" s="7">
        <v>7904.0000000000009</v>
      </c>
      <c r="D413" s="7">
        <v>8068.1500000000005</v>
      </c>
      <c r="E413" s="7">
        <v>1227</v>
      </c>
      <c r="F413" s="7">
        <v>99.393280000000004</v>
      </c>
      <c r="G413" s="7">
        <v>0</v>
      </c>
      <c r="H413" s="7">
        <v>99.393280000000004</v>
      </c>
      <c r="I413" s="7">
        <v>0</v>
      </c>
      <c r="J413" s="7">
        <v>17.640250000000002</v>
      </c>
      <c r="K413" s="7">
        <f t="shared" si="36"/>
        <v>1127.60672</v>
      </c>
      <c r="L413" s="7">
        <f t="shared" si="37"/>
        <v>7968.7567200000003</v>
      </c>
      <c r="M413" s="7">
        <f t="shared" si="38"/>
        <v>8.1005118174409123</v>
      </c>
      <c r="N413" s="7">
        <f t="shared" si="39"/>
        <v>7968.7567200000003</v>
      </c>
      <c r="O413" s="7">
        <f t="shared" si="40"/>
        <v>1127.60672</v>
      </c>
      <c r="P413" s="7">
        <f t="shared" si="41"/>
        <v>8.1005118174409123</v>
      </c>
    </row>
    <row r="414" spans="1:16" ht="25.5">
      <c r="A414" s="5" t="s">
        <v>262</v>
      </c>
      <c r="B414" s="6" t="s">
        <v>263</v>
      </c>
      <c r="C414" s="7">
        <v>890.8</v>
      </c>
      <c r="D414" s="7">
        <v>890.8</v>
      </c>
      <c r="E414" s="7">
        <v>49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49</v>
      </c>
      <c r="L414" s="7">
        <f t="shared" si="37"/>
        <v>890.8</v>
      </c>
      <c r="M414" s="7">
        <f t="shared" si="38"/>
        <v>0</v>
      </c>
      <c r="N414" s="7">
        <f t="shared" si="39"/>
        <v>890.8</v>
      </c>
      <c r="O414" s="7">
        <f t="shared" si="40"/>
        <v>49</v>
      </c>
      <c r="P414" s="7">
        <f t="shared" si="41"/>
        <v>0</v>
      </c>
    </row>
    <row r="415" spans="1:16">
      <c r="A415" s="8" t="s">
        <v>26</v>
      </c>
      <c r="B415" s="9" t="s">
        <v>27</v>
      </c>
      <c r="C415" s="10">
        <v>416.8</v>
      </c>
      <c r="D415" s="10">
        <v>316.8</v>
      </c>
      <c r="E415" s="10">
        <v>25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25</v>
      </c>
      <c r="L415" s="10">
        <f t="shared" si="37"/>
        <v>316.8</v>
      </c>
      <c r="M415" s="10">
        <f t="shared" si="38"/>
        <v>0</v>
      </c>
      <c r="N415" s="10">
        <f t="shared" si="39"/>
        <v>316.8</v>
      </c>
      <c r="O415" s="10">
        <f t="shared" si="40"/>
        <v>25</v>
      </c>
      <c r="P415" s="10">
        <f t="shared" si="41"/>
        <v>0</v>
      </c>
    </row>
    <row r="416" spans="1:16">
      <c r="A416" s="8" t="s">
        <v>28</v>
      </c>
      <c r="B416" s="9" t="s">
        <v>29</v>
      </c>
      <c r="C416" s="10">
        <v>418.5</v>
      </c>
      <c r="D416" s="10">
        <v>394</v>
      </c>
      <c r="E416" s="10">
        <v>24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24</v>
      </c>
      <c r="L416" s="10">
        <f t="shared" si="37"/>
        <v>394</v>
      </c>
      <c r="M416" s="10">
        <f t="shared" si="38"/>
        <v>0</v>
      </c>
      <c r="N416" s="10">
        <f t="shared" si="39"/>
        <v>394</v>
      </c>
      <c r="O416" s="10">
        <f t="shared" si="40"/>
        <v>24</v>
      </c>
      <c r="P416" s="10">
        <f t="shared" si="41"/>
        <v>0</v>
      </c>
    </row>
    <row r="417" spans="1:16">
      <c r="A417" s="8" t="s">
        <v>104</v>
      </c>
      <c r="B417" s="9" t="s">
        <v>105</v>
      </c>
      <c r="C417" s="10">
        <v>55.5</v>
      </c>
      <c r="D417" s="10">
        <v>180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180</v>
      </c>
      <c r="M417" s="10">
        <f t="shared" si="38"/>
        <v>0</v>
      </c>
      <c r="N417" s="10">
        <f t="shared" si="39"/>
        <v>180</v>
      </c>
      <c r="O417" s="10">
        <f t="shared" si="40"/>
        <v>0</v>
      </c>
      <c r="P417" s="10">
        <f t="shared" si="41"/>
        <v>0</v>
      </c>
    </row>
    <row r="418" spans="1:16">
      <c r="A418" s="5" t="s">
        <v>264</v>
      </c>
      <c r="B418" s="6" t="s">
        <v>265</v>
      </c>
      <c r="C418" s="7">
        <v>7013.2</v>
      </c>
      <c r="D418" s="7">
        <v>7173.2</v>
      </c>
      <c r="E418" s="7">
        <v>1178</v>
      </c>
      <c r="F418" s="7">
        <v>99.393280000000004</v>
      </c>
      <c r="G418" s="7">
        <v>0</v>
      </c>
      <c r="H418" s="7">
        <v>99.393280000000004</v>
      </c>
      <c r="I418" s="7">
        <v>0</v>
      </c>
      <c r="J418" s="7">
        <v>17.640250000000002</v>
      </c>
      <c r="K418" s="7">
        <f t="shared" si="36"/>
        <v>1078.60672</v>
      </c>
      <c r="L418" s="7">
        <f t="shared" si="37"/>
        <v>7073.8067199999996</v>
      </c>
      <c r="M418" s="7">
        <f t="shared" si="38"/>
        <v>8.4374601018675719</v>
      </c>
      <c r="N418" s="7">
        <f t="shared" si="39"/>
        <v>7073.8067199999996</v>
      </c>
      <c r="O418" s="7">
        <f t="shared" si="40"/>
        <v>1078.60672</v>
      </c>
      <c r="P418" s="7">
        <f t="shared" si="41"/>
        <v>8.4374601018675719</v>
      </c>
    </row>
    <row r="419" spans="1:16">
      <c r="A419" s="8" t="s">
        <v>22</v>
      </c>
      <c r="B419" s="9" t="s">
        <v>23</v>
      </c>
      <c r="C419" s="10">
        <v>4403.1000000000004</v>
      </c>
      <c r="D419" s="10">
        <v>4403.1000000000004</v>
      </c>
      <c r="E419" s="10">
        <v>887</v>
      </c>
      <c r="F419" s="10">
        <v>81.706040000000002</v>
      </c>
      <c r="G419" s="10">
        <v>0</v>
      </c>
      <c r="H419" s="10">
        <v>81.706040000000002</v>
      </c>
      <c r="I419" s="10">
        <v>0</v>
      </c>
      <c r="J419" s="10">
        <v>14.45922</v>
      </c>
      <c r="K419" s="10">
        <f t="shared" si="36"/>
        <v>805.29395999999997</v>
      </c>
      <c r="L419" s="10">
        <f t="shared" si="37"/>
        <v>4321.3939600000003</v>
      </c>
      <c r="M419" s="10">
        <f t="shared" si="38"/>
        <v>9.2115039458850063</v>
      </c>
      <c r="N419" s="10">
        <f t="shared" si="39"/>
        <v>4321.3939600000003</v>
      </c>
      <c r="O419" s="10">
        <f t="shared" si="40"/>
        <v>805.29395999999997</v>
      </c>
      <c r="P419" s="10">
        <f t="shared" si="41"/>
        <v>9.2115039458850063</v>
      </c>
    </row>
    <row r="420" spans="1:16">
      <c r="A420" s="8" t="s">
        <v>24</v>
      </c>
      <c r="B420" s="9" t="s">
        <v>25</v>
      </c>
      <c r="C420" s="10">
        <v>968.7</v>
      </c>
      <c r="D420" s="10">
        <v>968.7</v>
      </c>
      <c r="E420" s="10">
        <v>198.8</v>
      </c>
      <c r="F420" s="10">
        <v>17.687240000000003</v>
      </c>
      <c r="G420" s="10">
        <v>0</v>
      </c>
      <c r="H420" s="10">
        <v>17.687240000000003</v>
      </c>
      <c r="I420" s="10">
        <v>0</v>
      </c>
      <c r="J420" s="10">
        <v>3.1810300000000002</v>
      </c>
      <c r="K420" s="10">
        <f t="shared" si="36"/>
        <v>181.11276000000001</v>
      </c>
      <c r="L420" s="10">
        <f t="shared" si="37"/>
        <v>951.01276000000007</v>
      </c>
      <c r="M420" s="10">
        <f t="shared" si="38"/>
        <v>8.897002012072436</v>
      </c>
      <c r="N420" s="10">
        <f t="shared" si="39"/>
        <v>951.01276000000007</v>
      </c>
      <c r="O420" s="10">
        <f t="shared" si="40"/>
        <v>181.11276000000001</v>
      </c>
      <c r="P420" s="10">
        <f t="shared" si="41"/>
        <v>8.897002012072436</v>
      </c>
    </row>
    <row r="421" spans="1:16">
      <c r="A421" s="8" t="s">
        <v>26</v>
      </c>
      <c r="B421" s="9" t="s">
        <v>27</v>
      </c>
      <c r="C421" s="10">
        <v>88.600000000000009</v>
      </c>
      <c r="D421" s="10">
        <v>88.600000000000009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88.600000000000009</v>
      </c>
      <c r="M421" s="10">
        <f t="shared" si="38"/>
        <v>0</v>
      </c>
      <c r="N421" s="10">
        <f t="shared" si="39"/>
        <v>88.600000000000009</v>
      </c>
      <c r="O421" s="10">
        <f t="shared" si="40"/>
        <v>0</v>
      </c>
      <c r="P421" s="10">
        <f t="shared" si="41"/>
        <v>0</v>
      </c>
    </row>
    <row r="422" spans="1:16">
      <c r="A422" s="8" t="s">
        <v>28</v>
      </c>
      <c r="B422" s="9" t="s">
        <v>29</v>
      </c>
      <c r="C422" s="10">
        <v>339</v>
      </c>
      <c r="D422" s="10">
        <v>499</v>
      </c>
      <c r="E422" s="10">
        <v>80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80</v>
      </c>
      <c r="L422" s="10">
        <f t="shared" si="37"/>
        <v>499</v>
      </c>
      <c r="M422" s="10">
        <f t="shared" si="38"/>
        <v>0</v>
      </c>
      <c r="N422" s="10">
        <f t="shared" si="39"/>
        <v>499</v>
      </c>
      <c r="O422" s="10">
        <f t="shared" si="40"/>
        <v>80</v>
      </c>
      <c r="P422" s="10">
        <f t="shared" si="41"/>
        <v>0</v>
      </c>
    </row>
    <row r="423" spans="1:16">
      <c r="A423" s="8" t="s">
        <v>32</v>
      </c>
      <c r="B423" s="9" t="s">
        <v>33</v>
      </c>
      <c r="C423" s="10">
        <v>1059.0999999999999</v>
      </c>
      <c r="D423" s="10">
        <v>1059.0999999999999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1059.0999999999999</v>
      </c>
      <c r="M423" s="10">
        <f t="shared" si="38"/>
        <v>0</v>
      </c>
      <c r="N423" s="10">
        <f t="shared" si="39"/>
        <v>1059.0999999999999</v>
      </c>
      <c r="O423" s="10">
        <f t="shared" si="40"/>
        <v>0</v>
      </c>
      <c r="P423" s="10">
        <f t="shared" si="41"/>
        <v>0</v>
      </c>
    </row>
    <row r="424" spans="1:16">
      <c r="A424" s="8" t="s">
        <v>34</v>
      </c>
      <c r="B424" s="9" t="s">
        <v>35</v>
      </c>
      <c r="C424" s="10">
        <v>13.8</v>
      </c>
      <c r="D424" s="10">
        <v>13.8</v>
      </c>
      <c r="E424" s="10">
        <v>2.2000000000000002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2.2000000000000002</v>
      </c>
      <c r="L424" s="10">
        <f t="shared" si="37"/>
        <v>13.8</v>
      </c>
      <c r="M424" s="10">
        <f t="shared" si="38"/>
        <v>0</v>
      </c>
      <c r="N424" s="10">
        <f t="shared" si="39"/>
        <v>13.8</v>
      </c>
      <c r="O424" s="10">
        <f t="shared" si="40"/>
        <v>2.2000000000000002</v>
      </c>
      <c r="P424" s="10">
        <f t="shared" si="41"/>
        <v>0</v>
      </c>
    </row>
    <row r="425" spans="1:16">
      <c r="A425" s="8" t="s">
        <v>36</v>
      </c>
      <c r="B425" s="9" t="s">
        <v>37</v>
      </c>
      <c r="C425" s="10">
        <v>140.9</v>
      </c>
      <c r="D425" s="10">
        <v>140.9</v>
      </c>
      <c r="E425" s="10">
        <v>10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10</v>
      </c>
      <c r="L425" s="10">
        <f t="shared" si="37"/>
        <v>140.9</v>
      </c>
      <c r="M425" s="10">
        <f t="shared" si="38"/>
        <v>0</v>
      </c>
      <c r="N425" s="10">
        <f t="shared" si="39"/>
        <v>140.9</v>
      </c>
      <c r="O425" s="10">
        <f t="shared" si="40"/>
        <v>10</v>
      </c>
      <c r="P425" s="10">
        <f t="shared" si="41"/>
        <v>0</v>
      </c>
    </row>
    <row r="426" spans="1:16">
      <c r="A426" s="5" t="s">
        <v>266</v>
      </c>
      <c r="B426" s="6" t="s">
        <v>267</v>
      </c>
      <c r="C426" s="7">
        <v>0</v>
      </c>
      <c r="D426" s="7">
        <v>4.1500000000000004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0</v>
      </c>
      <c r="L426" s="7">
        <f t="shared" si="37"/>
        <v>4.1500000000000004</v>
      </c>
      <c r="M426" s="7">
        <f t="shared" si="38"/>
        <v>0</v>
      </c>
      <c r="N426" s="7">
        <f t="shared" si="39"/>
        <v>4.1500000000000004</v>
      </c>
      <c r="O426" s="7">
        <f t="shared" si="40"/>
        <v>0</v>
      </c>
      <c r="P426" s="7">
        <f t="shared" si="41"/>
        <v>0</v>
      </c>
    </row>
    <row r="427" spans="1:16" ht="25.5">
      <c r="A427" s="8" t="s">
        <v>52</v>
      </c>
      <c r="B427" s="9" t="s">
        <v>53</v>
      </c>
      <c r="C427" s="10">
        <v>0</v>
      </c>
      <c r="D427" s="10">
        <v>4.1500000000000004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4.1500000000000004</v>
      </c>
      <c r="M427" s="10">
        <f t="shared" si="38"/>
        <v>0</v>
      </c>
      <c r="N427" s="10">
        <f t="shared" si="39"/>
        <v>4.1500000000000004</v>
      </c>
      <c r="O427" s="10">
        <f t="shared" si="40"/>
        <v>0</v>
      </c>
      <c r="P427" s="10">
        <f t="shared" si="41"/>
        <v>0</v>
      </c>
    </row>
    <row r="428" spans="1:16" ht="51">
      <c r="A428" s="5" t="s">
        <v>268</v>
      </c>
      <c r="B428" s="6" t="s">
        <v>269</v>
      </c>
      <c r="C428" s="7">
        <v>4483.7</v>
      </c>
      <c r="D428" s="7">
        <v>4483.7</v>
      </c>
      <c r="E428" s="7">
        <v>0</v>
      </c>
      <c r="F428" s="7">
        <v>0</v>
      </c>
      <c r="G428" s="7">
        <v>0</v>
      </c>
      <c r="H428" s="7">
        <v>303.91550000000001</v>
      </c>
      <c r="I428" s="7">
        <v>0</v>
      </c>
      <c r="J428" s="7">
        <v>458.34048999999999</v>
      </c>
      <c r="K428" s="7">
        <f t="shared" si="36"/>
        <v>0</v>
      </c>
      <c r="L428" s="7">
        <f t="shared" si="37"/>
        <v>4483.7</v>
      </c>
      <c r="M428" s="7">
        <f t="shared" si="38"/>
        <v>0</v>
      </c>
      <c r="N428" s="7">
        <f t="shared" si="39"/>
        <v>4179.7844999999998</v>
      </c>
      <c r="O428" s="7">
        <f t="shared" si="40"/>
        <v>-303.91550000000001</v>
      </c>
      <c r="P428" s="7">
        <f t="shared" si="41"/>
        <v>0</v>
      </c>
    </row>
    <row r="429" spans="1:16" ht="25.5">
      <c r="A429" s="8" t="s">
        <v>52</v>
      </c>
      <c r="B429" s="9" t="s">
        <v>53</v>
      </c>
      <c r="C429" s="10">
        <v>4483.7</v>
      </c>
      <c r="D429" s="10">
        <v>4483.7</v>
      </c>
      <c r="E429" s="10">
        <v>0</v>
      </c>
      <c r="F429" s="10">
        <v>0</v>
      </c>
      <c r="G429" s="10">
        <v>0</v>
      </c>
      <c r="H429" s="10">
        <v>303.91550000000001</v>
      </c>
      <c r="I429" s="10">
        <v>0</v>
      </c>
      <c r="J429" s="10">
        <v>458.34048999999999</v>
      </c>
      <c r="K429" s="10">
        <f t="shared" si="36"/>
        <v>0</v>
      </c>
      <c r="L429" s="10">
        <f t="shared" si="37"/>
        <v>4483.7</v>
      </c>
      <c r="M429" s="10">
        <f t="shared" si="38"/>
        <v>0</v>
      </c>
      <c r="N429" s="10">
        <f t="shared" si="39"/>
        <v>4179.7844999999998</v>
      </c>
      <c r="O429" s="10">
        <f t="shared" si="40"/>
        <v>-303.91550000000001</v>
      </c>
      <c r="P429" s="10">
        <f t="shared" si="41"/>
        <v>0</v>
      </c>
    </row>
    <row r="430" spans="1:16">
      <c r="A430" s="5" t="s">
        <v>270</v>
      </c>
      <c r="B430" s="6" t="s">
        <v>271</v>
      </c>
      <c r="C430" s="7">
        <v>3317.4</v>
      </c>
      <c r="D430" s="7">
        <v>2817.4</v>
      </c>
      <c r="E430" s="7">
        <v>412.2</v>
      </c>
      <c r="F430" s="7">
        <v>0</v>
      </c>
      <c r="G430" s="7">
        <v>0</v>
      </c>
      <c r="H430" s="7">
        <v>30.19</v>
      </c>
      <c r="I430" s="7">
        <v>0</v>
      </c>
      <c r="J430" s="7">
        <v>8.67</v>
      </c>
      <c r="K430" s="7">
        <f t="shared" si="36"/>
        <v>412.2</v>
      </c>
      <c r="L430" s="7">
        <f t="shared" si="37"/>
        <v>2817.4</v>
      </c>
      <c r="M430" s="7">
        <f t="shared" si="38"/>
        <v>0</v>
      </c>
      <c r="N430" s="7">
        <f t="shared" si="39"/>
        <v>2787.21</v>
      </c>
      <c r="O430" s="7">
        <f t="shared" si="40"/>
        <v>382.01</v>
      </c>
      <c r="P430" s="7">
        <f t="shared" si="41"/>
        <v>7.3241145075206209</v>
      </c>
    </row>
    <row r="431" spans="1:16" ht="25.5">
      <c r="A431" s="5" t="s">
        <v>272</v>
      </c>
      <c r="B431" s="6" t="s">
        <v>273</v>
      </c>
      <c r="C431" s="7">
        <v>1872.5</v>
      </c>
      <c r="D431" s="7">
        <v>1372.5</v>
      </c>
      <c r="E431" s="7">
        <v>175</v>
      </c>
      <c r="F431" s="7">
        <v>0</v>
      </c>
      <c r="G431" s="7">
        <v>0</v>
      </c>
      <c r="H431" s="7">
        <v>2.91</v>
      </c>
      <c r="I431" s="7">
        <v>0</v>
      </c>
      <c r="J431" s="7">
        <v>0</v>
      </c>
      <c r="K431" s="7">
        <f t="shared" si="36"/>
        <v>175</v>
      </c>
      <c r="L431" s="7">
        <f t="shared" si="37"/>
        <v>1372.5</v>
      </c>
      <c r="M431" s="7">
        <f t="shared" si="38"/>
        <v>0</v>
      </c>
      <c r="N431" s="7">
        <f t="shared" si="39"/>
        <v>1369.59</v>
      </c>
      <c r="O431" s="7">
        <f t="shared" si="40"/>
        <v>172.09</v>
      </c>
      <c r="P431" s="7">
        <f t="shared" si="41"/>
        <v>1.662857142857143</v>
      </c>
    </row>
    <row r="432" spans="1:16">
      <c r="A432" s="8" t="s">
        <v>26</v>
      </c>
      <c r="B432" s="9" t="s">
        <v>27</v>
      </c>
      <c r="C432" s="10">
        <v>404.1</v>
      </c>
      <c r="D432" s="10">
        <v>278.7</v>
      </c>
      <c r="E432" s="10">
        <v>2.6</v>
      </c>
      <c r="F432" s="10">
        <v>0</v>
      </c>
      <c r="G432" s="10">
        <v>0</v>
      </c>
      <c r="H432" s="10">
        <v>0.91</v>
      </c>
      <c r="I432" s="10">
        <v>0</v>
      </c>
      <c r="J432" s="10">
        <v>0</v>
      </c>
      <c r="K432" s="10">
        <f t="shared" si="36"/>
        <v>2.6</v>
      </c>
      <c r="L432" s="10">
        <f t="shared" si="37"/>
        <v>278.7</v>
      </c>
      <c r="M432" s="10">
        <f t="shared" si="38"/>
        <v>0</v>
      </c>
      <c r="N432" s="10">
        <f t="shared" si="39"/>
        <v>277.78999999999996</v>
      </c>
      <c r="O432" s="10">
        <f t="shared" si="40"/>
        <v>1.69</v>
      </c>
      <c r="P432" s="10">
        <f t="shared" si="41"/>
        <v>35</v>
      </c>
    </row>
    <row r="433" spans="1:16">
      <c r="A433" s="8" t="s">
        <v>28</v>
      </c>
      <c r="B433" s="9" t="s">
        <v>29</v>
      </c>
      <c r="C433" s="10">
        <v>1018</v>
      </c>
      <c r="D433" s="10">
        <v>678</v>
      </c>
      <c r="E433" s="10">
        <v>147.4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147.4</v>
      </c>
      <c r="L433" s="10">
        <f t="shared" si="37"/>
        <v>678</v>
      </c>
      <c r="M433" s="10">
        <f t="shared" si="38"/>
        <v>0</v>
      </c>
      <c r="N433" s="10">
        <f t="shared" si="39"/>
        <v>678</v>
      </c>
      <c r="O433" s="10">
        <f t="shared" si="40"/>
        <v>147.4</v>
      </c>
      <c r="P433" s="10">
        <f t="shared" si="41"/>
        <v>0</v>
      </c>
    </row>
    <row r="434" spans="1:16">
      <c r="A434" s="8" t="s">
        <v>30</v>
      </c>
      <c r="B434" s="9" t="s">
        <v>31</v>
      </c>
      <c r="C434" s="10">
        <v>194</v>
      </c>
      <c r="D434" s="10">
        <v>194</v>
      </c>
      <c r="E434" s="10">
        <v>25</v>
      </c>
      <c r="F434" s="10">
        <v>0</v>
      </c>
      <c r="G434" s="10">
        <v>0</v>
      </c>
      <c r="H434" s="10">
        <v>2</v>
      </c>
      <c r="I434" s="10">
        <v>0</v>
      </c>
      <c r="J434" s="10">
        <v>0</v>
      </c>
      <c r="K434" s="10">
        <f t="shared" si="36"/>
        <v>25</v>
      </c>
      <c r="L434" s="10">
        <f t="shared" si="37"/>
        <v>194</v>
      </c>
      <c r="M434" s="10">
        <f t="shared" si="38"/>
        <v>0</v>
      </c>
      <c r="N434" s="10">
        <f t="shared" si="39"/>
        <v>192</v>
      </c>
      <c r="O434" s="10">
        <f t="shared" si="40"/>
        <v>23</v>
      </c>
      <c r="P434" s="10">
        <f t="shared" si="41"/>
        <v>8</v>
      </c>
    </row>
    <row r="435" spans="1:16">
      <c r="A435" s="8" t="s">
        <v>104</v>
      </c>
      <c r="B435" s="9" t="s">
        <v>105</v>
      </c>
      <c r="C435" s="10">
        <v>256.39999999999998</v>
      </c>
      <c r="D435" s="10">
        <v>221.8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221.8</v>
      </c>
      <c r="M435" s="10">
        <f t="shared" si="38"/>
        <v>0</v>
      </c>
      <c r="N435" s="10">
        <f t="shared" si="39"/>
        <v>221.8</v>
      </c>
      <c r="O435" s="10">
        <f t="shared" si="40"/>
        <v>0</v>
      </c>
      <c r="P435" s="10">
        <f t="shared" si="41"/>
        <v>0</v>
      </c>
    </row>
    <row r="436" spans="1:16" ht="25.5">
      <c r="A436" s="5" t="s">
        <v>274</v>
      </c>
      <c r="B436" s="6" t="s">
        <v>275</v>
      </c>
      <c r="C436" s="7">
        <v>1444.8999999999999</v>
      </c>
      <c r="D436" s="7">
        <v>1444.9</v>
      </c>
      <c r="E436" s="7">
        <v>237.2</v>
      </c>
      <c r="F436" s="7">
        <v>0</v>
      </c>
      <c r="G436" s="7">
        <v>0</v>
      </c>
      <c r="H436" s="7">
        <v>27.28</v>
      </c>
      <c r="I436" s="7">
        <v>0</v>
      </c>
      <c r="J436" s="7">
        <v>8.67</v>
      </c>
      <c r="K436" s="7">
        <f t="shared" si="36"/>
        <v>237.2</v>
      </c>
      <c r="L436" s="7">
        <f t="shared" si="37"/>
        <v>1444.9</v>
      </c>
      <c r="M436" s="7">
        <f t="shared" si="38"/>
        <v>0</v>
      </c>
      <c r="N436" s="7">
        <f t="shared" si="39"/>
        <v>1417.6200000000001</v>
      </c>
      <c r="O436" s="7">
        <f t="shared" si="40"/>
        <v>209.92</v>
      </c>
      <c r="P436" s="7">
        <f t="shared" si="41"/>
        <v>11.500843170320406</v>
      </c>
    </row>
    <row r="437" spans="1:16">
      <c r="A437" s="8" t="s">
        <v>26</v>
      </c>
      <c r="B437" s="9" t="s">
        <v>27</v>
      </c>
      <c r="C437" s="10">
        <v>420.3</v>
      </c>
      <c r="D437" s="10">
        <v>550.80000000000007</v>
      </c>
      <c r="E437" s="10">
        <v>70</v>
      </c>
      <c r="F437" s="10">
        <v>0</v>
      </c>
      <c r="G437" s="10">
        <v>0</v>
      </c>
      <c r="H437" s="10">
        <v>0</v>
      </c>
      <c r="I437" s="10">
        <v>0</v>
      </c>
      <c r="J437" s="10">
        <v>0.45</v>
      </c>
      <c r="K437" s="10">
        <f t="shared" si="36"/>
        <v>70</v>
      </c>
      <c r="L437" s="10">
        <f t="shared" si="37"/>
        <v>550.80000000000007</v>
      </c>
      <c r="M437" s="10">
        <f t="shared" si="38"/>
        <v>0</v>
      </c>
      <c r="N437" s="10">
        <f t="shared" si="39"/>
        <v>550.80000000000007</v>
      </c>
      <c r="O437" s="10">
        <f t="shared" si="40"/>
        <v>70</v>
      </c>
      <c r="P437" s="10">
        <f t="shared" si="41"/>
        <v>0</v>
      </c>
    </row>
    <row r="438" spans="1:16">
      <c r="A438" s="8" t="s">
        <v>28</v>
      </c>
      <c r="B438" s="9" t="s">
        <v>29</v>
      </c>
      <c r="C438" s="10">
        <v>570</v>
      </c>
      <c r="D438" s="10">
        <v>570</v>
      </c>
      <c r="E438" s="10">
        <v>125</v>
      </c>
      <c r="F438" s="10">
        <v>0</v>
      </c>
      <c r="G438" s="10">
        <v>0</v>
      </c>
      <c r="H438" s="10">
        <v>16.48</v>
      </c>
      <c r="I438" s="10">
        <v>0</v>
      </c>
      <c r="J438" s="10">
        <v>8.2200000000000006</v>
      </c>
      <c r="K438" s="10">
        <f t="shared" si="36"/>
        <v>125</v>
      </c>
      <c r="L438" s="10">
        <f t="shared" si="37"/>
        <v>570</v>
      </c>
      <c r="M438" s="10">
        <f t="shared" si="38"/>
        <v>0</v>
      </c>
      <c r="N438" s="10">
        <f t="shared" si="39"/>
        <v>553.52</v>
      </c>
      <c r="O438" s="10">
        <f t="shared" si="40"/>
        <v>108.52</v>
      </c>
      <c r="P438" s="10">
        <f t="shared" si="41"/>
        <v>13.184000000000001</v>
      </c>
    </row>
    <row r="439" spans="1:16">
      <c r="A439" s="8" t="s">
        <v>30</v>
      </c>
      <c r="B439" s="9" t="s">
        <v>31</v>
      </c>
      <c r="C439" s="10">
        <v>228</v>
      </c>
      <c r="D439" s="10">
        <v>228</v>
      </c>
      <c r="E439" s="10">
        <v>42.2</v>
      </c>
      <c r="F439" s="10">
        <v>0</v>
      </c>
      <c r="G439" s="10">
        <v>0</v>
      </c>
      <c r="H439" s="10">
        <v>10.8</v>
      </c>
      <c r="I439" s="10">
        <v>0</v>
      </c>
      <c r="J439" s="10">
        <v>0</v>
      </c>
      <c r="K439" s="10">
        <f t="shared" si="36"/>
        <v>42.2</v>
      </c>
      <c r="L439" s="10">
        <f t="shared" si="37"/>
        <v>228</v>
      </c>
      <c r="M439" s="10">
        <f t="shared" si="38"/>
        <v>0</v>
      </c>
      <c r="N439" s="10">
        <f t="shared" si="39"/>
        <v>217.2</v>
      </c>
      <c r="O439" s="10">
        <f t="shared" si="40"/>
        <v>31.400000000000002</v>
      </c>
      <c r="P439" s="10">
        <f t="shared" si="41"/>
        <v>25.592417061611371</v>
      </c>
    </row>
    <row r="440" spans="1:16">
      <c r="A440" s="8" t="s">
        <v>104</v>
      </c>
      <c r="B440" s="9" t="s">
        <v>105</v>
      </c>
      <c r="C440" s="10">
        <v>226.6</v>
      </c>
      <c r="D440" s="10">
        <v>96.100000000000009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96.100000000000009</v>
      </c>
      <c r="M440" s="10">
        <f t="shared" si="38"/>
        <v>0</v>
      </c>
      <c r="N440" s="10">
        <f t="shared" si="39"/>
        <v>96.100000000000009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276</v>
      </c>
      <c r="B441" s="6" t="s">
        <v>277</v>
      </c>
      <c r="C441" s="7">
        <v>225.20000000000002</v>
      </c>
      <c r="D441" s="7">
        <v>225.20000000000002</v>
      </c>
      <c r="E441" s="7">
        <v>45</v>
      </c>
      <c r="F441" s="7">
        <v>0</v>
      </c>
      <c r="G441" s="7">
        <v>0</v>
      </c>
      <c r="H441" s="7">
        <v>0</v>
      </c>
      <c r="I441" s="7">
        <v>0</v>
      </c>
      <c r="J441" s="7">
        <v>25</v>
      </c>
      <c r="K441" s="7">
        <f t="shared" si="36"/>
        <v>45</v>
      </c>
      <c r="L441" s="7">
        <f t="shared" si="37"/>
        <v>225.20000000000002</v>
      </c>
      <c r="M441" s="7">
        <f t="shared" si="38"/>
        <v>0</v>
      </c>
      <c r="N441" s="7">
        <f t="shared" si="39"/>
        <v>225.20000000000002</v>
      </c>
      <c r="O441" s="7">
        <f t="shared" si="40"/>
        <v>45</v>
      </c>
      <c r="P441" s="7">
        <f t="shared" si="41"/>
        <v>0</v>
      </c>
    </row>
    <row r="442" spans="1:16" ht="25.5">
      <c r="A442" s="5" t="s">
        <v>278</v>
      </c>
      <c r="B442" s="6" t="s">
        <v>279</v>
      </c>
      <c r="C442" s="7">
        <v>225.20000000000002</v>
      </c>
      <c r="D442" s="7">
        <v>225.20000000000002</v>
      </c>
      <c r="E442" s="7">
        <v>45</v>
      </c>
      <c r="F442" s="7">
        <v>0</v>
      </c>
      <c r="G442" s="7">
        <v>0</v>
      </c>
      <c r="H442" s="7">
        <v>0</v>
      </c>
      <c r="I442" s="7">
        <v>0</v>
      </c>
      <c r="J442" s="7">
        <v>25</v>
      </c>
      <c r="K442" s="7">
        <f t="shared" si="36"/>
        <v>45</v>
      </c>
      <c r="L442" s="7">
        <f t="shared" si="37"/>
        <v>225.20000000000002</v>
      </c>
      <c r="M442" s="7">
        <f t="shared" si="38"/>
        <v>0</v>
      </c>
      <c r="N442" s="7">
        <f t="shared" si="39"/>
        <v>225.20000000000002</v>
      </c>
      <c r="O442" s="7">
        <f t="shared" si="40"/>
        <v>45</v>
      </c>
      <c r="P442" s="7">
        <f t="shared" si="41"/>
        <v>0</v>
      </c>
    </row>
    <row r="443" spans="1:16">
      <c r="A443" s="8" t="s">
        <v>26</v>
      </c>
      <c r="B443" s="9" t="s">
        <v>27</v>
      </c>
      <c r="C443" s="10">
        <v>90.9</v>
      </c>
      <c r="D443" s="10">
        <v>90.9</v>
      </c>
      <c r="E443" s="10">
        <v>15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15</v>
      </c>
      <c r="L443" s="10">
        <f t="shared" si="37"/>
        <v>90.9</v>
      </c>
      <c r="M443" s="10">
        <f t="shared" si="38"/>
        <v>0</v>
      </c>
      <c r="N443" s="10">
        <f t="shared" si="39"/>
        <v>90.9</v>
      </c>
      <c r="O443" s="10">
        <f t="shared" si="40"/>
        <v>15</v>
      </c>
      <c r="P443" s="10">
        <f t="shared" si="41"/>
        <v>0</v>
      </c>
    </row>
    <row r="444" spans="1:16">
      <c r="A444" s="8" t="s">
        <v>28</v>
      </c>
      <c r="B444" s="9" t="s">
        <v>29</v>
      </c>
      <c r="C444" s="10">
        <v>107.9</v>
      </c>
      <c r="D444" s="10">
        <v>107.9</v>
      </c>
      <c r="E444" s="10">
        <v>20</v>
      </c>
      <c r="F444" s="10">
        <v>0</v>
      </c>
      <c r="G444" s="10">
        <v>0</v>
      </c>
      <c r="H444" s="10">
        <v>0</v>
      </c>
      <c r="I444" s="10">
        <v>0</v>
      </c>
      <c r="J444" s="10">
        <v>25</v>
      </c>
      <c r="K444" s="10">
        <f t="shared" si="36"/>
        <v>20</v>
      </c>
      <c r="L444" s="10">
        <f t="shared" si="37"/>
        <v>107.9</v>
      </c>
      <c r="M444" s="10">
        <f t="shared" si="38"/>
        <v>0</v>
      </c>
      <c r="N444" s="10">
        <f t="shared" si="39"/>
        <v>107.9</v>
      </c>
      <c r="O444" s="10">
        <f t="shared" si="40"/>
        <v>20</v>
      </c>
      <c r="P444" s="10">
        <f t="shared" si="41"/>
        <v>0</v>
      </c>
    </row>
    <row r="445" spans="1:16">
      <c r="A445" s="8" t="s">
        <v>30</v>
      </c>
      <c r="B445" s="9" t="s">
        <v>31</v>
      </c>
      <c r="C445" s="10">
        <v>16.399999999999999</v>
      </c>
      <c r="D445" s="10">
        <v>16.399999999999999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16.399999999999999</v>
      </c>
      <c r="M445" s="10">
        <f t="shared" si="38"/>
        <v>0</v>
      </c>
      <c r="N445" s="10">
        <f t="shared" si="39"/>
        <v>16.399999999999999</v>
      </c>
      <c r="O445" s="10">
        <f t="shared" si="40"/>
        <v>0</v>
      </c>
      <c r="P445" s="10">
        <f t="shared" si="41"/>
        <v>0</v>
      </c>
    </row>
    <row r="446" spans="1:16">
      <c r="A446" s="8" t="s">
        <v>104</v>
      </c>
      <c r="B446" s="9" t="s">
        <v>105</v>
      </c>
      <c r="C446" s="10">
        <v>10</v>
      </c>
      <c r="D446" s="10">
        <v>10</v>
      </c>
      <c r="E446" s="10">
        <v>10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</v>
      </c>
      <c r="L446" s="10">
        <f t="shared" si="37"/>
        <v>10</v>
      </c>
      <c r="M446" s="10">
        <f t="shared" si="38"/>
        <v>0</v>
      </c>
      <c r="N446" s="10">
        <f t="shared" si="39"/>
        <v>10</v>
      </c>
      <c r="O446" s="10">
        <f t="shared" si="40"/>
        <v>10</v>
      </c>
      <c r="P446" s="10">
        <f t="shared" si="41"/>
        <v>0</v>
      </c>
    </row>
    <row r="447" spans="1:16">
      <c r="A447" s="5" t="s">
        <v>280</v>
      </c>
      <c r="B447" s="6" t="s">
        <v>123</v>
      </c>
      <c r="C447" s="7">
        <v>4454.5999999999995</v>
      </c>
      <c r="D447" s="7">
        <v>4454.5999999999995</v>
      </c>
      <c r="E447" s="7">
        <v>743</v>
      </c>
      <c r="F447" s="7">
        <v>71.00594000000001</v>
      </c>
      <c r="G447" s="7">
        <v>0</v>
      </c>
      <c r="H447" s="7">
        <v>71.00594000000001</v>
      </c>
      <c r="I447" s="7">
        <v>0</v>
      </c>
      <c r="J447" s="7">
        <v>0</v>
      </c>
      <c r="K447" s="7">
        <f t="shared" si="36"/>
        <v>671.99405999999999</v>
      </c>
      <c r="L447" s="7">
        <f t="shared" si="37"/>
        <v>4383.5940599999994</v>
      </c>
      <c r="M447" s="7">
        <f t="shared" si="38"/>
        <v>9.5566541049798133</v>
      </c>
      <c r="N447" s="7">
        <f t="shared" si="39"/>
        <v>4383.5940599999994</v>
      </c>
      <c r="O447" s="7">
        <f t="shared" si="40"/>
        <v>671.99405999999999</v>
      </c>
      <c r="P447" s="7">
        <f t="shared" si="41"/>
        <v>9.5566541049798133</v>
      </c>
    </row>
    <row r="448" spans="1:16" ht="25.5">
      <c r="A448" s="5" t="s">
        <v>281</v>
      </c>
      <c r="B448" s="6" t="s">
        <v>125</v>
      </c>
      <c r="C448" s="7">
        <v>4454.5999999999995</v>
      </c>
      <c r="D448" s="7">
        <v>4454.5999999999995</v>
      </c>
      <c r="E448" s="7">
        <v>743</v>
      </c>
      <c r="F448" s="7">
        <v>71.00594000000001</v>
      </c>
      <c r="G448" s="7">
        <v>0</v>
      </c>
      <c r="H448" s="7">
        <v>71.00594000000001</v>
      </c>
      <c r="I448" s="7">
        <v>0</v>
      </c>
      <c r="J448" s="7">
        <v>0</v>
      </c>
      <c r="K448" s="7">
        <f t="shared" si="36"/>
        <v>671.99405999999999</v>
      </c>
      <c r="L448" s="7">
        <f t="shared" si="37"/>
        <v>4383.5940599999994</v>
      </c>
      <c r="M448" s="7">
        <f t="shared" si="38"/>
        <v>9.5566541049798133</v>
      </c>
      <c r="N448" s="7">
        <f t="shared" si="39"/>
        <v>4383.5940599999994</v>
      </c>
      <c r="O448" s="7">
        <f t="shared" si="40"/>
        <v>671.99405999999999</v>
      </c>
      <c r="P448" s="7">
        <f t="shared" si="41"/>
        <v>9.5566541049798133</v>
      </c>
    </row>
    <row r="449" spans="1:16">
      <c r="A449" s="8" t="s">
        <v>22</v>
      </c>
      <c r="B449" s="9" t="s">
        <v>23</v>
      </c>
      <c r="C449" s="10">
        <v>2785</v>
      </c>
      <c r="D449" s="10">
        <v>2785</v>
      </c>
      <c r="E449" s="10">
        <v>516</v>
      </c>
      <c r="F449" s="10">
        <v>57.939570000000003</v>
      </c>
      <c r="G449" s="10">
        <v>0</v>
      </c>
      <c r="H449" s="10">
        <v>57.939570000000003</v>
      </c>
      <c r="I449" s="10">
        <v>0</v>
      </c>
      <c r="J449" s="10">
        <v>0</v>
      </c>
      <c r="K449" s="10">
        <f t="shared" si="36"/>
        <v>458.06043</v>
      </c>
      <c r="L449" s="10">
        <f t="shared" si="37"/>
        <v>2727.06043</v>
      </c>
      <c r="M449" s="10">
        <f t="shared" si="38"/>
        <v>11.228598837209303</v>
      </c>
      <c r="N449" s="10">
        <f t="shared" si="39"/>
        <v>2727.06043</v>
      </c>
      <c r="O449" s="10">
        <f t="shared" si="40"/>
        <v>458.06043</v>
      </c>
      <c r="P449" s="10">
        <f t="shared" si="41"/>
        <v>11.228598837209303</v>
      </c>
    </row>
    <row r="450" spans="1:16">
      <c r="A450" s="8" t="s">
        <v>24</v>
      </c>
      <c r="B450" s="9" t="s">
        <v>25</v>
      </c>
      <c r="C450" s="10">
        <v>612.70000000000005</v>
      </c>
      <c r="D450" s="10">
        <v>612.70000000000005</v>
      </c>
      <c r="E450" s="10">
        <v>114</v>
      </c>
      <c r="F450" s="10">
        <v>13.066370000000001</v>
      </c>
      <c r="G450" s="10">
        <v>0</v>
      </c>
      <c r="H450" s="10">
        <v>13.066370000000001</v>
      </c>
      <c r="I450" s="10">
        <v>0</v>
      </c>
      <c r="J450" s="10">
        <v>0</v>
      </c>
      <c r="K450" s="10">
        <f t="shared" si="36"/>
        <v>100.93362999999999</v>
      </c>
      <c r="L450" s="10">
        <f t="shared" si="37"/>
        <v>599.63363000000004</v>
      </c>
      <c r="M450" s="10">
        <f t="shared" si="38"/>
        <v>11.46172807017544</v>
      </c>
      <c r="N450" s="10">
        <f t="shared" si="39"/>
        <v>599.63363000000004</v>
      </c>
      <c r="O450" s="10">
        <f t="shared" si="40"/>
        <v>100.93362999999999</v>
      </c>
      <c r="P450" s="10">
        <f t="shared" si="41"/>
        <v>11.46172807017544</v>
      </c>
    </row>
    <row r="451" spans="1:16">
      <c r="A451" s="8" t="s">
        <v>26</v>
      </c>
      <c r="B451" s="9" t="s">
        <v>27</v>
      </c>
      <c r="C451" s="10">
        <v>431</v>
      </c>
      <c r="D451" s="10">
        <v>431</v>
      </c>
      <c r="E451" s="10">
        <v>70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70</v>
      </c>
      <c r="L451" s="10">
        <f t="shared" si="37"/>
        <v>431</v>
      </c>
      <c r="M451" s="10">
        <f t="shared" si="38"/>
        <v>0</v>
      </c>
      <c r="N451" s="10">
        <f t="shared" si="39"/>
        <v>431</v>
      </c>
      <c r="O451" s="10">
        <f t="shared" si="40"/>
        <v>70</v>
      </c>
      <c r="P451" s="10">
        <f t="shared" si="41"/>
        <v>0</v>
      </c>
    </row>
    <row r="452" spans="1:16">
      <c r="A452" s="8" t="s">
        <v>96</v>
      </c>
      <c r="B452" s="9" t="s">
        <v>97</v>
      </c>
      <c r="C452" s="10">
        <v>5</v>
      </c>
      <c r="D452" s="10">
        <v>5</v>
      </c>
      <c r="E452" s="10">
        <v>2.5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2.5</v>
      </c>
      <c r="L452" s="10">
        <f t="shared" si="37"/>
        <v>5</v>
      </c>
      <c r="M452" s="10">
        <f t="shared" si="38"/>
        <v>0</v>
      </c>
      <c r="N452" s="10">
        <f t="shared" si="39"/>
        <v>5</v>
      </c>
      <c r="O452" s="10">
        <f t="shared" si="40"/>
        <v>2.5</v>
      </c>
      <c r="P452" s="10">
        <f t="shared" si="41"/>
        <v>0</v>
      </c>
    </row>
    <row r="453" spans="1:16">
      <c r="A453" s="8" t="s">
        <v>28</v>
      </c>
      <c r="B453" s="9" t="s">
        <v>29</v>
      </c>
      <c r="C453" s="10">
        <v>450.40000000000003</v>
      </c>
      <c r="D453" s="10">
        <v>450.40000000000003</v>
      </c>
      <c r="E453" s="10">
        <v>33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33</v>
      </c>
      <c r="L453" s="10">
        <f t="shared" si="37"/>
        <v>450.40000000000003</v>
      </c>
      <c r="M453" s="10">
        <f t="shared" si="38"/>
        <v>0</v>
      </c>
      <c r="N453" s="10">
        <f t="shared" si="39"/>
        <v>450.40000000000003</v>
      </c>
      <c r="O453" s="10">
        <f t="shared" si="40"/>
        <v>33</v>
      </c>
      <c r="P453" s="10">
        <f t="shared" si="41"/>
        <v>0</v>
      </c>
    </row>
    <row r="454" spans="1:16">
      <c r="A454" s="8" t="s">
        <v>30</v>
      </c>
      <c r="B454" s="9" t="s">
        <v>31</v>
      </c>
      <c r="C454" s="10">
        <v>26.5</v>
      </c>
      <c r="D454" s="10">
        <v>26.5</v>
      </c>
      <c r="E454" s="10">
        <v>2.6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2.6</v>
      </c>
      <c r="L454" s="10">
        <f t="shared" ref="L454:L517" si="43">D454-F454</f>
        <v>26.5</v>
      </c>
      <c r="M454" s="10">
        <f t="shared" ref="M454:M517" si="44">IF(E454=0,0,(F454/E454)*100)</f>
        <v>0</v>
      </c>
      <c r="N454" s="10">
        <f t="shared" ref="N454:N517" si="45">D454-H454</f>
        <v>26.5</v>
      </c>
      <c r="O454" s="10">
        <f t="shared" ref="O454:O517" si="46">E454-H454</f>
        <v>2.6</v>
      </c>
      <c r="P454" s="10">
        <f t="shared" ref="P454:P517" si="47">IF(E454=0,0,(H454/E454)*100)</f>
        <v>0</v>
      </c>
    </row>
    <row r="455" spans="1:16">
      <c r="A455" s="8" t="s">
        <v>34</v>
      </c>
      <c r="B455" s="9" t="s">
        <v>35</v>
      </c>
      <c r="C455" s="10">
        <v>5.5</v>
      </c>
      <c r="D455" s="10">
        <v>5.5</v>
      </c>
      <c r="E455" s="10">
        <v>0.9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0.9</v>
      </c>
      <c r="L455" s="10">
        <f t="shared" si="43"/>
        <v>5.5</v>
      </c>
      <c r="M455" s="10">
        <f t="shared" si="44"/>
        <v>0</v>
      </c>
      <c r="N455" s="10">
        <f t="shared" si="45"/>
        <v>5.5</v>
      </c>
      <c r="O455" s="10">
        <f t="shared" si="46"/>
        <v>0.9</v>
      </c>
      <c r="P455" s="10">
        <f t="shared" si="47"/>
        <v>0</v>
      </c>
    </row>
    <row r="456" spans="1:16">
      <c r="A456" s="8" t="s">
        <v>36</v>
      </c>
      <c r="B456" s="9" t="s">
        <v>37</v>
      </c>
      <c r="C456" s="10">
        <v>18.600000000000001</v>
      </c>
      <c r="D456" s="10">
        <v>18.600000000000001</v>
      </c>
      <c r="E456" s="10">
        <v>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2</v>
      </c>
      <c r="L456" s="10">
        <f t="shared" si="43"/>
        <v>18.600000000000001</v>
      </c>
      <c r="M456" s="10">
        <f t="shared" si="44"/>
        <v>0</v>
      </c>
      <c r="N456" s="10">
        <f t="shared" si="45"/>
        <v>18.600000000000001</v>
      </c>
      <c r="O456" s="10">
        <f t="shared" si="46"/>
        <v>2</v>
      </c>
      <c r="P456" s="10">
        <f t="shared" si="47"/>
        <v>0</v>
      </c>
    </row>
    <row r="457" spans="1:16">
      <c r="A457" s="8" t="s">
        <v>38</v>
      </c>
      <c r="B457" s="9" t="s">
        <v>39</v>
      </c>
      <c r="C457" s="10">
        <v>119.9</v>
      </c>
      <c r="D457" s="10">
        <v>119.9</v>
      </c>
      <c r="E457" s="10">
        <v>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</v>
      </c>
      <c r="L457" s="10">
        <f t="shared" si="43"/>
        <v>119.9</v>
      </c>
      <c r="M457" s="10">
        <f t="shared" si="44"/>
        <v>0</v>
      </c>
      <c r="N457" s="10">
        <f t="shared" si="45"/>
        <v>119.9</v>
      </c>
      <c r="O457" s="10">
        <f t="shared" si="46"/>
        <v>2</v>
      </c>
      <c r="P457" s="10">
        <f t="shared" si="47"/>
        <v>0</v>
      </c>
    </row>
    <row r="458" spans="1:16">
      <c r="A458" s="5" t="s">
        <v>282</v>
      </c>
      <c r="B458" s="6" t="s">
        <v>283</v>
      </c>
      <c r="C458" s="7">
        <v>1460.0000000000002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0</v>
      </c>
      <c r="L458" s="7">
        <f t="shared" si="43"/>
        <v>0</v>
      </c>
      <c r="M458" s="7">
        <f t="shared" si="44"/>
        <v>0</v>
      </c>
      <c r="N458" s="7">
        <f t="shared" si="45"/>
        <v>0</v>
      </c>
      <c r="O458" s="7">
        <f t="shared" si="46"/>
        <v>0</v>
      </c>
      <c r="P458" s="7">
        <f t="shared" si="47"/>
        <v>0</v>
      </c>
    </row>
    <row r="459" spans="1:16" ht="51">
      <c r="A459" s="5" t="s">
        <v>284</v>
      </c>
      <c r="B459" s="6" t="s">
        <v>285</v>
      </c>
      <c r="C459" s="7">
        <v>1460.0000000000002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0</v>
      </c>
      <c r="L459" s="7">
        <f t="shared" si="43"/>
        <v>0</v>
      </c>
      <c r="M459" s="7">
        <f t="shared" si="44"/>
        <v>0</v>
      </c>
      <c r="N459" s="7">
        <f t="shared" si="45"/>
        <v>0</v>
      </c>
      <c r="O459" s="7">
        <f t="shared" si="46"/>
        <v>0</v>
      </c>
      <c r="P459" s="7">
        <f t="shared" si="47"/>
        <v>0</v>
      </c>
    </row>
    <row r="460" spans="1:16">
      <c r="A460" s="8" t="s">
        <v>26</v>
      </c>
      <c r="B460" s="9" t="s">
        <v>27</v>
      </c>
      <c r="C460" s="10">
        <v>955.7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0</v>
      </c>
      <c r="M460" s="10">
        <f t="shared" si="44"/>
        <v>0</v>
      </c>
      <c r="N460" s="10">
        <f t="shared" si="45"/>
        <v>0</v>
      </c>
      <c r="O460" s="10">
        <f t="shared" si="46"/>
        <v>0</v>
      </c>
      <c r="P460" s="10">
        <f t="shared" si="47"/>
        <v>0</v>
      </c>
    </row>
    <row r="461" spans="1:16">
      <c r="A461" s="8" t="s">
        <v>28</v>
      </c>
      <c r="B461" s="9" t="s">
        <v>29</v>
      </c>
      <c r="C461" s="10">
        <v>436.1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0</v>
      </c>
      <c r="M461" s="10">
        <f t="shared" si="44"/>
        <v>0</v>
      </c>
      <c r="N461" s="10">
        <f t="shared" si="45"/>
        <v>0</v>
      </c>
      <c r="O461" s="10">
        <f t="shared" si="46"/>
        <v>0</v>
      </c>
      <c r="P461" s="10">
        <f t="shared" si="47"/>
        <v>0</v>
      </c>
    </row>
    <row r="462" spans="1:16">
      <c r="A462" s="8" t="s">
        <v>104</v>
      </c>
      <c r="B462" s="9" t="s">
        <v>105</v>
      </c>
      <c r="C462" s="10">
        <v>68.2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0</v>
      </c>
      <c r="M462" s="10">
        <f t="shared" si="44"/>
        <v>0</v>
      </c>
      <c r="N462" s="10">
        <f t="shared" si="45"/>
        <v>0</v>
      </c>
      <c r="O462" s="10">
        <f t="shared" si="46"/>
        <v>0</v>
      </c>
      <c r="P462" s="10">
        <f t="shared" si="47"/>
        <v>0</v>
      </c>
    </row>
    <row r="463" spans="1:16">
      <c r="A463" s="5" t="s">
        <v>286</v>
      </c>
      <c r="B463" s="6" t="s">
        <v>287</v>
      </c>
      <c r="C463" s="7">
        <v>0</v>
      </c>
      <c r="D463" s="7">
        <v>3160</v>
      </c>
      <c r="E463" s="7">
        <v>245.60000000000002</v>
      </c>
      <c r="F463" s="7">
        <v>87.985749999999996</v>
      </c>
      <c r="G463" s="7">
        <v>0</v>
      </c>
      <c r="H463" s="7">
        <v>95.580709999999996</v>
      </c>
      <c r="I463" s="7">
        <v>0</v>
      </c>
      <c r="J463" s="7">
        <v>28.777799999999999</v>
      </c>
      <c r="K463" s="7">
        <f t="shared" si="42"/>
        <v>157.61425000000003</v>
      </c>
      <c r="L463" s="7">
        <f t="shared" si="43"/>
        <v>3072.0142500000002</v>
      </c>
      <c r="M463" s="7">
        <f t="shared" si="44"/>
        <v>35.824816775244294</v>
      </c>
      <c r="N463" s="7">
        <f t="shared" si="45"/>
        <v>3064.4192899999998</v>
      </c>
      <c r="O463" s="7">
        <f t="shared" si="46"/>
        <v>150.01929000000001</v>
      </c>
      <c r="P463" s="7">
        <f t="shared" si="47"/>
        <v>38.917227198697063</v>
      </c>
    </row>
    <row r="464" spans="1:16" ht="38.25">
      <c r="A464" s="5" t="s">
        <v>288</v>
      </c>
      <c r="B464" s="6" t="s">
        <v>289</v>
      </c>
      <c r="C464" s="7">
        <v>0</v>
      </c>
      <c r="D464" s="7">
        <v>1460</v>
      </c>
      <c r="E464" s="7">
        <v>245.60000000000002</v>
      </c>
      <c r="F464" s="7">
        <v>0</v>
      </c>
      <c r="G464" s="7">
        <v>0</v>
      </c>
      <c r="H464" s="7">
        <v>6.8084600000000002</v>
      </c>
      <c r="I464" s="7">
        <v>0</v>
      </c>
      <c r="J464" s="7">
        <v>21.852799999999998</v>
      </c>
      <c r="K464" s="7">
        <f t="shared" si="42"/>
        <v>245.60000000000002</v>
      </c>
      <c r="L464" s="7">
        <f t="shared" si="43"/>
        <v>1460</v>
      </c>
      <c r="M464" s="7">
        <f t="shared" si="44"/>
        <v>0</v>
      </c>
      <c r="N464" s="7">
        <f t="shared" si="45"/>
        <v>1453.19154</v>
      </c>
      <c r="O464" s="7">
        <f t="shared" si="46"/>
        <v>238.79154000000003</v>
      </c>
      <c r="P464" s="7">
        <f t="shared" si="47"/>
        <v>2.772174267100977</v>
      </c>
    </row>
    <row r="465" spans="1:16">
      <c r="A465" s="8" t="s">
        <v>26</v>
      </c>
      <c r="B465" s="9" t="s">
        <v>27</v>
      </c>
      <c r="C465" s="10">
        <v>0</v>
      </c>
      <c r="D465" s="10">
        <v>970.1</v>
      </c>
      <c r="E465" s="10">
        <v>171.20000000000002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171.20000000000002</v>
      </c>
      <c r="L465" s="10">
        <f t="shared" si="43"/>
        <v>970.1</v>
      </c>
      <c r="M465" s="10">
        <f t="shared" si="44"/>
        <v>0</v>
      </c>
      <c r="N465" s="10">
        <f t="shared" si="45"/>
        <v>970.1</v>
      </c>
      <c r="O465" s="10">
        <f t="shared" si="46"/>
        <v>171.20000000000002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0</v>
      </c>
      <c r="D466" s="10">
        <v>436.1</v>
      </c>
      <c r="E466" s="10">
        <v>74.400000000000006</v>
      </c>
      <c r="F466" s="10">
        <v>0</v>
      </c>
      <c r="G466" s="10">
        <v>0</v>
      </c>
      <c r="H466" s="10">
        <v>6.8084600000000002</v>
      </c>
      <c r="I466" s="10">
        <v>0</v>
      </c>
      <c r="J466" s="10">
        <v>21.852799999999998</v>
      </c>
      <c r="K466" s="10">
        <f t="shared" si="42"/>
        <v>74.400000000000006</v>
      </c>
      <c r="L466" s="10">
        <f t="shared" si="43"/>
        <v>436.1</v>
      </c>
      <c r="M466" s="10">
        <f t="shared" si="44"/>
        <v>0</v>
      </c>
      <c r="N466" s="10">
        <f t="shared" si="45"/>
        <v>429.29154</v>
      </c>
      <c r="O466" s="10">
        <f t="shared" si="46"/>
        <v>67.591540000000009</v>
      </c>
      <c r="P466" s="10">
        <f t="shared" si="47"/>
        <v>9.1511559139784939</v>
      </c>
    </row>
    <row r="467" spans="1:16">
      <c r="A467" s="8" t="s">
        <v>104</v>
      </c>
      <c r="B467" s="9" t="s">
        <v>105</v>
      </c>
      <c r="C467" s="10">
        <v>0</v>
      </c>
      <c r="D467" s="10">
        <v>53.800000000000004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53.800000000000004</v>
      </c>
      <c r="M467" s="10">
        <f t="shared" si="44"/>
        <v>0</v>
      </c>
      <c r="N467" s="10">
        <f t="shared" si="45"/>
        <v>53.800000000000004</v>
      </c>
      <c r="O467" s="10">
        <f t="shared" si="46"/>
        <v>0</v>
      </c>
      <c r="P467" s="10">
        <f t="shared" si="47"/>
        <v>0</v>
      </c>
    </row>
    <row r="468" spans="1:16" ht="25.5">
      <c r="A468" s="5" t="s">
        <v>290</v>
      </c>
      <c r="B468" s="6" t="s">
        <v>291</v>
      </c>
      <c r="C468" s="7">
        <v>0</v>
      </c>
      <c r="D468" s="7">
        <v>1700</v>
      </c>
      <c r="E468" s="7">
        <v>0</v>
      </c>
      <c r="F468" s="7">
        <v>87.985749999999996</v>
      </c>
      <c r="G468" s="7">
        <v>0</v>
      </c>
      <c r="H468" s="7">
        <v>88.77225</v>
      </c>
      <c r="I468" s="7">
        <v>0</v>
      </c>
      <c r="J468" s="7">
        <v>6.9249999999999998</v>
      </c>
      <c r="K468" s="7">
        <f t="shared" si="42"/>
        <v>-87.985749999999996</v>
      </c>
      <c r="L468" s="7">
        <f t="shared" si="43"/>
        <v>1612.0142499999999</v>
      </c>
      <c r="M468" s="7">
        <f t="shared" si="44"/>
        <v>0</v>
      </c>
      <c r="N468" s="7">
        <f t="shared" si="45"/>
        <v>1611.22775</v>
      </c>
      <c r="O468" s="7">
        <f t="shared" si="46"/>
        <v>-88.77225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1700</v>
      </c>
      <c r="E469" s="10">
        <v>0</v>
      </c>
      <c r="F469" s="10">
        <v>87.985749999999996</v>
      </c>
      <c r="G469" s="10">
        <v>0</v>
      </c>
      <c r="H469" s="10">
        <v>88.77225</v>
      </c>
      <c r="I469" s="10">
        <v>0</v>
      </c>
      <c r="J469" s="10">
        <v>6.9249999999999998</v>
      </c>
      <c r="K469" s="10">
        <f t="shared" si="42"/>
        <v>-87.985749999999996</v>
      </c>
      <c r="L469" s="10">
        <f t="shared" si="43"/>
        <v>1612.0142499999999</v>
      </c>
      <c r="M469" s="10">
        <f t="shared" si="44"/>
        <v>0</v>
      </c>
      <c r="N469" s="10">
        <f t="shared" si="45"/>
        <v>1611.22775</v>
      </c>
      <c r="O469" s="10">
        <f t="shared" si="46"/>
        <v>-88.77225</v>
      </c>
      <c r="P469" s="10">
        <f t="shared" si="47"/>
        <v>0</v>
      </c>
    </row>
    <row r="470" spans="1:16" ht="25.5">
      <c r="A470" s="5" t="s">
        <v>292</v>
      </c>
      <c r="B470" s="6" t="s">
        <v>293</v>
      </c>
      <c r="C470" s="7">
        <v>15655.262999999997</v>
      </c>
      <c r="D470" s="7">
        <v>18820.145400000001</v>
      </c>
      <c r="E470" s="7">
        <v>3864.2184000000011</v>
      </c>
      <c r="F470" s="7">
        <v>296.10548</v>
      </c>
      <c r="G470" s="7">
        <v>0</v>
      </c>
      <c r="H470" s="7">
        <v>361.67948000000001</v>
      </c>
      <c r="I470" s="7">
        <v>9.9600000000000009</v>
      </c>
      <c r="J470" s="7">
        <v>1331.81259</v>
      </c>
      <c r="K470" s="7">
        <f t="shared" si="42"/>
        <v>3568.1129200000009</v>
      </c>
      <c r="L470" s="7">
        <f t="shared" si="43"/>
        <v>18524.039920000003</v>
      </c>
      <c r="M470" s="7">
        <f t="shared" si="44"/>
        <v>7.6627521881268379</v>
      </c>
      <c r="N470" s="7">
        <f t="shared" si="45"/>
        <v>18458.465920000002</v>
      </c>
      <c r="O470" s="7">
        <f t="shared" si="46"/>
        <v>3502.5389200000009</v>
      </c>
      <c r="P470" s="7">
        <f t="shared" si="47"/>
        <v>9.3597059627892651</v>
      </c>
    </row>
    <row r="471" spans="1:16" ht="38.25">
      <c r="A471" s="5" t="s">
        <v>294</v>
      </c>
      <c r="B471" s="6" t="s">
        <v>93</v>
      </c>
      <c r="C471" s="7">
        <v>4757.896999999999</v>
      </c>
      <c r="D471" s="7">
        <v>4452.1769999999988</v>
      </c>
      <c r="E471" s="7">
        <v>779.74</v>
      </c>
      <c r="F471" s="7">
        <v>211.84918000000002</v>
      </c>
      <c r="G471" s="7">
        <v>0</v>
      </c>
      <c r="H471" s="7">
        <v>211.84918000000002</v>
      </c>
      <c r="I471" s="7">
        <v>0</v>
      </c>
      <c r="J471" s="7">
        <v>5.3488200000000008</v>
      </c>
      <c r="K471" s="7">
        <f t="shared" si="42"/>
        <v>567.89081999999996</v>
      </c>
      <c r="L471" s="7">
        <f t="shared" si="43"/>
        <v>4240.3278199999986</v>
      </c>
      <c r="M471" s="7">
        <f t="shared" si="44"/>
        <v>27.169207684612822</v>
      </c>
      <c r="N471" s="7">
        <f t="shared" si="45"/>
        <v>4240.3278199999986</v>
      </c>
      <c r="O471" s="7">
        <f t="shared" si="46"/>
        <v>567.89081999999996</v>
      </c>
      <c r="P471" s="7">
        <f t="shared" si="47"/>
        <v>27.169207684612822</v>
      </c>
    </row>
    <row r="472" spans="1:16">
      <c r="A472" s="8" t="s">
        <v>22</v>
      </c>
      <c r="B472" s="9" t="s">
        <v>23</v>
      </c>
      <c r="C472" s="10">
        <v>3758.8</v>
      </c>
      <c r="D472" s="10">
        <v>3508.21</v>
      </c>
      <c r="E472" s="10">
        <v>617</v>
      </c>
      <c r="F472" s="10">
        <v>173.64688000000001</v>
      </c>
      <c r="G472" s="10">
        <v>0</v>
      </c>
      <c r="H472" s="10">
        <v>173.64688000000001</v>
      </c>
      <c r="I472" s="10">
        <v>0</v>
      </c>
      <c r="J472" s="10">
        <v>0</v>
      </c>
      <c r="K472" s="10">
        <f t="shared" si="42"/>
        <v>443.35311999999999</v>
      </c>
      <c r="L472" s="10">
        <f t="shared" si="43"/>
        <v>3334.5631199999998</v>
      </c>
      <c r="M472" s="10">
        <f t="shared" si="44"/>
        <v>28.14374068071313</v>
      </c>
      <c r="N472" s="10">
        <f t="shared" si="45"/>
        <v>3334.5631199999998</v>
      </c>
      <c r="O472" s="10">
        <f t="shared" si="46"/>
        <v>443.35311999999999</v>
      </c>
      <c r="P472" s="10">
        <f t="shared" si="47"/>
        <v>28.14374068071313</v>
      </c>
    </row>
    <row r="473" spans="1:16">
      <c r="A473" s="8" t="s">
        <v>24</v>
      </c>
      <c r="B473" s="9" t="s">
        <v>25</v>
      </c>
      <c r="C473" s="10">
        <v>826.93600000000004</v>
      </c>
      <c r="D473" s="10">
        <v>771.80600000000004</v>
      </c>
      <c r="E473" s="10">
        <v>135.74</v>
      </c>
      <c r="F473" s="10">
        <v>38.202300000000001</v>
      </c>
      <c r="G473" s="10">
        <v>0</v>
      </c>
      <c r="H473" s="10">
        <v>38.202300000000001</v>
      </c>
      <c r="I473" s="10">
        <v>0</v>
      </c>
      <c r="J473" s="10">
        <v>0</v>
      </c>
      <c r="K473" s="10">
        <f t="shared" si="42"/>
        <v>97.537700000000001</v>
      </c>
      <c r="L473" s="10">
        <f t="shared" si="43"/>
        <v>733.6037</v>
      </c>
      <c r="M473" s="10">
        <f t="shared" si="44"/>
        <v>28.143730661558862</v>
      </c>
      <c r="N473" s="10">
        <f t="shared" si="45"/>
        <v>733.6037</v>
      </c>
      <c r="O473" s="10">
        <f t="shared" si="46"/>
        <v>97.537700000000001</v>
      </c>
      <c r="P473" s="10">
        <f t="shared" si="47"/>
        <v>28.143730661558862</v>
      </c>
    </row>
    <row r="474" spans="1:16">
      <c r="A474" s="8" t="s">
        <v>26</v>
      </c>
      <c r="B474" s="9" t="s">
        <v>27</v>
      </c>
      <c r="C474" s="10">
        <v>91.575000000000003</v>
      </c>
      <c r="D474" s="10">
        <v>91.575000000000003</v>
      </c>
      <c r="E474" s="10">
        <v>16</v>
      </c>
      <c r="F474" s="10">
        <v>0</v>
      </c>
      <c r="G474" s="10">
        <v>0</v>
      </c>
      <c r="H474" s="10">
        <v>0</v>
      </c>
      <c r="I474" s="10">
        <v>0</v>
      </c>
      <c r="J474" s="10">
        <v>4.7088200000000002</v>
      </c>
      <c r="K474" s="10">
        <f t="shared" si="42"/>
        <v>16</v>
      </c>
      <c r="L474" s="10">
        <f t="shared" si="43"/>
        <v>91.575000000000003</v>
      </c>
      <c r="M474" s="10">
        <f t="shared" si="44"/>
        <v>0</v>
      </c>
      <c r="N474" s="10">
        <f t="shared" si="45"/>
        <v>91.575000000000003</v>
      </c>
      <c r="O474" s="10">
        <f t="shared" si="46"/>
        <v>16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64.823999999999998</v>
      </c>
      <c r="D475" s="10">
        <v>64.823999999999998</v>
      </c>
      <c r="E475" s="10">
        <v>9</v>
      </c>
      <c r="F475" s="10">
        <v>0</v>
      </c>
      <c r="G475" s="10">
        <v>0</v>
      </c>
      <c r="H475" s="10">
        <v>0</v>
      </c>
      <c r="I475" s="10">
        <v>0</v>
      </c>
      <c r="J475" s="10">
        <v>0.36</v>
      </c>
      <c r="K475" s="10">
        <f t="shared" si="42"/>
        <v>9</v>
      </c>
      <c r="L475" s="10">
        <f t="shared" si="43"/>
        <v>64.823999999999998</v>
      </c>
      <c r="M475" s="10">
        <f t="shared" si="44"/>
        <v>0</v>
      </c>
      <c r="N475" s="10">
        <f t="shared" si="45"/>
        <v>64.823999999999998</v>
      </c>
      <c r="O475" s="10">
        <f t="shared" si="46"/>
        <v>9</v>
      </c>
      <c r="P475" s="10">
        <f t="shared" si="47"/>
        <v>0</v>
      </c>
    </row>
    <row r="476" spans="1:16">
      <c r="A476" s="8" t="s">
        <v>30</v>
      </c>
      <c r="B476" s="9" t="s">
        <v>31</v>
      </c>
      <c r="C476" s="10">
        <v>12.432</v>
      </c>
      <c r="D476" s="10">
        <v>12.432</v>
      </c>
      <c r="E476" s="10">
        <v>2</v>
      </c>
      <c r="F476" s="10">
        <v>0</v>
      </c>
      <c r="G476" s="10">
        <v>0</v>
      </c>
      <c r="H476" s="10">
        <v>0</v>
      </c>
      <c r="I476" s="10">
        <v>0</v>
      </c>
      <c r="J476" s="10">
        <v>0.28000000000000003</v>
      </c>
      <c r="K476" s="10">
        <f t="shared" si="42"/>
        <v>2</v>
      </c>
      <c r="L476" s="10">
        <f t="shared" si="43"/>
        <v>12.432</v>
      </c>
      <c r="M476" s="10">
        <f t="shared" si="44"/>
        <v>0</v>
      </c>
      <c r="N476" s="10">
        <f t="shared" si="45"/>
        <v>12.432</v>
      </c>
      <c r="O476" s="10">
        <f t="shared" si="46"/>
        <v>2</v>
      </c>
      <c r="P476" s="10">
        <f t="shared" si="47"/>
        <v>0</v>
      </c>
    </row>
    <row r="477" spans="1:16" ht="25.5">
      <c r="A477" s="8" t="s">
        <v>40</v>
      </c>
      <c r="B477" s="9" t="s">
        <v>41</v>
      </c>
      <c r="C477" s="10">
        <v>3.33</v>
      </c>
      <c r="D477" s="10">
        <v>3.33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3.33</v>
      </c>
      <c r="M477" s="10">
        <f t="shared" si="44"/>
        <v>0</v>
      </c>
      <c r="N477" s="10">
        <f t="shared" si="45"/>
        <v>3.33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295</v>
      </c>
      <c r="B478" s="6" t="s">
        <v>296</v>
      </c>
      <c r="C478" s="7">
        <v>7269.9000000000005</v>
      </c>
      <c r="D478" s="7">
        <v>9866.5024000000012</v>
      </c>
      <c r="E478" s="7">
        <v>2483.5084000000002</v>
      </c>
      <c r="F478" s="7">
        <v>40</v>
      </c>
      <c r="G478" s="7">
        <v>0</v>
      </c>
      <c r="H478" s="7">
        <v>105.574</v>
      </c>
      <c r="I478" s="7">
        <v>9.9600000000000009</v>
      </c>
      <c r="J478" s="7">
        <v>625.72817000000009</v>
      </c>
      <c r="K478" s="7">
        <f t="shared" si="42"/>
        <v>2443.5084000000002</v>
      </c>
      <c r="L478" s="7">
        <f t="shared" si="43"/>
        <v>9826.5024000000012</v>
      </c>
      <c r="M478" s="7">
        <f t="shared" si="44"/>
        <v>1.6106247113961845</v>
      </c>
      <c r="N478" s="7">
        <f t="shared" si="45"/>
        <v>9760.9284000000007</v>
      </c>
      <c r="O478" s="7">
        <f t="shared" si="46"/>
        <v>2377.9344000000001</v>
      </c>
      <c r="P478" s="7">
        <f t="shared" si="47"/>
        <v>4.2510023320235195</v>
      </c>
    </row>
    <row r="479" spans="1:16">
      <c r="A479" s="5" t="s">
        <v>297</v>
      </c>
      <c r="B479" s="6" t="s">
        <v>298</v>
      </c>
      <c r="C479" s="7">
        <v>0</v>
      </c>
      <c r="D479" s="7">
        <v>812.70240000000001</v>
      </c>
      <c r="E479" s="7">
        <v>147.00839999999999</v>
      </c>
      <c r="F479" s="7">
        <v>40</v>
      </c>
      <c r="G479" s="7">
        <v>0</v>
      </c>
      <c r="H479" s="7">
        <v>105.574</v>
      </c>
      <c r="I479" s="7">
        <v>9.9600000000000009</v>
      </c>
      <c r="J479" s="7">
        <v>9.9600000000000009</v>
      </c>
      <c r="K479" s="7">
        <f t="shared" si="42"/>
        <v>107.00839999999999</v>
      </c>
      <c r="L479" s="7">
        <f t="shared" si="43"/>
        <v>772.70240000000001</v>
      </c>
      <c r="M479" s="7">
        <f t="shared" si="44"/>
        <v>27.209329534910932</v>
      </c>
      <c r="N479" s="7">
        <f t="shared" si="45"/>
        <v>707.12840000000006</v>
      </c>
      <c r="O479" s="7">
        <f t="shared" si="46"/>
        <v>41.434399999999997</v>
      </c>
      <c r="P479" s="7">
        <f t="shared" si="47"/>
        <v>71.814943907967162</v>
      </c>
    </row>
    <row r="480" spans="1:16" ht="25.5">
      <c r="A480" s="8" t="s">
        <v>52</v>
      </c>
      <c r="B480" s="9" t="s">
        <v>53</v>
      </c>
      <c r="C480" s="10">
        <v>0</v>
      </c>
      <c r="D480" s="10">
        <v>812.70240000000001</v>
      </c>
      <c r="E480" s="10">
        <v>147.00839999999999</v>
      </c>
      <c r="F480" s="10">
        <v>40</v>
      </c>
      <c r="G480" s="10">
        <v>0</v>
      </c>
      <c r="H480" s="10">
        <v>105.574</v>
      </c>
      <c r="I480" s="10">
        <v>9.9600000000000009</v>
      </c>
      <c r="J480" s="10">
        <v>9.9600000000000009</v>
      </c>
      <c r="K480" s="10">
        <f t="shared" si="42"/>
        <v>107.00839999999999</v>
      </c>
      <c r="L480" s="10">
        <f t="shared" si="43"/>
        <v>772.70240000000001</v>
      </c>
      <c r="M480" s="10">
        <f t="shared" si="44"/>
        <v>27.209329534910932</v>
      </c>
      <c r="N480" s="10">
        <f t="shared" si="45"/>
        <v>707.12840000000006</v>
      </c>
      <c r="O480" s="10">
        <f t="shared" si="46"/>
        <v>41.434399999999997</v>
      </c>
      <c r="P480" s="10">
        <f t="shared" si="47"/>
        <v>71.814943907967162</v>
      </c>
    </row>
    <row r="481" spans="1:16">
      <c r="A481" s="5" t="s">
        <v>299</v>
      </c>
      <c r="B481" s="6" t="s">
        <v>300</v>
      </c>
      <c r="C481" s="7">
        <v>0</v>
      </c>
      <c r="D481" s="7">
        <v>1326.5</v>
      </c>
      <c r="E481" s="7">
        <v>326.5</v>
      </c>
      <c r="F481" s="7">
        <v>0</v>
      </c>
      <c r="G481" s="7">
        <v>0</v>
      </c>
      <c r="H481" s="7">
        <v>0</v>
      </c>
      <c r="I481" s="7">
        <v>0</v>
      </c>
      <c r="J481" s="7">
        <v>21</v>
      </c>
      <c r="K481" s="7">
        <f t="shared" si="42"/>
        <v>326.5</v>
      </c>
      <c r="L481" s="7">
        <f t="shared" si="43"/>
        <v>1326.5</v>
      </c>
      <c r="M481" s="7">
        <f t="shared" si="44"/>
        <v>0</v>
      </c>
      <c r="N481" s="7">
        <f t="shared" si="45"/>
        <v>1326.5</v>
      </c>
      <c r="O481" s="7">
        <f t="shared" si="46"/>
        <v>326.5</v>
      </c>
      <c r="P481" s="7">
        <f t="shared" si="47"/>
        <v>0</v>
      </c>
    </row>
    <row r="482" spans="1:16" ht="25.5">
      <c r="A482" s="8" t="s">
        <v>52</v>
      </c>
      <c r="B482" s="9" t="s">
        <v>53</v>
      </c>
      <c r="C482" s="10">
        <v>0</v>
      </c>
      <c r="D482" s="10">
        <v>1326.5</v>
      </c>
      <c r="E482" s="10">
        <v>326.5</v>
      </c>
      <c r="F482" s="10">
        <v>0</v>
      </c>
      <c r="G482" s="10">
        <v>0</v>
      </c>
      <c r="H482" s="10">
        <v>0</v>
      </c>
      <c r="I482" s="10">
        <v>0</v>
      </c>
      <c r="J482" s="10">
        <v>21</v>
      </c>
      <c r="K482" s="10">
        <f t="shared" si="42"/>
        <v>326.5</v>
      </c>
      <c r="L482" s="10">
        <f t="shared" si="43"/>
        <v>1326.5</v>
      </c>
      <c r="M482" s="10">
        <f t="shared" si="44"/>
        <v>0</v>
      </c>
      <c r="N482" s="10">
        <f t="shared" si="45"/>
        <v>1326.5</v>
      </c>
      <c r="O482" s="10">
        <f t="shared" si="46"/>
        <v>326.5</v>
      </c>
      <c r="P482" s="10">
        <f t="shared" si="47"/>
        <v>0</v>
      </c>
    </row>
    <row r="483" spans="1:16" ht="25.5">
      <c r="A483" s="5" t="s">
        <v>301</v>
      </c>
      <c r="B483" s="6" t="s">
        <v>302</v>
      </c>
      <c r="C483" s="7">
        <v>7269.9000000000005</v>
      </c>
      <c r="D483" s="7">
        <v>7727.3</v>
      </c>
      <c r="E483" s="7">
        <v>2010.0000000000002</v>
      </c>
      <c r="F483" s="7">
        <v>0</v>
      </c>
      <c r="G483" s="7">
        <v>0</v>
      </c>
      <c r="H483" s="7">
        <v>0</v>
      </c>
      <c r="I483" s="7">
        <v>0</v>
      </c>
      <c r="J483" s="7">
        <v>594.76817000000005</v>
      </c>
      <c r="K483" s="7">
        <f t="shared" si="42"/>
        <v>2010.0000000000002</v>
      </c>
      <c r="L483" s="7">
        <f t="shared" si="43"/>
        <v>7727.3</v>
      </c>
      <c r="M483" s="7">
        <f t="shared" si="44"/>
        <v>0</v>
      </c>
      <c r="N483" s="7">
        <f t="shared" si="45"/>
        <v>7727.3</v>
      </c>
      <c r="O483" s="7">
        <f t="shared" si="46"/>
        <v>2010.0000000000002</v>
      </c>
      <c r="P483" s="7">
        <f t="shared" si="47"/>
        <v>0</v>
      </c>
    </row>
    <row r="484" spans="1:16">
      <c r="A484" s="8" t="s">
        <v>26</v>
      </c>
      <c r="B484" s="9" t="s">
        <v>27</v>
      </c>
      <c r="C484" s="10">
        <v>300</v>
      </c>
      <c r="D484" s="10">
        <v>400</v>
      </c>
      <c r="E484" s="10">
        <v>400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400</v>
      </c>
      <c r="L484" s="10">
        <f t="shared" si="43"/>
        <v>400</v>
      </c>
      <c r="M484" s="10">
        <f t="shared" si="44"/>
        <v>0</v>
      </c>
      <c r="N484" s="10">
        <f t="shared" si="45"/>
        <v>400</v>
      </c>
      <c r="O484" s="10">
        <f t="shared" si="46"/>
        <v>400</v>
      </c>
      <c r="P484" s="10">
        <f t="shared" si="47"/>
        <v>0</v>
      </c>
    </row>
    <row r="485" spans="1:16">
      <c r="A485" s="8" t="s">
        <v>28</v>
      </c>
      <c r="B485" s="9" t="s">
        <v>29</v>
      </c>
      <c r="C485" s="10">
        <v>140</v>
      </c>
      <c r="D485" s="10">
        <v>150</v>
      </c>
      <c r="E485" s="10">
        <v>64.230699999999999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64.230699999999999</v>
      </c>
      <c r="L485" s="10">
        <f t="shared" si="43"/>
        <v>150</v>
      </c>
      <c r="M485" s="10">
        <f t="shared" si="44"/>
        <v>0</v>
      </c>
      <c r="N485" s="10">
        <f t="shared" si="45"/>
        <v>150</v>
      </c>
      <c r="O485" s="10">
        <f t="shared" si="46"/>
        <v>64.230699999999999</v>
      </c>
      <c r="P485" s="10">
        <f t="shared" si="47"/>
        <v>0</v>
      </c>
    </row>
    <row r="486" spans="1:16" ht="25.5">
      <c r="A486" s="8" t="s">
        <v>52</v>
      </c>
      <c r="B486" s="9" t="s">
        <v>53</v>
      </c>
      <c r="C486" s="10">
        <v>6829.9000000000005</v>
      </c>
      <c r="D486" s="10">
        <v>7177.3</v>
      </c>
      <c r="E486" s="10">
        <v>1545.7693000000002</v>
      </c>
      <c r="F486" s="10">
        <v>0</v>
      </c>
      <c r="G486" s="10">
        <v>0</v>
      </c>
      <c r="H486" s="10">
        <v>0</v>
      </c>
      <c r="I486" s="10">
        <v>0</v>
      </c>
      <c r="J486" s="10">
        <v>594.76817000000005</v>
      </c>
      <c r="K486" s="10">
        <f t="shared" si="42"/>
        <v>1545.7693000000002</v>
      </c>
      <c r="L486" s="10">
        <f t="shared" si="43"/>
        <v>7177.3</v>
      </c>
      <c r="M486" s="10">
        <f t="shared" si="44"/>
        <v>0</v>
      </c>
      <c r="N486" s="10">
        <f t="shared" si="45"/>
        <v>7177.3</v>
      </c>
      <c r="O486" s="10">
        <f t="shared" si="46"/>
        <v>1545.7693000000002</v>
      </c>
      <c r="P486" s="10">
        <f t="shared" si="47"/>
        <v>0</v>
      </c>
    </row>
    <row r="487" spans="1:16" ht="38.25">
      <c r="A487" s="5" t="s">
        <v>303</v>
      </c>
      <c r="B487" s="6" t="s">
        <v>304</v>
      </c>
      <c r="C487" s="7">
        <v>0</v>
      </c>
      <c r="D487" s="7">
        <v>700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699.89499999999998</v>
      </c>
      <c r="K487" s="7">
        <f t="shared" si="42"/>
        <v>0</v>
      </c>
      <c r="L487" s="7">
        <f t="shared" si="43"/>
        <v>700</v>
      </c>
      <c r="M487" s="7">
        <f t="shared" si="44"/>
        <v>0</v>
      </c>
      <c r="N487" s="7">
        <f t="shared" si="45"/>
        <v>700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52</v>
      </c>
      <c r="B488" s="9" t="s">
        <v>53</v>
      </c>
      <c r="C488" s="10">
        <v>0</v>
      </c>
      <c r="D488" s="10">
        <v>700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699.89499999999998</v>
      </c>
      <c r="K488" s="10">
        <f t="shared" si="42"/>
        <v>0</v>
      </c>
      <c r="L488" s="10">
        <f t="shared" si="43"/>
        <v>700</v>
      </c>
      <c r="M488" s="10">
        <f t="shared" si="44"/>
        <v>0</v>
      </c>
      <c r="N488" s="10">
        <f t="shared" si="45"/>
        <v>700</v>
      </c>
      <c r="O488" s="10">
        <f t="shared" si="46"/>
        <v>0</v>
      </c>
      <c r="P488" s="10">
        <f t="shared" si="47"/>
        <v>0</v>
      </c>
    </row>
    <row r="489" spans="1:16">
      <c r="A489" s="5" t="s">
        <v>305</v>
      </c>
      <c r="B489" s="6" t="s">
        <v>55</v>
      </c>
      <c r="C489" s="7">
        <v>2059.6999999999998</v>
      </c>
      <c r="D489" s="7">
        <v>2074.6999999999998</v>
      </c>
      <c r="E489" s="7">
        <v>392</v>
      </c>
      <c r="F489" s="7">
        <v>27.801060000000003</v>
      </c>
      <c r="G489" s="7">
        <v>0</v>
      </c>
      <c r="H489" s="7">
        <v>27.801060000000003</v>
      </c>
      <c r="I489" s="7">
        <v>0</v>
      </c>
      <c r="J489" s="7">
        <v>0</v>
      </c>
      <c r="K489" s="7">
        <f t="shared" si="42"/>
        <v>364.19893999999999</v>
      </c>
      <c r="L489" s="7">
        <f t="shared" si="43"/>
        <v>2046.8989399999998</v>
      </c>
      <c r="M489" s="7">
        <f t="shared" si="44"/>
        <v>7.0921071428571434</v>
      </c>
      <c r="N489" s="7">
        <f t="shared" si="45"/>
        <v>2046.8989399999998</v>
      </c>
      <c r="O489" s="7">
        <f t="shared" si="46"/>
        <v>364.19893999999999</v>
      </c>
      <c r="P489" s="7">
        <f t="shared" si="47"/>
        <v>7.0921071428571434</v>
      </c>
    </row>
    <row r="490" spans="1:16" ht="25.5">
      <c r="A490" s="8" t="s">
        <v>52</v>
      </c>
      <c r="B490" s="9" t="s">
        <v>53</v>
      </c>
      <c r="C490" s="10">
        <v>2059.6999999999998</v>
      </c>
      <c r="D490" s="10">
        <v>2074.6999999999998</v>
      </c>
      <c r="E490" s="10">
        <v>392</v>
      </c>
      <c r="F490" s="10">
        <v>27.801060000000003</v>
      </c>
      <c r="G490" s="10">
        <v>0</v>
      </c>
      <c r="H490" s="10">
        <v>27.801060000000003</v>
      </c>
      <c r="I490" s="10">
        <v>0</v>
      </c>
      <c r="J490" s="10">
        <v>0</v>
      </c>
      <c r="K490" s="10">
        <f t="shared" si="42"/>
        <v>364.19893999999999</v>
      </c>
      <c r="L490" s="10">
        <f t="shared" si="43"/>
        <v>2046.8989399999998</v>
      </c>
      <c r="M490" s="10">
        <f t="shared" si="44"/>
        <v>7.0921071428571434</v>
      </c>
      <c r="N490" s="10">
        <f t="shared" si="45"/>
        <v>2046.8989399999998</v>
      </c>
      <c r="O490" s="10">
        <f t="shared" si="46"/>
        <v>364.19893999999999</v>
      </c>
      <c r="P490" s="10">
        <f t="shared" si="47"/>
        <v>7.0921071428571434</v>
      </c>
    </row>
    <row r="491" spans="1:16" ht="25.5">
      <c r="A491" s="5" t="s">
        <v>306</v>
      </c>
      <c r="B491" s="6" t="s">
        <v>150</v>
      </c>
      <c r="C491" s="7">
        <v>827.26600000000008</v>
      </c>
      <c r="D491" s="7">
        <v>736.26600000000008</v>
      </c>
      <c r="E491" s="7">
        <v>85.570000000000022</v>
      </c>
      <c r="F491" s="7">
        <v>16.45524</v>
      </c>
      <c r="G491" s="7">
        <v>0</v>
      </c>
      <c r="H491" s="7">
        <v>16.45524</v>
      </c>
      <c r="I491" s="7">
        <v>0</v>
      </c>
      <c r="J491" s="7">
        <v>0.84060000000000001</v>
      </c>
      <c r="K491" s="7">
        <f t="shared" si="42"/>
        <v>69.114760000000018</v>
      </c>
      <c r="L491" s="7">
        <f t="shared" si="43"/>
        <v>719.81076000000007</v>
      </c>
      <c r="M491" s="7">
        <f t="shared" si="44"/>
        <v>19.230150753768839</v>
      </c>
      <c r="N491" s="7">
        <f t="shared" si="45"/>
        <v>719.81076000000007</v>
      </c>
      <c r="O491" s="7">
        <f t="shared" si="46"/>
        <v>69.114760000000018</v>
      </c>
      <c r="P491" s="7">
        <f t="shared" si="47"/>
        <v>19.230150753768839</v>
      </c>
    </row>
    <row r="492" spans="1:16">
      <c r="A492" s="8" t="s">
        <v>22</v>
      </c>
      <c r="B492" s="9" t="s">
        <v>23</v>
      </c>
      <c r="C492" s="10">
        <v>417.00200000000001</v>
      </c>
      <c r="D492" s="10">
        <v>417.00200000000001</v>
      </c>
      <c r="E492" s="10">
        <v>68</v>
      </c>
      <c r="F492" s="10">
        <v>13.4879</v>
      </c>
      <c r="G492" s="10">
        <v>0</v>
      </c>
      <c r="H492" s="10">
        <v>13.4879</v>
      </c>
      <c r="I492" s="10">
        <v>0</v>
      </c>
      <c r="J492" s="10">
        <v>0</v>
      </c>
      <c r="K492" s="10">
        <f t="shared" si="42"/>
        <v>54.512100000000004</v>
      </c>
      <c r="L492" s="10">
        <f t="shared" si="43"/>
        <v>403.51409999999998</v>
      </c>
      <c r="M492" s="10">
        <f t="shared" si="44"/>
        <v>19.83514705882353</v>
      </c>
      <c r="N492" s="10">
        <f t="shared" si="45"/>
        <v>403.51409999999998</v>
      </c>
      <c r="O492" s="10">
        <f t="shared" si="46"/>
        <v>54.512100000000004</v>
      </c>
      <c r="P492" s="10">
        <f t="shared" si="47"/>
        <v>19.83514705882353</v>
      </c>
    </row>
    <row r="493" spans="1:16">
      <c r="A493" s="8" t="s">
        <v>24</v>
      </c>
      <c r="B493" s="9" t="s">
        <v>25</v>
      </c>
      <c r="C493" s="10">
        <v>91.74</v>
      </c>
      <c r="D493" s="10">
        <v>91.74</v>
      </c>
      <c r="E493" s="10">
        <v>14.96</v>
      </c>
      <c r="F493" s="10">
        <v>2.9673400000000001</v>
      </c>
      <c r="G493" s="10">
        <v>0</v>
      </c>
      <c r="H493" s="10">
        <v>2.9673400000000001</v>
      </c>
      <c r="I493" s="10">
        <v>0</v>
      </c>
      <c r="J493" s="10">
        <v>0</v>
      </c>
      <c r="K493" s="10">
        <f t="shared" si="42"/>
        <v>11.992660000000001</v>
      </c>
      <c r="L493" s="10">
        <f t="shared" si="43"/>
        <v>88.772660000000002</v>
      </c>
      <c r="M493" s="10">
        <f t="shared" si="44"/>
        <v>19.835160427807487</v>
      </c>
      <c r="N493" s="10">
        <f t="shared" si="45"/>
        <v>88.772660000000002</v>
      </c>
      <c r="O493" s="10">
        <f t="shared" si="46"/>
        <v>11.992660000000001</v>
      </c>
      <c r="P493" s="10">
        <f t="shared" si="47"/>
        <v>19.835160427807487</v>
      </c>
    </row>
    <row r="494" spans="1:16">
      <c r="A494" s="8" t="s">
        <v>26</v>
      </c>
      <c r="B494" s="9" t="s">
        <v>27</v>
      </c>
      <c r="C494" s="10">
        <v>2.863</v>
      </c>
      <c r="D494" s="10">
        <v>2.863</v>
      </c>
      <c r="E494" s="10">
        <v>0.4</v>
      </c>
      <c r="F494" s="10">
        <v>0</v>
      </c>
      <c r="G494" s="10">
        <v>0</v>
      </c>
      <c r="H494" s="10">
        <v>0</v>
      </c>
      <c r="I494" s="10">
        <v>0</v>
      </c>
      <c r="J494" s="10">
        <v>0.7006</v>
      </c>
      <c r="K494" s="10">
        <f t="shared" si="42"/>
        <v>0.4</v>
      </c>
      <c r="L494" s="10">
        <f t="shared" si="43"/>
        <v>2.863</v>
      </c>
      <c r="M494" s="10">
        <f t="shared" si="44"/>
        <v>0</v>
      </c>
      <c r="N494" s="10">
        <f t="shared" si="45"/>
        <v>2.863</v>
      </c>
      <c r="O494" s="10">
        <f t="shared" si="46"/>
        <v>0.4</v>
      </c>
      <c r="P494" s="10">
        <f t="shared" si="47"/>
        <v>0</v>
      </c>
    </row>
    <row r="495" spans="1:16">
      <c r="A495" s="8" t="s">
        <v>28</v>
      </c>
      <c r="B495" s="9" t="s">
        <v>29</v>
      </c>
      <c r="C495" s="10">
        <v>3.5910000000000002</v>
      </c>
      <c r="D495" s="10">
        <v>107.59100000000001</v>
      </c>
      <c r="E495" s="10">
        <v>0.55000000000000004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0.55000000000000004</v>
      </c>
      <c r="L495" s="10">
        <f t="shared" si="43"/>
        <v>107.59100000000001</v>
      </c>
      <c r="M495" s="10">
        <f t="shared" si="44"/>
        <v>0</v>
      </c>
      <c r="N495" s="10">
        <f t="shared" si="45"/>
        <v>107.59100000000001</v>
      </c>
      <c r="O495" s="10">
        <f t="shared" si="46"/>
        <v>0.55000000000000004</v>
      </c>
      <c r="P495" s="10">
        <f t="shared" si="47"/>
        <v>0</v>
      </c>
    </row>
    <row r="496" spans="1:16">
      <c r="A496" s="8" t="s">
        <v>30</v>
      </c>
      <c r="B496" s="9" t="s">
        <v>31</v>
      </c>
      <c r="C496" s="10">
        <v>2.7240000000000002</v>
      </c>
      <c r="D496" s="10">
        <v>2.7240000000000002</v>
      </c>
      <c r="E496" s="10">
        <v>0.4</v>
      </c>
      <c r="F496" s="10">
        <v>0</v>
      </c>
      <c r="G496" s="10">
        <v>0</v>
      </c>
      <c r="H496" s="10">
        <v>0</v>
      </c>
      <c r="I496" s="10">
        <v>0</v>
      </c>
      <c r="J496" s="10">
        <v>0.14000000000000001</v>
      </c>
      <c r="K496" s="10">
        <f t="shared" si="42"/>
        <v>0.4</v>
      </c>
      <c r="L496" s="10">
        <f t="shared" si="43"/>
        <v>2.7240000000000002</v>
      </c>
      <c r="M496" s="10">
        <f t="shared" si="44"/>
        <v>0</v>
      </c>
      <c r="N496" s="10">
        <f t="shared" si="45"/>
        <v>2.7240000000000002</v>
      </c>
      <c r="O496" s="10">
        <f t="shared" si="46"/>
        <v>0.4</v>
      </c>
      <c r="P496" s="10">
        <f t="shared" si="47"/>
        <v>0</v>
      </c>
    </row>
    <row r="497" spans="1:16">
      <c r="A497" s="8" t="s">
        <v>32</v>
      </c>
      <c r="B497" s="9" t="s">
        <v>33</v>
      </c>
      <c r="C497" s="10">
        <v>4.13</v>
      </c>
      <c r="D497" s="10">
        <v>4.13</v>
      </c>
      <c r="E497" s="10">
        <v>0.4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0.4</v>
      </c>
      <c r="L497" s="10">
        <f t="shared" si="43"/>
        <v>4.13</v>
      </c>
      <c r="M497" s="10">
        <f t="shared" si="44"/>
        <v>0</v>
      </c>
      <c r="N497" s="10">
        <f t="shared" si="45"/>
        <v>4.13</v>
      </c>
      <c r="O497" s="10">
        <f t="shared" si="46"/>
        <v>0.4</v>
      </c>
      <c r="P497" s="10">
        <f t="shared" si="47"/>
        <v>0</v>
      </c>
    </row>
    <row r="498" spans="1:16">
      <c r="A498" s="8" t="s">
        <v>34</v>
      </c>
      <c r="B498" s="9" t="s">
        <v>35</v>
      </c>
      <c r="C498" s="10">
        <v>0.47900000000000004</v>
      </c>
      <c r="D498" s="10">
        <v>0.47900000000000004</v>
      </c>
      <c r="E498" s="10">
        <v>0.06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0.06</v>
      </c>
      <c r="L498" s="10">
        <f t="shared" si="43"/>
        <v>0.47900000000000004</v>
      </c>
      <c r="M498" s="10">
        <f t="shared" si="44"/>
        <v>0</v>
      </c>
      <c r="N498" s="10">
        <f t="shared" si="45"/>
        <v>0.47900000000000004</v>
      </c>
      <c r="O498" s="10">
        <f t="shared" si="46"/>
        <v>0.06</v>
      </c>
      <c r="P498" s="10">
        <f t="shared" si="47"/>
        <v>0</v>
      </c>
    </row>
    <row r="499" spans="1:16">
      <c r="A499" s="8" t="s">
        <v>36</v>
      </c>
      <c r="B499" s="9" t="s">
        <v>37</v>
      </c>
      <c r="C499" s="10">
        <v>4.7370000000000001</v>
      </c>
      <c r="D499" s="10">
        <v>4.7370000000000001</v>
      </c>
      <c r="E499" s="10">
        <v>0.8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0.8</v>
      </c>
      <c r="L499" s="10">
        <f t="shared" si="43"/>
        <v>4.7370000000000001</v>
      </c>
      <c r="M499" s="10">
        <f t="shared" si="44"/>
        <v>0</v>
      </c>
      <c r="N499" s="10">
        <f t="shared" si="45"/>
        <v>4.7370000000000001</v>
      </c>
      <c r="O499" s="10">
        <f t="shared" si="46"/>
        <v>0.8</v>
      </c>
      <c r="P499" s="10">
        <f t="shared" si="47"/>
        <v>0</v>
      </c>
    </row>
    <row r="500" spans="1:16" ht="25.5">
      <c r="A500" s="8" t="s">
        <v>52</v>
      </c>
      <c r="B500" s="9" t="s">
        <v>53</v>
      </c>
      <c r="C500" s="10">
        <v>300</v>
      </c>
      <c r="D500" s="10">
        <v>105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105</v>
      </c>
      <c r="M500" s="10">
        <f t="shared" si="44"/>
        <v>0</v>
      </c>
      <c r="N500" s="10">
        <f t="shared" si="45"/>
        <v>105</v>
      </c>
      <c r="O500" s="10">
        <f t="shared" si="46"/>
        <v>0</v>
      </c>
      <c r="P500" s="10">
        <f t="shared" si="47"/>
        <v>0</v>
      </c>
    </row>
    <row r="501" spans="1:16" ht="25.5">
      <c r="A501" s="5" t="s">
        <v>307</v>
      </c>
      <c r="B501" s="6" t="s">
        <v>251</v>
      </c>
      <c r="C501" s="7">
        <v>740.5</v>
      </c>
      <c r="D501" s="7">
        <v>990.5</v>
      </c>
      <c r="E501" s="7">
        <v>123.4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123.4</v>
      </c>
      <c r="L501" s="7">
        <f t="shared" si="43"/>
        <v>990.5</v>
      </c>
      <c r="M501" s="7">
        <f t="shared" si="44"/>
        <v>0</v>
      </c>
      <c r="N501" s="7">
        <f t="shared" si="45"/>
        <v>990.5</v>
      </c>
      <c r="O501" s="7">
        <f t="shared" si="46"/>
        <v>123.4</v>
      </c>
      <c r="P501" s="7">
        <f t="shared" si="47"/>
        <v>0</v>
      </c>
    </row>
    <row r="502" spans="1:16" ht="25.5">
      <c r="A502" s="8" t="s">
        <v>52</v>
      </c>
      <c r="B502" s="9" t="s">
        <v>53</v>
      </c>
      <c r="C502" s="10">
        <v>740.5</v>
      </c>
      <c r="D502" s="10">
        <v>990.5</v>
      </c>
      <c r="E502" s="10">
        <v>123.4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123.4</v>
      </c>
      <c r="L502" s="10">
        <f t="shared" si="43"/>
        <v>990.5</v>
      </c>
      <c r="M502" s="10">
        <f t="shared" si="44"/>
        <v>0</v>
      </c>
      <c r="N502" s="10">
        <f t="shared" si="45"/>
        <v>990.5</v>
      </c>
      <c r="O502" s="10">
        <f t="shared" si="46"/>
        <v>123.4</v>
      </c>
      <c r="P502" s="10">
        <f t="shared" si="47"/>
        <v>0</v>
      </c>
    </row>
    <row r="503" spans="1:16" ht="25.5">
      <c r="A503" s="5" t="s">
        <v>308</v>
      </c>
      <c r="B503" s="6" t="s">
        <v>309</v>
      </c>
      <c r="C503" s="7">
        <v>183048.38799999998</v>
      </c>
      <c r="D503" s="7">
        <v>194379.32799999995</v>
      </c>
      <c r="E503" s="7">
        <v>39122.665760000004</v>
      </c>
      <c r="F503" s="7">
        <v>5976.6042100000013</v>
      </c>
      <c r="G503" s="7">
        <v>0</v>
      </c>
      <c r="H503" s="7">
        <v>6192.1153300000014</v>
      </c>
      <c r="I503" s="7">
        <v>1.8160100000000001</v>
      </c>
      <c r="J503" s="7">
        <v>4190.4417599999997</v>
      </c>
      <c r="K503" s="7">
        <f t="shared" si="42"/>
        <v>33146.061549999999</v>
      </c>
      <c r="L503" s="7">
        <f t="shared" si="43"/>
        <v>188402.72378999996</v>
      </c>
      <c r="M503" s="7">
        <f t="shared" si="44"/>
        <v>15.276577129645986</v>
      </c>
      <c r="N503" s="7">
        <f t="shared" si="45"/>
        <v>188187.21266999995</v>
      </c>
      <c r="O503" s="7">
        <f t="shared" si="46"/>
        <v>32930.550430000003</v>
      </c>
      <c r="P503" s="7">
        <f t="shared" si="47"/>
        <v>15.82743713832245</v>
      </c>
    </row>
    <row r="504" spans="1:16" ht="38.25">
      <c r="A504" s="5" t="s">
        <v>310</v>
      </c>
      <c r="B504" s="6" t="s">
        <v>93</v>
      </c>
      <c r="C504" s="7">
        <v>5069.8279999999995</v>
      </c>
      <c r="D504" s="7">
        <v>5069.8279999999995</v>
      </c>
      <c r="E504" s="7">
        <v>798.96</v>
      </c>
      <c r="F504" s="7">
        <v>134.87333000000001</v>
      </c>
      <c r="G504" s="7">
        <v>0</v>
      </c>
      <c r="H504" s="7">
        <v>134.87333000000001</v>
      </c>
      <c r="I504" s="7">
        <v>0</v>
      </c>
      <c r="J504" s="7">
        <v>65.731860000000012</v>
      </c>
      <c r="K504" s="7">
        <f t="shared" si="42"/>
        <v>664.08667000000003</v>
      </c>
      <c r="L504" s="7">
        <f t="shared" si="43"/>
        <v>4934.9546699999992</v>
      </c>
      <c r="M504" s="7">
        <f t="shared" si="44"/>
        <v>16.881111695203764</v>
      </c>
      <c r="N504" s="7">
        <f t="shared" si="45"/>
        <v>4934.9546699999992</v>
      </c>
      <c r="O504" s="7">
        <f t="shared" si="46"/>
        <v>664.08667000000003</v>
      </c>
      <c r="P504" s="7">
        <f t="shared" si="47"/>
        <v>16.881111695203764</v>
      </c>
    </row>
    <row r="505" spans="1:16">
      <c r="A505" s="8" t="s">
        <v>22</v>
      </c>
      <c r="B505" s="9" t="s">
        <v>23</v>
      </c>
      <c r="C505" s="10">
        <v>3974.6550000000002</v>
      </c>
      <c r="D505" s="10">
        <v>3974.6550000000002</v>
      </c>
      <c r="E505" s="10">
        <v>625</v>
      </c>
      <c r="F505" s="10">
        <v>113.00554</v>
      </c>
      <c r="G505" s="10">
        <v>0</v>
      </c>
      <c r="H505" s="10">
        <v>113.00554</v>
      </c>
      <c r="I505" s="10">
        <v>0</v>
      </c>
      <c r="J505" s="10">
        <v>55.2562</v>
      </c>
      <c r="K505" s="10">
        <f t="shared" si="42"/>
        <v>511.99446</v>
      </c>
      <c r="L505" s="10">
        <f t="shared" si="43"/>
        <v>3861.6494600000001</v>
      </c>
      <c r="M505" s="10">
        <f t="shared" si="44"/>
        <v>18.080886399999997</v>
      </c>
      <c r="N505" s="10">
        <f t="shared" si="45"/>
        <v>3861.6494600000001</v>
      </c>
      <c r="O505" s="10">
        <f t="shared" si="46"/>
        <v>511.99446</v>
      </c>
      <c r="P505" s="10">
        <f t="shared" si="47"/>
        <v>18.080886399999997</v>
      </c>
    </row>
    <row r="506" spans="1:16">
      <c r="A506" s="8" t="s">
        <v>24</v>
      </c>
      <c r="B506" s="9" t="s">
        <v>25</v>
      </c>
      <c r="C506" s="10">
        <v>874.42399999999998</v>
      </c>
      <c r="D506" s="10">
        <v>874.42399999999998</v>
      </c>
      <c r="E506" s="10">
        <v>137.5</v>
      </c>
      <c r="F506" s="10">
        <v>21.867790000000003</v>
      </c>
      <c r="G506" s="10">
        <v>0</v>
      </c>
      <c r="H506" s="10">
        <v>21.867790000000003</v>
      </c>
      <c r="I506" s="10">
        <v>0</v>
      </c>
      <c r="J506" s="10">
        <v>10.44036</v>
      </c>
      <c r="K506" s="10">
        <f t="shared" si="42"/>
        <v>115.63221</v>
      </c>
      <c r="L506" s="10">
        <f t="shared" si="43"/>
        <v>852.55620999999996</v>
      </c>
      <c r="M506" s="10">
        <f t="shared" si="44"/>
        <v>15.903847272727276</v>
      </c>
      <c r="N506" s="10">
        <f t="shared" si="45"/>
        <v>852.55620999999996</v>
      </c>
      <c r="O506" s="10">
        <f t="shared" si="46"/>
        <v>115.63221</v>
      </c>
      <c r="P506" s="10">
        <f t="shared" si="47"/>
        <v>15.903847272727276</v>
      </c>
    </row>
    <row r="507" spans="1:16">
      <c r="A507" s="8" t="s">
        <v>26</v>
      </c>
      <c r="B507" s="9" t="s">
        <v>27</v>
      </c>
      <c r="C507" s="10">
        <v>119.76600000000001</v>
      </c>
      <c r="D507" s="10">
        <v>119.76600000000001</v>
      </c>
      <c r="E507" s="10">
        <v>19.96</v>
      </c>
      <c r="F507" s="10">
        <v>0</v>
      </c>
      <c r="G507" s="10">
        <v>0</v>
      </c>
      <c r="H507" s="10">
        <v>0</v>
      </c>
      <c r="I507" s="10">
        <v>0</v>
      </c>
      <c r="J507" s="10">
        <v>1.8000000000000002E-3</v>
      </c>
      <c r="K507" s="10">
        <f t="shared" si="42"/>
        <v>19.96</v>
      </c>
      <c r="L507" s="10">
        <f t="shared" si="43"/>
        <v>119.76600000000001</v>
      </c>
      <c r="M507" s="10">
        <f t="shared" si="44"/>
        <v>0</v>
      </c>
      <c r="N507" s="10">
        <f t="shared" si="45"/>
        <v>119.76600000000001</v>
      </c>
      <c r="O507" s="10">
        <f t="shared" si="46"/>
        <v>19.96</v>
      </c>
      <c r="P507" s="10">
        <f t="shared" si="47"/>
        <v>0</v>
      </c>
    </row>
    <row r="508" spans="1:16">
      <c r="A508" s="8" t="s">
        <v>28</v>
      </c>
      <c r="B508" s="9" t="s">
        <v>29</v>
      </c>
      <c r="C508" s="10">
        <v>86.463999999999999</v>
      </c>
      <c r="D508" s="10">
        <v>86.463999999999999</v>
      </c>
      <c r="E508" s="10">
        <v>14.4</v>
      </c>
      <c r="F508" s="10">
        <v>0</v>
      </c>
      <c r="G508" s="10">
        <v>0</v>
      </c>
      <c r="H508" s="10">
        <v>0</v>
      </c>
      <c r="I508" s="10">
        <v>0</v>
      </c>
      <c r="J508" s="10">
        <v>3.3500000000000002E-2</v>
      </c>
      <c r="K508" s="10">
        <f t="shared" si="42"/>
        <v>14.4</v>
      </c>
      <c r="L508" s="10">
        <f t="shared" si="43"/>
        <v>86.463999999999999</v>
      </c>
      <c r="M508" s="10">
        <f t="shared" si="44"/>
        <v>0</v>
      </c>
      <c r="N508" s="10">
        <f t="shared" si="45"/>
        <v>86.463999999999999</v>
      </c>
      <c r="O508" s="10">
        <f t="shared" si="46"/>
        <v>14.4</v>
      </c>
      <c r="P508" s="10">
        <f t="shared" si="47"/>
        <v>0</v>
      </c>
    </row>
    <row r="509" spans="1:16">
      <c r="A509" s="8" t="s">
        <v>30</v>
      </c>
      <c r="B509" s="9" t="s">
        <v>31</v>
      </c>
      <c r="C509" s="10">
        <v>11.189</v>
      </c>
      <c r="D509" s="10">
        <v>11.189</v>
      </c>
      <c r="E509" s="10">
        <v>2.1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2.1</v>
      </c>
      <c r="L509" s="10">
        <f t="shared" si="43"/>
        <v>11.189</v>
      </c>
      <c r="M509" s="10">
        <f t="shared" si="44"/>
        <v>0</v>
      </c>
      <c r="N509" s="10">
        <f t="shared" si="45"/>
        <v>11.189</v>
      </c>
      <c r="O509" s="10">
        <f t="shared" si="46"/>
        <v>2.1</v>
      </c>
      <c r="P509" s="10">
        <f t="shared" si="47"/>
        <v>0</v>
      </c>
    </row>
    <row r="510" spans="1:16" ht="25.5">
      <c r="A510" s="8" t="s">
        <v>40</v>
      </c>
      <c r="B510" s="9" t="s">
        <v>41</v>
      </c>
      <c r="C510" s="10">
        <v>3.33</v>
      </c>
      <c r="D510" s="10">
        <v>3.33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3.33</v>
      </c>
      <c r="M510" s="10">
        <f t="shared" si="44"/>
        <v>0</v>
      </c>
      <c r="N510" s="10">
        <f t="shared" si="45"/>
        <v>3.33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311</v>
      </c>
      <c r="B511" s="6" t="s">
        <v>296</v>
      </c>
      <c r="C511" s="7">
        <v>78820.212</v>
      </c>
      <c r="D511" s="7">
        <v>89026.051999999996</v>
      </c>
      <c r="E511" s="7">
        <v>18425.36866</v>
      </c>
      <c r="F511" s="7">
        <v>4000</v>
      </c>
      <c r="G511" s="7">
        <v>0</v>
      </c>
      <c r="H511" s="7">
        <v>4001</v>
      </c>
      <c r="I511" s="7">
        <v>1.8160100000000001</v>
      </c>
      <c r="J511" s="7">
        <v>0</v>
      </c>
      <c r="K511" s="7">
        <f t="shared" si="42"/>
        <v>14425.36866</v>
      </c>
      <c r="L511" s="7">
        <f t="shared" si="43"/>
        <v>85026.051999999996</v>
      </c>
      <c r="M511" s="7">
        <f t="shared" si="44"/>
        <v>21.709199277427103</v>
      </c>
      <c r="N511" s="7">
        <f t="shared" si="45"/>
        <v>85025.051999999996</v>
      </c>
      <c r="O511" s="7">
        <f t="shared" si="46"/>
        <v>14424.36866</v>
      </c>
      <c r="P511" s="7">
        <f t="shared" si="47"/>
        <v>21.71462657724646</v>
      </c>
    </row>
    <row r="512" spans="1:16" ht="25.5">
      <c r="A512" s="5" t="s">
        <v>312</v>
      </c>
      <c r="B512" s="6" t="s">
        <v>313</v>
      </c>
      <c r="C512" s="7">
        <v>45820.211999999992</v>
      </c>
      <c r="D512" s="7">
        <v>55269.811999999991</v>
      </c>
      <c r="E512" s="7">
        <v>14425.36866</v>
      </c>
      <c r="F512" s="7">
        <v>0</v>
      </c>
      <c r="G512" s="7">
        <v>0</v>
      </c>
      <c r="H512" s="7">
        <v>1</v>
      </c>
      <c r="I512" s="7">
        <v>1.8160100000000001</v>
      </c>
      <c r="J512" s="7">
        <v>0</v>
      </c>
      <c r="K512" s="7">
        <f t="shared" si="42"/>
        <v>14425.36866</v>
      </c>
      <c r="L512" s="7">
        <f t="shared" si="43"/>
        <v>55269.811999999991</v>
      </c>
      <c r="M512" s="7">
        <f t="shared" si="44"/>
        <v>0</v>
      </c>
      <c r="N512" s="7">
        <f t="shared" si="45"/>
        <v>55268.811999999991</v>
      </c>
      <c r="O512" s="7">
        <f t="shared" si="46"/>
        <v>14424.36866</v>
      </c>
      <c r="P512" s="7">
        <f t="shared" si="47"/>
        <v>6.9322318449502969E-3</v>
      </c>
    </row>
    <row r="513" spans="1:16" ht="25.5">
      <c r="A513" s="8" t="s">
        <v>52</v>
      </c>
      <c r="B513" s="9" t="s">
        <v>53</v>
      </c>
      <c r="C513" s="10">
        <v>45820.211999999992</v>
      </c>
      <c r="D513" s="10">
        <v>55269.811999999991</v>
      </c>
      <c r="E513" s="10">
        <v>14425.36866</v>
      </c>
      <c r="F513" s="10">
        <v>0</v>
      </c>
      <c r="G513" s="10">
        <v>0</v>
      </c>
      <c r="H513" s="10">
        <v>1</v>
      </c>
      <c r="I513" s="10">
        <v>1.8160100000000001</v>
      </c>
      <c r="J513" s="10">
        <v>0</v>
      </c>
      <c r="K513" s="10">
        <f t="shared" si="42"/>
        <v>14425.36866</v>
      </c>
      <c r="L513" s="10">
        <f t="shared" si="43"/>
        <v>55269.811999999991</v>
      </c>
      <c r="M513" s="10">
        <f t="shared" si="44"/>
        <v>0</v>
      </c>
      <c r="N513" s="10">
        <f t="shared" si="45"/>
        <v>55268.811999999991</v>
      </c>
      <c r="O513" s="10">
        <f t="shared" si="46"/>
        <v>14424.36866</v>
      </c>
      <c r="P513" s="10">
        <f t="shared" si="47"/>
        <v>6.9322318449502969E-3</v>
      </c>
    </row>
    <row r="514" spans="1:16" ht="25.5">
      <c r="A514" s="5" t="s">
        <v>314</v>
      </c>
      <c r="B514" s="6" t="s">
        <v>315</v>
      </c>
      <c r="C514" s="7">
        <v>33000</v>
      </c>
      <c r="D514" s="7">
        <v>33756.239999999998</v>
      </c>
      <c r="E514" s="7">
        <v>4000</v>
      </c>
      <c r="F514" s="7">
        <v>4000</v>
      </c>
      <c r="G514" s="7">
        <v>0</v>
      </c>
      <c r="H514" s="7">
        <v>4000</v>
      </c>
      <c r="I514" s="7">
        <v>0</v>
      </c>
      <c r="J514" s="7">
        <v>0</v>
      </c>
      <c r="K514" s="7">
        <f t="shared" si="42"/>
        <v>0</v>
      </c>
      <c r="L514" s="7">
        <f t="shared" si="43"/>
        <v>29756.239999999998</v>
      </c>
      <c r="M514" s="7">
        <f t="shared" si="44"/>
        <v>100</v>
      </c>
      <c r="N514" s="7">
        <f t="shared" si="45"/>
        <v>29756.239999999998</v>
      </c>
      <c r="O514" s="7">
        <f t="shared" si="46"/>
        <v>0</v>
      </c>
      <c r="P514" s="7">
        <f t="shared" si="47"/>
        <v>100</v>
      </c>
    </row>
    <row r="515" spans="1:16" ht="25.5">
      <c r="A515" s="8" t="s">
        <v>52</v>
      </c>
      <c r="B515" s="9" t="s">
        <v>53</v>
      </c>
      <c r="C515" s="10">
        <v>33000</v>
      </c>
      <c r="D515" s="10">
        <v>33756.239999999998</v>
      </c>
      <c r="E515" s="10">
        <v>4000</v>
      </c>
      <c r="F515" s="10">
        <v>4000</v>
      </c>
      <c r="G515" s="10">
        <v>0</v>
      </c>
      <c r="H515" s="10">
        <v>4000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29756.239999999998</v>
      </c>
      <c r="M515" s="10">
        <f t="shared" si="44"/>
        <v>100</v>
      </c>
      <c r="N515" s="10">
        <f t="shared" si="45"/>
        <v>29756.239999999998</v>
      </c>
      <c r="O515" s="10">
        <f t="shared" si="46"/>
        <v>0</v>
      </c>
      <c r="P515" s="10">
        <f t="shared" si="47"/>
        <v>100</v>
      </c>
    </row>
    <row r="516" spans="1:16" ht="38.25">
      <c r="A516" s="5" t="s">
        <v>316</v>
      </c>
      <c r="B516" s="6" t="s">
        <v>304</v>
      </c>
      <c r="C516" s="7">
        <v>729.36</v>
      </c>
      <c r="D516" s="7">
        <v>729.36</v>
      </c>
      <c r="E516" s="7">
        <v>97</v>
      </c>
      <c r="F516" s="7">
        <v>0</v>
      </c>
      <c r="G516" s="7">
        <v>0</v>
      </c>
      <c r="H516" s="7">
        <v>0</v>
      </c>
      <c r="I516" s="7">
        <v>0</v>
      </c>
      <c r="J516" s="7">
        <v>48.5</v>
      </c>
      <c r="K516" s="7">
        <f t="shared" si="42"/>
        <v>97</v>
      </c>
      <c r="L516" s="7">
        <f t="shared" si="43"/>
        <v>729.36</v>
      </c>
      <c r="M516" s="7">
        <f t="shared" si="44"/>
        <v>0</v>
      </c>
      <c r="N516" s="7">
        <f t="shared" si="45"/>
        <v>729.36</v>
      </c>
      <c r="O516" s="7">
        <f t="shared" si="46"/>
        <v>97</v>
      </c>
      <c r="P516" s="7">
        <f t="shared" si="47"/>
        <v>0</v>
      </c>
    </row>
    <row r="517" spans="1:16" ht="25.5">
      <c r="A517" s="8" t="s">
        <v>52</v>
      </c>
      <c r="B517" s="9" t="s">
        <v>53</v>
      </c>
      <c r="C517" s="10">
        <v>729.36</v>
      </c>
      <c r="D517" s="10">
        <v>729.36</v>
      </c>
      <c r="E517" s="10">
        <v>97</v>
      </c>
      <c r="F517" s="10">
        <v>0</v>
      </c>
      <c r="G517" s="10">
        <v>0</v>
      </c>
      <c r="H517" s="10">
        <v>0</v>
      </c>
      <c r="I517" s="10">
        <v>0</v>
      </c>
      <c r="J517" s="10">
        <v>48.5</v>
      </c>
      <c r="K517" s="10">
        <f t="shared" si="42"/>
        <v>97</v>
      </c>
      <c r="L517" s="10">
        <f t="shared" si="43"/>
        <v>729.36</v>
      </c>
      <c r="M517" s="10">
        <f t="shared" si="44"/>
        <v>0</v>
      </c>
      <c r="N517" s="10">
        <f t="shared" si="45"/>
        <v>729.36</v>
      </c>
      <c r="O517" s="10">
        <f t="shared" si="46"/>
        <v>97</v>
      </c>
      <c r="P517" s="10">
        <f t="shared" si="47"/>
        <v>0</v>
      </c>
    </row>
    <row r="518" spans="1:16">
      <c r="A518" s="5" t="s">
        <v>317</v>
      </c>
      <c r="B518" s="6" t="s">
        <v>55</v>
      </c>
      <c r="C518" s="7">
        <v>53429.321000000004</v>
      </c>
      <c r="D518" s="7">
        <v>53708.821000000004</v>
      </c>
      <c r="E518" s="7">
        <v>9294.7080999999998</v>
      </c>
      <c r="F518" s="7">
        <v>0</v>
      </c>
      <c r="G518" s="7">
        <v>0</v>
      </c>
      <c r="H518" s="7">
        <v>214.51112000000001</v>
      </c>
      <c r="I518" s="7">
        <v>0</v>
      </c>
      <c r="J518" s="7">
        <v>3343.26737</v>
      </c>
      <c r="K518" s="7">
        <f t="shared" ref="K518:K581" si="48">E518-F518</f>
        <v>9294.7080999999998</v>
      </c>
      <c r="L518" s="7">
        <f t="shared" ref="L518:L581" si="49">D518-F518</f>
        <v>53708.821000000004</v>
      </c>
      <c r="M518" s="7">
        <f t="shared" ref="M518:M581" si="50">IF(E518=0,0,(F518/E518)*100)</f>
        <v>0</v>
      </c>
      <c r="N518" s="7">
        <f t="shared" ref="N518:N581" si="51">D518-H518</f>
        <v>53494.309880000001</v>
      </c>
      <c r="O518" s="7">
        <f t="shared" ref="O518:O581" si="52">E518-H518</f>
        <v>9080.1969800000006</v>
      </c>
      <c r="P518" s="7">
        <f t="shared" ref="P518:P581" si="53">IF(E518=0,0,(H518/E518)*100)</f>
        <v>2.3078844186618408</v>
      </c>
    </row>
    <row r="519" spans="1:16">
      <c r="A519" s="8" t="s">
        <v>34</v>
      </c>
      <c r="B519" s="9" t="s">
        <v>35</v>
      </c>
      <c r="C519" s="10">
        <v>110.46600000000001</v>
      </c>
      <c r="D519" s="10">
        <v>110.46600000000001</v>
      </c>
      <c r="E519" s="10">
        <v>44.18956</v>
      </c>
      <c r="F519" s="10">
        <v>0</v>
      </c>
      <c r="G519" s="10">
        <v>0</v>
      </c>
      <c r="H519" s="10">
        <v>0</v>
      </c>
      <c r="I519" s="10">
        <v>0</v>
      </c>
      <c r="J519" s="10">
        <v>19.884720000000002</v>
      </c>
      <c r="K519" s="10">
        <f t="shared" si="48"/>
        <v>44.18956</v>
      </c>
      <c r="L519" s="10">
        <f t="shared" si="49"/>
        <v>110.46600000000001</v>
      </c>
      <c r="M519" s="10">
        <f t="shared" si="50"/>
        <v>0</v>
      </c>
      <c r="N519" s="10">
        <f t="shared" si="51"/>
        <v>110.46600000000001</v>
      </c>
      <c r="O519" s="10">
        <f t="shared" si="52"/>
        <v>44.18956</v>
      </c>
      <c r="P519" s="10">
        <f t="shared" si="53"/>
        <v>0</v>
      </c>
    </row>
    <row r="520" spans="1:16">
      <c r="A520" s="8" t="s">
        <v>36</v>
      </c>
      <c r="B520" s="9" t="s">
        <v>37</v>
      </c>
      <c r="C520" s="10">
        <v>10000</v>
      </c>
      <c r="D520" s="10">
        <v>10000</v>
      </c>
      <c r="E520" s="10">
        <v>1134.4071400000003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1134.4071400000003</v>
      </c>
      <c r="L520" s="10">
        <f t="shared" si="49"/>
        <v>10000</v>
      </c>
      <c r="M520" s="10">
        <f t="shared" si="50"/>
        <v>0</v>
      </c>
      <c r="N520" s="10">
        <f t="shared" si="51"/>
        <v>10000</v>
      </c>
      <c r="O520" s="10">
        <f t="shared" si="52"/>
        <v>1134.4071400000003</v>
      </c>
      <c r="P520" s="10">
        <f t="shared" si="53"/>
        <v>0</v>
      </c>
    </row>
    <row r="521" spans="1:16">
      <c r="A521" s="8" t="s">
        <v>38</v>
      </c>
      <c r="B521" s="9" t="s">
        <v>39</v>
      </c>
      <c r="C521" s="10">
        <v>186.00399999999999</v>
      </c>
      <c r="D521" s="10">
        <v>186.00399999999999</v>
      </c>
      <c r="E521" s="10">
        <v>24.668400000000002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24.668400000000002</v>
      </c>
      <c r="L521" s="10">
        <f t="shared" si="49"/>
        <v>186.00399999999999</v>
      </c>
      <c r="M521" s="10">
        <f t="shared" si="50"/>
        <v>0</v>
      </c>
      <c r="N521" s="10">
        <f t="shared" si="51"/>
        <v>186.00399999999999</v>
      </c>
      <c r="O521" s="10">
        <f t="shared" si="52"/>
        <v>24.668400000000002</v>
      </c>
      <c r="P521" s="10">
        <f t="shared" si="53"/>
        <v>0</v>
      </c>
    </row>
    <row r="522" spans="1:16" ht="25.5">
      <c r="A522" s="8" t="s">
        <v>52</v>
      </c>
      <c r="B522" s="9" t="s">
        <v>53</v>
      </c>
      <c r="C522" s="10">
        <v>43132.851000000002</v>
      </c>
      <c r="D522" s="10">
        <v>43412.351000000002</v>
      </c>
      <c r="E522" s="10">
        <v>8091.4430000000002</v>
      </c>
      <c r="F522" s="10">
        <v>0</v>
      </c>
      <c r="G522" s="10">
        <v>0</v>
      </c>
      <c r="H522" s="10">
        <v>214.51112000000001</v>
      </c>
      <c r="I522" s="10">
        <v>0</v>
      </c>
      <c r="J522" s="10">
        <v>3323.38265</v>
      </c>
      <c r="K522" s="10">
        <f t="shared" si="48"/>
        <v>8091.4430000000002</v>
      </c>
      <c r="L522" s="10">
        <f t="shared" si="49"/>
        <v>43412.351000000002</v>
      </c>
      <c r="M522" s="10">
        <f t="shared" si="50"/>
        <v>0</v>
      </c>
      <c r="N522" s="10">
        <f t="shared" si="51"/>
        <v>43197.83988</v>
      </c>
      <c r="O522" s="10">
        <f t="shared" si="52"/>
        <v>7876.9318800000001</v>
      </c>
      <c r="P522" s="10">
        <f t="shared" si="53"/>
        <v>2.6510860918132897</v>
      </c>
    </row>
    <row r="523" spans="1:16" ht="25.5">
      <c r="A523" s="5" t="s">
        <v>318</v>
      </c>
      <c r="B523" s="6" t="s">
        <v>150</v>
      </c>
      <c r="C523" s="7">
        <v>2800.9409999999998</v>
      </c>
      <c r="D523" s="7">
        <v>4763.741</v>
      </c>
      <c r="E523" s="7">
        <v>627.77</v>
      </c>
      <c r="F523" s="7">
        <v>73.263289999999998</v>
      </c>
      <c r="G523" s="7">
        <v>0</v>
      </c>
      <c r="H523" s="7">
        <v>73.263289999999998</v>
      </c>
      <c r="I523" s="7">
        <v>0</v>
      </c>
      <c r="J523" s="7">
        <v>117.94125</v>
      </c>
      <c r="K523" s="7">
        <f t="shared" si="48"/>
        <v>554.50671</v>
      </c>
      <c r="L523" s="7">
        <f t="shared" si="49"/>
        <v>4690.4777100000001</v>
      </c>
      <c r="M523" s="7">
        <f t="shared" si="50"/>
        <v>11.670403173136657</v>
      </c>
      <c r="N523" s="7">
        <f t="shared" si="51"/>
        <v>4690.4777100000001</v>
      </c>
      <c r="O523" s="7">
        <f t="shared" si="52"/>
        <v>554.50671</v>
      </c>
      <c r="P523" s="7">
        <f t="shared" si="53"/>
        <v>11.670403173136657</v>
      </c>
    </row>
    <row r="524" spans="1:16">
      <c r="A524" s="8" t="s">
        <v>22</v>
      </c>
      <c r="B524" s="9" t="s">
        <v>23</v>
      </c>
      <c r="C524" s="10">
        <v>416.96500000000003</v>
      </c>
      <c r="D524" s="10">
        <v>416.96500000000003</v>
      </c>
      <c r="E524" s="10">
        <v>67.995999999999995</v>
      </c>
      <c r="F524" s="10">
        <v>15.930400000000001</v>
      </c>
      <c r="G524" s="10">
        <v>0</v>
      </c>
      <c r="H524" s="10">
        <v>15.930400000000001</v>
      </c>
      <c r="I524" s="10">
        <v>0</v>
      </c>
      <c r="J524" s="10">
        <v>0</v>
      </c>
      <c r="K524" s="10">
        <f t="shared" si="48"/>
        <v>52.065599999999996</v>
      </c>
      <c r="L524" s="10">
        <f t="shared" si="49"/>
        <v>401.03460000000001</v>
      </c>
      <c r="M524" s="10">
        <f t="shared" si="50"/>
        <v>23.428436966880405</v>
      </c>
      <c r="N524" s="10">
        <f t="shared" si="51"/>
        <v>401.03460000000001</v>
      </c>
      <c r="O524" s="10">
        <f t="shared" si="52"/>
        <v>52.065599999999996</v>
      </c>
      <c r="P524" s="10">
        <f t="shared" si="53"/>
        <v>23.428436966880405</v>
      </c>
    </row>
    <row r="525" spans="1:16">
      <c r="A525" s="8" t="s">
        <v>24</v>
      </c>
      <c r="B525" s="9" t="s">
        <v>25</v>
      </c>
      <c r="C525" s="10">
        <v>91.731999999999999</v>
      </c>
      <c r="D525" s="10">
        <v>91.731999999999999</v>
      </c>
      <c r="E525" s="10">
        <v>14.96</v>
      </c>
      <c r="F525" s="10">
        <v>3.5040900000000001</v>
      </c>
      <c r="G525" s="10">
        <v>0</v>
      </c>
      <c r="H525" s="10">
        <v>3.5040900000000001</v>
      </c>
      <c r="I525" s="10">
        <v>0</v>
      </c>
      <c r="J525" s="10">
        <v>0</v>
      </c>
      <c r="K525" s="10">
        <f t="shared" si="48"/>
        <v>11.455910000000001</v>
      </c>
      <c r="L525" s="10">
        <f t="shared" si="49"/>
        <v>88.227909999999994</v>
      </c>
      <c r="M525" s="10">
        <f t="shared" si="50"/>
        <v>23.423061497326202</v>
      </c>
      <c r="N525" s="10">
        <f t="shared" si="51"/>
        <v>88.227909999999994</v>
      </c>
      <c r="O525" s="10">
        <f t="shared" si="52"/>
        <v>11.455910000000001</v>
      </c>
      <c r="P525" s="10">
        <f t="shared" si="53"/>
        <v>23.423061497326202</v>
      </c>
    </row>
    <row r="526" spans="1:16">
      <c r="A526" s="8" t="s">
        <v>26</v>
      </c>
      <c r="B526" s="9" t="s">
        <v>27</v>
      </c>
      <c r="C526" s="10">
        <v>4.6550000000000002</v>
      </c>
      <c r="D526" s="10">
        <v>4.6550000000000002</v>
      </c>
      <c r="E526" s="10">
        <v>0.8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0.8</v>
      </c>
      <c r="L526" s="10">
        <f t="shared" si="49"/>
        <v>4.6550000000000002</v>
      </c>
      <c r="M526" s="10">
        <f t="shared" si="50"/>
        <v>0</v>
      </c>
      <c r="N526" s="10">
        <f t="shared" si="51"/>
        <v>4.6550000000000002</v>
      </c>
      <c r="O526" s="10">
        <f t="shared" si="52"/>
        <v>0.8</v>
      </c>
      <c r="P526" s="10">
        <f t="shared" si="53"/>
        <v>0</v>
      </c>
    </row>
    <row r="527" spans="1:16">
      <c r="A527" s="8" t="s">
        <v>28</v>
      </c>
      <c r="B527" s="9" t="s">
        <v>29</v>
      </c>
      <c r="C527" s="10">
        <v>1.4530000000000001</v>
      </c>
      <c r="D527" s="10">
        <v>1.4530000000000001</v>
      </c>
      <c r="E527" s="10">
        <v>0.24199999999999999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0.24199999999999999</v>
      </c>
      <c r="L527" s="10">
        <f t="shared" si="49"/>
        <v>1.4530000000000001</v>
      </c>
      <c r="M527" s="10">
        <f t="shared" si="50"/>
        <v>0</v>
      </c>
      <c r="N527" s="10">
        <f t="shared" si="51"/>
        <v>1.4530000000000001</v>
      </c>
      <c r="O527" s="10">
        <f t="shared" si="52"/>
        <v>0.24199999999999999</v>
      </c>
      <c r="P527" s="10">
        <f t="shared" si="53"/>
        <v>0</v>
      </c>
    </row>
    <row r="528" spans="1:16">
      <c r="A528" s="8" t="s">
        <v>30</v>
      </c>
      <c r="B528" s="9" t="s">
        <v>31</v>
      </c>
      <c r="C528" s="10">
        <v>2.3140000000000001</v>
      </c>
      <c r="D528" s="10">
        <v>2.3140000000000001</v>
      </c>
      <c r="E528" s="10">
        <v>0.38600000000000001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0.38600000000000001</v>
      </c>
      <c r="L528" s="10">
        <f t="shared" si="49"/>
        <v>2.3140000000000001</v>
      </c>
      <c r="M528" s="10">
        <f t="shared" si="50"/>
        <v>0</v>
      </c>
      <c r="N528" s="10">
        <f t="shared" si="51"/>
        <v>2.3140000000000001</v>
      </c>
      <c r="O528" s="10">
        <f t="shared" si="52"/>
        <v>0.38600000000000001</v>
      </c>
      <c r="P528" s="10">
        <f t="shared" si="53"/>
        <v>0</v>
      </c>
    </row>
    <row r="529" spans="1:16">
      <c r="A529" s="8" t="s">
        <v>32</v>
      </c>
      <c r="B529" s="9" t="s">
        <v>33</v>
      </c>
      <c r="C529" s="10">
        <v>6.1050000000000004</v>
      </c>
      <c r="D529" s="10">
        <v>6.1050000000000004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6.1050000000000004</v>
      </c>
      <c r="M529" s="10">
        <f t="shared" si="50"/>
        <v>0</v>
      </c>
      <c r="N529" s="10">
        <f t="shared" si="51"/>
        <v>6.1050000000000004</v>
      </c>
      <c r="O529" s="10">
        <f t="shared" si="52"/>
        <v>0</v>
      </c>
      <c r="P529" s="10">
        <f t="shared" si="53"/>
        <v>0</v>
      </c>
    </row>
    <row r="530" spans="1:16">
      <c r="A530" s="8" t="s">
        <v>34</v>
      </c>
      <c r="B530" s="9" t="s">
        <v>35</v>
      </c>
      <c r="C530" s="10">
        <v>0.42399999999999999</v>
      </c>
      <c r="D530" s="10">
        <v>0.42399999999999999</v>
      </c>
      <c r="E530" s="10">
        <v>7.714E-2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7.714E-2</v>
      </c>
      <c r="L530" s="10">
        <f t="shared" si="49"/>
        <v>0.42399999999999999</v>
      </c>
      <c r="M530" s="10">
        <f t="shared" si="50"/>
        <v>0</v>
      </c>
      <c r="N530" s="10">
        <f t="shared" si="51"/>
        <v>0.42399999999999999</v>
      </c>
      <c r="O530" s="10">
        <f t="shared" si="52"/>
        <v>7.714E-2</v>
      </c>
      <c r="P530" s="10">
        <f t="shared" si="53"/>
        <v>0</v>
      </c>
    </row>
    <row r="531" spans="1:16">
      <c r="A531" s="8" t="s">
        <v>36</v>
      </c>
      <c r="B531" s="9" t="s">
        <v>37</v>
      </c>
      <c r="C531" s="10">
        <v>3.093</v>
      </c>
      <c r="D531" s="10">
        <v>3.093</v>
      </c>
      <c r="E531" s="10">
        <v>0.50885999999999998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0.50885999999999998</v>
      </c>
      <c r="L531" s="10">
        <f t="shared" si="49"/>
        <v>3.093</v>
      </c>
      <c r="M531" s="10">
        <f t="shared" si="50"/>
        <v>0</v>
      </c>
      <c r="N531" s="10">
        <f t="shared" si="51"/>
        <v>3.093</v>
      </c>
      <c r="O531" s="10">
        <f t="shared" si="52"/>
        <v>0.50885999999999998</v>
      </c>
      <c r="P531" s="10">
        <f t="shared" si="53"/>
        <v>0</v>
      </c>
    </row>
    <row r="532" spans="1:16" ht="25.5">
      <c r="A532" s="8" t="s">
        <v>52</v>
      </c>
      <c r="B532" s="9" t="s">
        <v>53</v>
      </c>
      <c r="C532" s="10">
        <v>2015.2</v>
      </c>
      <c r="D532" s="10">
        <v>3978</v>
      </c>
      <c r="E532" s="10">
        <v>542.79999999999995</v>
      </c>
      <c r="F532" s="10">
        <v>53.828800000000001</v>
      </c>
      <c r="G532" s="10">
        <v>0</v>
      </c>
      <c r="H532" s="10">
        <v>53.828800000000001</v>
      </c>
      <c r="I532" s="10">
        <v>0</v>
      </c>
      <c r="J532" s="10">
        <v>117.94125</v>
      </c>
      <c r="K532" s="10">
        <f t="shared" si="48"/>
        <v>488.97119999999995</v>
      </c>
      <c r="L532" s="10">
        <f t="shared" si="49"/>
        <v>3924.1711999999998</v>
      </c>
      <c r="M532" s="10">
        <f t="shared" si="50"/>
        <v>9.9168754605747971</v>
      </c>
      <c r="N532" s="10">
        <f t="shared" si="51"/>
        <v>3924.1711999999998</v>
      </c>
      <c r="O532" s="10">
        <f t="shared" si="52"/>
        <v>488.97119999999995</v>
      </c>
      <c r="P532" s="10">
        <f t="shared" si="53"/>
        <v>9.9168754605747971</v>
      </c>
    </row>
    <row r="533" spans="1:16">
      <c r="A533" s="8" t="s">
        <v>42</v>
      </c>
      <c r="B533" s="9" t="s">
        <v>43</v>
      </c>
      <c r="C533" s="10">
        <v>259</v>
      </c>
      <c r="D533" s="10">
        <v>259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259</v>
      </c>
      <c r="M533" s="10">
        <f t="shared" si="50"/>
        <v>0</v>
      </c>
      <c r="N533" s="10">
        <f t="shared" si="51"/>
        <v>259</v>
      </c>
      <c r="O533" s="10">
        <f t="shared" si="52"/>
        <v>0</v>
      </c>
      <c r="P533" s="10">
        <f t="shared" si="53"/>
        <v>0</v>
      </c>
    </row>
    <row r="534" spans="1:16">
      <c r="A534" s="5" t="s">
        <v>319</v>
      </c>
      <c r="B534" s="6" t="s">
        <v>67</v>
      </c>
      <c r="C534" s="7">
        <v>39205.915000000001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 ht="25.5">
      <c r="A535" s="5" t="s">
        <v>320</v>
      </c>
      <c r="B535" s="6" t="s">
        <v>69</v>
      </c>
      <c r="C535" s="7">
        <v>39205.915000000001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0</v>
      </c>
      <c r="M535" s="7">
        <f t="shared" si="50"/>
        <v>0</v>
      </c>
      <c r="N535" s="7">
        <f t="shared" si="51"/>
        <v>0</v>
      </c>
      <c r="O535" s="7">
        <f t="shared" si="52"/>
        <v>0</v>
      </c>
      <c r="P535" s="7">
        <f t="shared" si="53"/>
        <v>0</v>
      </c>
    </row>
    <row r="536" spans="1:16" ht="25.5">
      <c r="A536" s="8" t="s">
        <v>52</v>
      </c>
      <c r="B536" s="9" t="s">
        <v>53</v>
      </c>
      <c r="C536" s="10">
        <v>39205.915000000001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0</v>
      </c>
      <c r="M536" s="10">
        <f t="shared" si="50"/>
        <v>0</v>
      </c>
      <c r="N536" s="10">
        <f t="shared" si="51"/>
        <v>0</v>
      </c>
      <c r="O536" s="10">
        <f t="shared" si="52"/>
        <v>0</v>
      </c>
      <c r="P536" s="10">
        <f t="shared" si="53"/>
        <v>0</v>
      </c>
    </row>
    <row r="537" spans="1:16" ht="25.5">
      <c r="A537" s="5" t="s">
        <v>321</v>
      </c>
      <c r="B537" s="6" t="s">
        <v>322</v>
      </c>
      <c r="C537" s="7">
        <v>0</v>
      </c>
      <c r="D537" s="7">
        <v>38044.114999999998</v>
      </c>
      <c r="E537" s="7">
        <v>9260</v>
      </c>
      <c r="F537" s="7">
        <v>1694.6714199999999</v>
      </c>
      <c r="G537" s="7">
        <v>0</v>
      </c>
      <c r="H537" s="7">
        <v>1694.6714199999999</v>
      </c>
      <c r="I537" s="7">
        <v>0</v>
      </c>
      <c r="J537" s="7">
        <v>587.86500000000001</v>
      </c>
      <c r="K537" s="7">
        <f t="shared" si="48"/>
        <v>7565.3285800000003</v>
      </c>
      <c r="L537" s="7">
        <f t="shared" si="49"/>
        <v>36349.443579999999</v>
      </c>
      <c r="M537" s="7">
        <f t="shared" si="50"/>
        <v>18.30098725701944</v>
      </c>
      <c r="N537" s="7">
        <f t="shared" si="51"/>
        <v>36349.443579999999</v>
      </c>
      <c r="O537" s="7">
        <f t="shared" si="52"/>
        <v>7565.3285800000003</v>
      </c>
      <c r="P537" s="7">
        <f t="shared" si="53"/>
        <v>18.30098725701944</v>
      </c>
    </row>
    <row r="538" spans="1:16" ht="25.5">
      <c r="A538" s="5" t="s">
        <v>323</v>
      </c>
      <c r="B538" s="6" t="s">
        <v>324</v>
      </c>
      <c r="C538" s="7">
        <v>0</v>
      </c>
      <c r="D538" s="7">
        <v>38044.114999999998</v>
      </c>
      <c r="E538" s="7">
        <v>9260</v>
      </c>
      <c r="F538" s="7">
        <v>1694.6714199999999</v>
      </c>
      <c r="G538" s="7">
        <v>0</v>
      </c>
      <c r="H538" s="7">
        <v>1694.6714199999999</v>
      </c>
      <c r="I538" s="7">
        <v>0</v>
      </c>
      <c r="J538" s="7">
        <v>587.86500000000001</v>
      </c>
      <c r="K538" s="7">
        <f t="shared" si="48"/>
        <v>7565.3285800000003</v>
      </c>
      <c r="L538" s="7">
        <f t="shared" si="49"/>
        <v>36349.443579999999</v>
      </c>
      <c r="M538" s="7">
        <f t="shared" si="50"/>
        <v>18.30098725701944</v>
      </c>
      <c r="N538" s="7">
        <f t="shared" si="51"/>
        <v>36349.443579999999</v>
      </c>
      <c r="O538" s="7">
        <f t="shared" si="52"/>
        <v>7565.3285800000003</v>
      </c>
      <c r="P538" s="7">
        <f t="shared" si="53"/>
        <v>18.30098725701944</v>
      </c>
    </row>
    <row r="539" spans="1:16" ht="25.5">
      <c r="A539" s="8" t="s">
        <v>52</v>
      </c>
      <c r="B539" s="9" t="s">
        <v>53</v>
      </c>
      <c r="C539" s="10">
        <v>0</v>
      </c>
      <c r="D539" s="10">
        <v>38044.114999999998</v>
      </c>
      <c r="E539" s="10">
        <v>9260</v>
      </c>
      <c r="F539" s="10">
        <v>1694.6714199999999</v>
      </c>
      <c r="G539" s="10">
        <v>0</v>
      </c>
      <c r="H539" s="10">
        <v>1694.6714199999999</v>
      </c>
      <c r="I539" s="10">
        <v>0</v>
      </c>
      <c r="J539" s="10">
        <v>587.86500000000001</v>
      </c>
      <c r="K539" s="10">
        <f t="shared" si="48"/>
        <v>7565.3285800000003</v>
      </c>
      <c r="L539" s="10">
        <f t="shared" si="49"/>
        <v>36349.443579999999</v>
      </c>
      <c r="M539" s="10">
        <f t="shared" si="50"/>
        <v>18.30098725701944</v>
      </c>
      <c r="N539" s="10">
        <f t="shared" si="51"/>
        <v>36349.443579999999</v>
      </c>
      <c r="O539" s="10">
        <f t="shared" si="52"/>
        <v>7565.3285800000003</v>
      </c>
      <c r="P539" s="10">
        <f t="shared" si="53"/>
        <v>18.30098725701944</v>
      </c>
    </row>
    <row r="540" spans="1:16">
      <c r="A540" s="5" t="s">
        <v>325</v>
      </c>
      <c r="B540" s="6" t="s">
        <v>326</v>
      </c>
      <c r="C540" s="7">
        <v>1251.1109999999999</v>
      </c>
      <c r="D540" s="7">
        <v>1295.7109999999998</v>
      </c>
      <c r="E540" s="7">
        <v>254.60900000000004</v>
      </c>
      <c r="F540" s="7">
        <v>73.796170000000004</v>
      </c>
      <c r="G540" s="7">
        <v>0</v>
      </c>
      <c r="H540" s="7">
        <v>73.796170000000004</v>
      </c>
      <c r="I540" s="7">
        <v>0</v>
      </c>
      <c r="J540" s="7">
        <v>0</v>
      </c>
      <c r="K540" s="7">
        <f t="shared" si="48"/>
        <v>180.81283000000002</v>
      </c>
      <c r="L540" s="7">
        <f t="shared" si="49"/>
        <v>1221.9148299999997</v>
      </c>
      <c r="M540" s="7">
        <f t="shared" si="50"/>
        <v>28.984116822264728</v>
      </c>
      <c r="N540" s="7">
        <f t="shared" si="51"/>
        <v>1221.9148299999997</v>
      </c>
      <c r="O540" s="7">
        <f t="shared" si="52"/>
        <v>180.81283000000002</v>
      </c>
      <c r="P540" s="7">
        <f t="shared" si="53"/>
        <v>28.984116822264728</v>
      </c>
    </row>
    <row r="541" spans="1:16">
      <c r="A541" s="8" t="s">
        <v>22</v>
      </c>
      <c r="B541" s="9" t="s">
        <v>23</v>
      </c>
      <c r="C541" s="10">
        <v>851.5</v>
      </c>
      <c r="D541" s="10">
        <v>851.5</v>
      </c>
      <c r="E541" s="10">
        <v>140</v>
      </c>
      <c r="F541" s="10">
        <v>63.791249999999998</v>
      </c>
      <c r="G541" s="10">
        <v>0</v>
      </c>
      <c r="H541" s="10">
        <v>63.791249999999998</v>
      </c>
      <c r="I541" s="10">
        <v>0</v>
      </c>
      <c r="J541" s="10">
        <v>0</v>
      </c>
      <c r="K541" s="10">
        <f t="shared" si="48"/>
        <v>76.208750000000009</v>
      </c>
      <c r="L541" s="10">
        <f t="shared" si="49"/>
        <v>787.70875000000001</v>
      </c>
      <c r="M541" s="10">
        <f t="shared" si="50"/>
        <v>45.565178571428575</v>
      </c>
      <c r="N541" s="10">
        <f t="shared" si="51"/>
        <v>787.70875000000001</v>
      </c>
      <c r="O541" s="10">
        <f t="shared" si="52"/>
        <v>76.208750000000009</v>
      </c>
      <c r="P541" s="10">
        <f t="shared" si="53"/>
        <v>45.565178571428575</v>
      </c>
    </row>
    <row r="542" spans="1:16">
      <c r="A542" s="8" t="s">
        <v>24</v>
      </c>
      <c r="B542" s="9" t="s">
        <v>25</v>
      </c>
      <c r="C542" s="10">
        <v>187.33</v>
      </c>
      <c r="D542" s="10">
        <v>187.33</v>
      </c>
      <c r="E542" s="10">
        <v>30.8</v>
      </c>
      <c r="F542" s="10">
        <v>10.00492</v>
      </c>
      <c r="G542" s="10">
        <v>0</v>
      </c>
      <c r="H542" s="10">
        <v>10.00492</v>
      </c>
      <c r="I542" s="10">
        <v>0</v>
      </c>
      <c r="J542" s="10">
        <v>0</v>
      </c>
      <c r="K542" s="10">
        <f t="shared" si="48"/>
        <v>20.795079999999999</v>
      </c>
      <c r="L542" s="10">
        <f t="shared" si="49"/>
        <v>177.32508000000001</v>
      </c>
      <c r="M542" s="10">
        <f t="shared" si="50"/>
        <v>32.483506493506489</v>
      </c>
      <c r="N542" s="10">
        <f t="shared" si="51"/>
        <v>177.32508000000001</v>
      </c>
      <c r="O542" s="10">
        <f t="shared" si="52"/>
        <v>20.795079999999999</v>
      </c>
      <c r="P542" s="10">
        <f t="shared" si="53"/>
        <v>32.483506493506489</v>
      </c>
    </row>
    <row r="543" spans="1:16">
      <c r="A543" s="8" t="s">
        <v>26</v>
      </c>
      <c r="B543" s="9" t="s">
        <v>27</v>
      </c>
      <c r="C543" s="10">
        <v>76.25</v>
      </c>
      <c r="D543" s="10">
        <v>86.850000000000009</v>
      </c>
      <c r="E543" s="10">
        <v>54.5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54.5</v>
      </c>
      <c r="L543" s="10">
        <f t="shared" si="49"/>
        <v>86.850000000000009</v>
      </c>
      <c r="M543" s="10">
        <f t="shared" si="50"/>
        <v>0</v>
      </c>
      <c r="N543" s="10">
        <f t="shared" si="51"/>
        <v>86.850000000000009</v>
      </c>
      <c r="O543" s="10">
        <f t="shared" si="52"/>
        <v>54.5</v>
      </c>
      <c r="P543" s="10">
        <f t="shared" si="53"/>
        <v>0</v>
      </c>
    </row>
    <row r="544" spans="1:16">
      <c r="A544" s="8" t="s">
        <v>96</v>
      </c>
      <c r="B544" s="9" t="s">
        <v>97</v>
      </c>
      <c r="C544" s="10">
        <v>1.9000000000000001</v>
      </c>
      <c r="D544" s="10">
        <v>1.9000000000000001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1.9000000000000001</v>
      </c>
      <c r="M544" s="10">
        <f t="shared" si="50"/>
        <v>0</v>
      </c>
      <c r="N544" s="10">
        <f t="shared" si="51"/>
        <v>1.9000000000000001</v>
      </c>
      <c r="O544" s="10">
        <f t="shared" si="52"/>
        <v>0</v>
      </c>
      <c r="P544" s="10">
        <f t="shared" si="53"/>
        <v>0</v>
      </c>
    </row>
    <row r="545" spans="1:16">
      <c r="A545" s="8" t="s">
        <v>28</v>
      </c>
      <c r="B545" s="9" t="s">
        <v>29</v>
      </c>
      <c r="C545" s="10">
        <v>16.899999999999999</v>
      </c>
      <c r="D545" s="10">
        <v>16.899999999999999</v>
      </c>
      <c r="E545" s="10">
        <v>1.3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1.3</v>
      </c>
      <c r="L545" s="10">
        <f t="shared" si="49"/>
        <v>16.899999999999999</v>
      </c>
      <c r="M545" s="10">
        <f t="shared" si="50"/>
        <v>0</v>
      </c>
      <c r="N545" s="10">
        <f t="shared" si="51"/>
        <v>16.899999999999999</v>
      </c>
      <c r="O545" s="10">
        <f t="shared" si="52"/>
        <v>1.3</v>
      </c>
      <c r="P545" s="10">
        <f t="shared" si="53"/>
        <v>0</v>
      </c>
    </row>
    <row r="546" spans="1:16">
      <c r="A546" s="8" t="s">
        <v>30</v>
      </c>
      <c r="B546" s="9" t="s">
        <v>31</v>
      </c>
      <c r="C546" s="10">
        <v>6.84</v>
      </c>
      <c r="D546" s="10">
        <v>6.84</v>
      </c>
      <c r="E546" s="10">
        <v>0.4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0.4</v>
      </c>
      <c r="L546" s="10">
        <f t="shared" si="49"/>
        <v>6.84</v>
      </c>
      <c r="M546" s="10">
        <f t="shared" si="50"/>
        <v>0</v>
      </c>
      <c r="N546" s="10">
        <f t="shared" si="51"/>
        <v>6.84</v>
      </c>
      <c r="O546" s="10">
        <f t="shared" si="52"/>
        <v>0.4</v>
      </c>
      <c r="P546" s="10">
        <f t="shared" si="53"/>
        <v>0</v>
      </c>
    </row>
    <row r="547" spans="1:16">
      <c r="A547" s="8" t="s">
        <v>34</v>
      </c>
      <c r="B547" s="9" t="s">
        <v>35</v>
      </c>
      <c r="C547" s="10">
        <v>0.60899999999999999</v>
      </c>
      <c r="D547" s="10">
        <v>0.60899999999999999</v>
      </c>
      <c r="E547" s="10">
        <v>0.20899999999999999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0.20899999999999999</v>
      </c>
      <c r="L547" s="10">
        <f t="shared" si="49"/>
        <v>0.60899999999999999</v>
      </c>
      <c r="M547" s="10">
        <f t="shared" si="50"/>
        <v>0</v>
      </c>
      <c r="N547" s="10">
        <f t="shared" si="51"/>
        <v>0.60899999999999999</v>
      </c>
      <c r="O547" s="10">
        <f t="shared" si="52"/>
        <v>0.20899999999999999</v>
      </c>
      <c r="P547" s="10">
        <f t="shared" si="53"/>
        <v>0</v>
      </c>
    </row>
    <row r="548" spans="1:16">
      <c r="A548" s="8" t="s">
        <v>36</v>
      </c>
      <c r="B548" s="9" t="s">
        <v>37</v>
      </c>
      <c r="C548" s="10">
        <v>100.932</v>
      </c>
      <c r="D548" s="10">
        <v>100.932</v>
      </c>
      <c r="E548" s="10">
        <v>2.6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2.6</v>
      </c>
      <c r="L548" s="10">
        <f t="shared" si="49"/>
        <v>100.932</v>
      </c>
      <c r="M548" s="10">
        <f t="shared" si="50"/>
        <v>0</v>
      </c>
      <c r="N548" s="10">
        <f t="shared" si="51"/>
        <v>100.932</v>
      </c>
      <c r="O548" s="10">
        <f t="shared" si="52"/>
        <v>2.6</v>
      </c>
      <c r="P548" s="10">
        <f t="shared" si="53"/>
        <v>0</v>
      </c>
    </row>
    <row r="549" spans="1:16" ht="25.5">
      <c r="A549" s="8" t="s">
        <v>40</v>
      </c>
      <c r="B549" s="9" t="s">
        <v>41</v>
      </c>
      <c r="C549" s="10">
        <v>8.85</v>
      </c>
      <c r="D549" s="10">
        <v>8.85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8.85</v>
      </c>
      <c r="M549" s="10">
        <f t="shared" si="50"/>
        <v>0</v>
      </c>
      <c r="N549" s="10">
        <f t="shared" si="51"/>
        <v>8.85</v>
      </c>
      <c r="O549" s="10">
        <f t="shared" si="52"/>
        <v>0</v>
      </c>
      <c r="P549" s="10">
        <f t="shared" si="53"/>
        <v>0</v>
      </c>
    </row>
    <row r="550" spans="1:16">
      <c r="A550" s="8" t="s">
        <v>327</v>
      </c>
      <c r="B550" s="9" t="s">
        <v>328</v>
      </c>
      <c r="C550" s="10">
        <v>0</v>
      </c>
      <c r="D550" s="10">
        <v>34</v>
      </c>
      <c r="E550" s="10">
        <v>24.8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24.8</v>
      </c>
      <c r="L550" s="10">
        <f t="shared" si="49"/>
        <v>34</v>
      </c>
      <c r="M550" s="10">
        <f t="shared" si="50"/>
        <v>0</v>
      </c>
      <c r="N550" s="10">
        <f t="shared" si="51"/>
        <v>34</v>
      </c>
      <c r="O550" s="10">
        <f t="shared" si="52"/>
        <v>24.8</v>
      </c>
      <c r="P550" s="10">
        <f t="shared" si="53"/>
        <v>0</v>
      </c>
    </row>
    <row r="551" spans="1:16" ht="25.5">
      <c r="A551" s="5" t="s">
        <v>329</v>
      </c>
      <c r="B551" s="6" t="s">
        <v>330</v>
      </c>
      <c r="C551" s="7">
        <v>721.80000000000007</v>
      </c>
      <c r="D551" s="7">
        <v>721.80000000000007</v>
      </c>
      <c r="E551" s="7">
        <v>180.45000000000002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180.45000000000002</v>
      </c>
      <c r="L551" s="7">
        <f t="shared" si="49"/>
        <v>721.80000000000007</v>
      </c>
      <c r="M551" s="7">
        <f t="shared" si="50"/>
        <v>0</v>
      </c>
      <c r="N551" s="7">
        <f t="shared" si="51"/>
        <v>721.80000000000007</v>
      </c>
      <c r="O551" s="7">
        <f t="shared" si="52"/>
        <v>180.45000000000002</v>
      </c>
      <c r="P551" s="7">
        <f t="shared" si="53"/>
        <v>0</v>
      </c>
    </row>
    <row r="552" spans="1:16">
      <c r="A552" s="5" t="s">
        <v>331</v>
      </c>
      <c r="B552" s="6" t="s">
        <v>332</v>
      </c>
      <c r="C552" s="7">
        <v>721.80000000000007</v>
      </c>
      <c r="D552" s="7">
        <v>721.80000000000007</v>
      </c>
      <c r="E552" s="7">
        <v>180.45000000000002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180.45000000000002</v>
      </c>
      <c r="L552" s="7">
        <f t="shared" si="49"/>
        <v>721.80000000000007</v>
      </c>
      <c r="M552" s="7">
        <f t="shared" si="50"/>
        <v>0</v>
      </c>
      <c r="N552" s="7">
        <f t="shared" si="51"/>
        <v>721.80000000000007</v>
      </c>
      <c r="O552" s="7">
        <f t="shared" si="52"/>
        <v>180.45000000000002</v>
      </c>
      <c r="P552" s="7">
        <f t="shared" si="53"/>
        <v>0</v>
      </c>
    </row>
    <row r="553" spans="1:16" ht="25.5">
      <c r="A553" s="8" t="s">
        <v>52</v>
      </c>
      <c r="B553" s="9" t="s">
        <v>53</v>
      </c>
      <c r="C553" s="10">
        <v>721.80000000000007</v>
      </c>
      <c r="D553" s="10">
        <v>721.80000000000007</v>
      </c>
      <c r="E553" s="10">
        <v>180.45000000000002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180.45000000000002</v>
      </c>
      <c r="L553" s="10">
        <f t="shared" si="49"/>
        <v>721.80000000000007</v>
      </c>
      <c r="M553" s="10">
        <f t="shared" si="50"/>
        <v>0</v>
      </c>
      <c r="N553" s="10">
        <f t="shared" si="51"/>
        <v>721.80000000000007</v>
      </c>
      <c r="O553" s="10">
        <f t="shared" si="52"/>
        <v>180.45000000000002</v>
      </c>
      <c r="P553" s="10">
        <f t="shared" si="53"/>
        <v>0</v>
      </c>
    </row>
    <row r="554" spans="1:16">
      <c r="A554" s="5" t="s">
        <v>333</v>
      </c>
      <c r="B554" s="6" t="s">
        <v>334</v>
      </c>
      <c r="C554" s="7">
        <v>55.4</v>
      </c>
      <c r="D554" s="7">
        <v>55.4</v>
      </c>
      <c r="E554" s="7">
        <v>16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16</v>
      </c>
      <c r="L554" s="7">
        <f t="shared" si="49"/>
        <v>55.4</v>
      </c>
      <c r="M554" s="7">
        <f t="shared" si="50"/>
        <v>0</v>
      </c>
      <c r="N554" s="7">
        <f t="shared" si="51"/>
        <v>55.4</v>
      </c>
      <c r="O554" s="7">
        <f t="shared" si="52"/>
        <v>16</v>
      </c>
      <c r="P554" s="7">
        <f t="shared" si="53"/>
        <v>0</v>
      </c>
    </row>
    <row r="555" spans="1:16" ht="25.5">
      <c r="A555" s="8" t="s">
        <v>52</v>
      </c>
      <c r="B555" s="9" t="s">
        <v>53</v>
      </c>
      <c r="C555" s="10">
        <v>55.4</v>
      </c>
      <c r="D555" s="10">
        <v>55.4</v>
      </c>
      <c r="E555" s="10">
        <v>16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16</v>
      </c>
      <c r="L555" s="10">
        <f t="shared" si="49"/>
        <v>55.4</v>
      </c>
      <c r="M555" s="10">
        <f t="shared" si="50"/>
        <v>0</v>
      </c>
      <c r="N555" s="10">
        <f t="shared" si="51"/>
        <v>55.4</v>
      </c>
      <c r="O555" s="10">
        <f t="shared" si="52"/>
        <v>16</v>
      </c>
      <c r="P555" s="10">
        <f t="shared" si="53"/>
        <v>0</v>
      </c>
    </row>
    <row r="556" spans="1:16" ht="25.5">
      <c r="A556" s="5" t="s">
        <v>335</v>
      </c>
      <c r="B556" s="6" t="s">
        <v>251</v>
      </c>
      <c r="C556" s="7">
        <v>964.5</v>
      </c>
      <c r="D556" s="7">
        <v>964.5</v>
      </c>
      <c r="E556" s="7">
        <v>167.8</v>
      </c>
      <c r="F556" s="7">
        <v>0</v>
      </c>
      <c r="G556" s="7">
        <v>0</v>
      </c>
      <c r="H556" s="7">
        <v>0</v>
      </c>
      <c r="I556" s="7">
        <v>0</v>
      </c>
      <c r="J556" s="7">
        <v>27.136279999999999</v>
      </c>
      <c r="K556" s="7">
        <f t="shared" si="48"/>
        <v>167.8</v>
      </c>
      <c r="L556" s="7">
        <f t="shared" si="49"/>
        <v>964.5</v>
      </c>
      <c r="M556" s="7">
        <f t="shared" si="50"/>
        <v>0</v>
      </c>
      <c r="N556" s="7">
        <f t="shared" si="51"/>
        <v>964.5</v>
      </c>
      <c r="O556" s="7">
        <f t="shared" si="52"/>
        <v>167.8</v>
      </c>
      <c r="P556" s="7">
        <f t="shared" si="53"/>
        <v>0</v>
      </c>
    </row>
    <row r="557" spans="1:16" ht="25.5">
      <c r="A557" s="8" t="s">
        <v>52</v>
      </c>
      <c r="B557" s="9" t="s">
        <v>53</v>
      </c>
      <c r="C557" s="10">
        <v>964.5</v>
      </c>
      <c r="D557" s="10">
        <v>964.5</v>
      </c>
      <c r="E557" s="10">
        <v>167.8</v>
      </c>
      <c r="F557" s="10">
        <v>0</v>
      </c>
      <c r="G557" s="10">
        <v>0</v>
      </c>
      <c r="H557" s="10">
        <v>0</v>
      </c>
      <c r="I557" s="10">
        <v>0</v>
      </c>
      <c r="J557" s="10">
        <v>27.136279999999999</v>
      </c>
      <c r="K557" s="10">
        <f t="shared" si="48"/>
        <v>167.8</v>
      </c>
      <c r="L557" s="10">
        <f t="shared" si="49"/>
        <v>964.5</v>
      </c>
      <c r="M557" s="10">
        <f t="shared" si="50"/>
        <v>0</v>
      </c>
      <c r="N557" s="10">
        <f t="shared" si="51"/>
        <v>964.5</v>
      </c>
      <c r="O557" s="10">
        <f t="shared" si="52"/>
        <v>167.8</v>
      </c>
      <c r="P557" s="10">
        <f t="shared" si="53"/>
        <v>0</v>
      </c>
    </row>
    <row r="558" spans="1:16" ht="25.5">
      <c r="A558" s="5" t="s">
        <v>336</v>
      </c>
      <c r="B558" s="6" t="s">
        <v>337</v>
      </c>
      <c r="C558" s="7">
        <v>4442.2630000000008</v>
      </c>
      <c r="D558" s="7">
        <v>4817.6798000000008</v>
      </c>
      <c r="E558" s="7">
        <v>956.03899999999999</v>
      </c>
      <c r="F558" s="7">
        <v>166.94693000000001</v>
      </c>
      <c r="G558" s="7">
        <v>0</v>
      </c>
      <c r="H558" s="7">
        <v>195.74996000000002</v>
      </c>
      <c r="I558" s="7">
        <v>0</v>
      </c>
      <c r="J558" s="7">
        <v>0.57500000000000007</v>
      </c>
      <c r="K558" s="7">
        <f t="shared" si="48"/>
        <v>789.09206999999992</v>
      </c>
      <c r="L558" s="7">
        <f t="shared" si="49"/>
        <v>4650.7328700000007</v>
      </c>
      <c r="M558" s="7">
        <f t="shared" si="50"/>
        <v>17.462355615199797</v>
      </c>
      <c r="N558" s="7">
        <f t="shared" si="51"/>
        <v>4621.9298400000007</v>
      </c>
      <c r="O558" s="7">
        <f t="shared" si="52"/>
        <v>760.28904</v>
      </c>
      <c r="P558" s="7">
        <f t="shared" si="53"/>
        <v>20.475101957137735</v>
      </c>
    </row>
    <row r="559" spans="1:16" ht="38.25">
      <c r="A559" s="5" t="s">
        <v>338</v>
      </c>
      <c r="B559" s="6" t="s">
        <v>93</v>
      </c>
      <c r="C559" s="7">
        <v>4442.2630000000008</v>
      </c>
      <c r="D559" s="7">
        <v>4817.6798000000008</v>
      </c>
      <c r="E559" s="7">
        <v>956.03899999999999</v>
      </c>
      <c r="F559" s="7">
        <v>166.94693000000001</v>
      </c>
      <c r="G559" s="7">
        <v>0</v>
      </c>
      <c r="H559" s="7">
        <v>195.74996000000002</v>
      </c>
      <c r="I559" s="7">
        <v>0</v>
      </c>
      <c r="J559" s="7">
        <v>0.57500000000000007</v>
      </c>
      <c r="K559" s="7">
        <f t="shared" si="48"/>
        <v>789.09206999999992</v>
      </c>
      <c r="L559" s="7">
        <f t="shared" si="49"/>
        <v>4650.7328700000007</v>
      </c>
      <c r="M559" s="7">
        <f t="shared" si="50"/>
        <v>17.462355615199797</v>
      </c>
      <c r="N559" s="7">
        <f t="shared" si="51"/>
        <v>4621.9298400000007</v>
      </c>
      <c r="O559" s="7">
        <f t="shared" si="52"/>
        <v>760.28904</v>
      </c>
      <c r="P559" s="7">
        <f t="shared" si="53"/>
        <v>20.475101957137735</v>
      </c>
    </row>
    <row r="560" spans="1:16">
      <c r="A560" s="8" t="s">
        <v>22</v>
      </c>
      <c r="B560" s="9" t="s">
        <v>23</v>
      </c>
      <c r="C560" s="10">
        <v>3445.2860000000001</v>
      </c>
      <c r="D560" s="10">
        <v>3445.2860000000001</v>
      </c>
      <c r="E560" s="10">
        <v>763.67700000000002</v>
      </c>
      <c r="F560" s="10">
        <v>136.84356</v>
      </c>
      <c r="G560" s="10">
        <v>0</v>
      </c>
      <c r="H560" s="10">
        <v>160.45260000000002</v>
      </c>
      <c r="I560" s="10">
        <v>0</v>
      </c>
      <c r="J560" s="10">
        <v>0</v>
      </c>
      <c r="K560" s="10">
        <f t="shared" si="48"/>
        <v>626.83344</v>
      </c>
      <c r="L560" s="10">
        <f t="shared" si="49"/>
        <v>3308.4424400000003</v>
      </c>
      <c r="M560" s="10">
        <f t="shared" si="50"/>
        <v>17.919036451274557</v>
      </c>
      <c r="N560" s="10">
        <f t="shared" si="51"/>
        <v>3284.8334</v>
      </c>
      <c r="O560" s="10">
        <f t="shared" si="52"/>
        <v>603.22440000000006</v>
      </c>
      <c r="P560" s="10">
        <f t="shared" si="53"/>
        <v>21.010531939550361</v>
      </c>
    </row>
    <row r="561" spans="1:16">
      <c r="A561" s="8" t="s">
        <v>24</v>
      </c>
      <c r="B561" s="9" t="s">
        <v>25</v>
      </c>
      <c r="C561" s="10">
        <v>757.96299999999997</v>
      </c>
      <c r="D561" s="10">
        <v>757.96299999999997</v>
      </c>
      <c r="E561" s="10">
        <v>168.00900000000001</v>
      </c>
      <c r="F561" s="10">
        <v>30.103369999999998</v>
      </c>
      <c r="G561" s="10">
        <v>0</v>
      </c>
      <c r="H561" s="10">
        <v>35.297360000000005</v>
      </c>
      <c r="I561" s="10">
        <v>0</v>
      </c>
      <c r="J561" s="10">
        <v>0</v>
      </c>
      <c r="K561" s="10">
        <f t="shared" si="48"/>
        <v>137.90563000000003</v>
      </c>
      <c r="L561" s="10">
        <f t="shared" si="49"/>
        <v>727.85962999999992</v>
      </c>
      <c r="M561" s="10">
        <f t="shared" si="50"/>
        <v>17.917712741579315</v>
      </c>
      <c r="N561" s="10">
        <f t="shared" si="51"/>
        <v>722.66563999999994</v>
      </c>
      <c r="O561" s="10">
        <f t="shared" si="52"/>
        <v>132.71164000000002</v>
      </c>
      <c r="P561" s="10">
        <f t="shared" si="53"/>
        <v>21.009207840056188</v>
      </c>
    </row>
    <row r="562" spans="1:16">
      <c r="A562" s="8" t="s">
        <v>26</v>
      </c>
      <c r="B562" s="9" t="s">
        <v>27</v>
      </c>
      <c r="C562" s="10">
        <v>26.47</v>
      </c>
      <c r="D562" s="10">
        <v>107.45</v>
      </c>
      <c r="E562" s="10">
        <v>2.9</v>
      </c>
      <c r="F562" s="10">
        <v>0</v>
      </c>
      <c r="G562" s="10">
        <v>0</v>
      </c>
      <c r="H562" s="10">
        <v>0</v>
      </c>
      <c r="I562" s="10">
        <v>0</v>
      </c>
      <c r="J562" s="10">
        <v>0.57500000000000007</v>
      </c>
      <c r="K562" s="10">
        <f t="shared" si="48"/>
        <v>2.9</v>
      </c>
      <c r="L562" s="10">
        <f t="shared" si="49"/>
        <v>107.45</v>
      </c>
      <c r="M562" s="10">
        <f t="shared" si="50"/>
        <v>0</v>
      </c>
      <c r="N562" s="10">
        <f t="shared" si="51"/>
        <v>107.45</v>
      </c>
      <c r="O562" s="10">
        <f t="shared" si="52"/>
        <v>2.9</v>
      </c>
      <c r="P562" s="10">
        <f t="shared" si="53"/>
        <v>0</v>
      </c>
    </row>
    <row r="563" spans="1:16">
      <c r="A563" s="8" t="s">
        <v>28</v>
      </c>
      <c r="B563" s="9" t="s">
        <v>29</v>
      </c>
      <c r="C563" s="10">
        <v>119.87</v>
      </c>
      <c r="D563" s="10">
        <v>135.89000000000001</v>
      </c>
      <c r="E563" s="10">
        <v>5.7480000000000002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5.7480000000000002</v>
      </c>
      <c r="L563" s="10">
        <f t="shared" si="49"/>
        <v>135.89000000000001</v>
      </c>
      <c r="M563" s="10">
        <f t="shared" si="50"/>
        <v>0</v>
      </c>
      <c r="N563" s="10">
        <f t="shared" si="51"/>
        <v>135.89000000000001</v>
      </c>
      <c r="O563" s="10">
        <f t="shared" si="52"/>
        <v>5.7480000000000002</v>
      </c>
      <c r="P563" s="10">
        <f t="shared" si="53"/>
        <v>0</v>
      </c>
    </row>
    <row r="564" spans="1:16">
      <c r="A564" s="8" t="s">
        <v>30</v>
      </c>
      <c r="B564" s="9" t="s">
        <v>31</v>
      </c>
      <c r="C564" s="10">
        <v>27.84</v>
      </c>
      <c r="D564" s="10">
        <v>30.68</v>
      </c>
      <c r="E564" s="10">
        <v>5.04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5.04</v>
      </c>
      <c r="L564" s="10">
        <f t="shared" si="49"/>
        <v>30.68</v>
      </c>
      <c r="M564" s="10">
        <f t="shared" si="50"/>
        <v>0</v>
      </c>
      <c r="N564" s="10">
        <f t="shared" si="51"/>
        <v>30.68</v>
      </c>
      <c r="O564" s="10">
        <f t="shared" si="52"/>
        <v>5.04</v>
      </c>
      <c r="P564" s="10">
        <f t="shared" si="53"/>
        <v>0</v>
      </c>
    </row>
    <row r="565" spans="1:16" ht="25.5">
      <c r="A565" s="8" t="s">
        <v>40</v>
      </c>
      <c r="B565" s="9" t="s">
        <v>41</v>
      </c>
      <c r="C565" s="10">
        <v>3.819</v>
      </c>
      <c r="D565" s="10">
        <v>3.819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3.819</v>
      </c>
      <c r="M565" s="10">
        <f t="shared" si="50"/>
        <v>0</v>
      </c>
      <c r="N565" s="10">
        <f t="shared" si="51"/>
        <v>3.819</v>
      </c>
      <c r="O565" s="10">
        <f t="shared" si="52"/>
        <v>0</v>
      </c>
      <c r="P565" s="10">
        <f t="shared" si="53"/>
        <v>0</v>
      </c>
    </row>
    <row r="566" spans="1:16">
      <c r="A566" s="8" t="s">
        <v>42</v>
      </c>
      <c r="B566" s="9" t="s">
        <v>43</v>
      </c>
      <c r="C566" s="10">
        <v>61.015000000000001</v>
      </c>
      <c r="D566" s="10">
        <v>336.59179999999998</v>
      </c>
      <c r="E566" s="10">
        <v>10.665000000000001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10.665000000000001</v>
      </c>
      <c r="L566" s="10">
        <f t="shared" si="49"/>
        <v>336.59179999999998</v>
      </c>
      <c r="M566" s="10">
        <f t="shared" si="50"/>
        <v>0</v>
      </c>
      <c r="N566" s="10">
        <f t="shared" si="51"/>
        <v>336.59179999999998</v>
      </c>
      <c r="O566" s="10">
        <f t="shared" si="52"/>
        <v>10.665000000000001</v>
      </c>
      <c r="P566" s="10">
        <f t="shared" si="53"/>
        <v>0</v>
      </c>
    </row>
    <row r="567" spans="1:16" ht="25.5">
      <c r="A567" s="5" t="s">
        <v>339</v>
      </c>
      <c r="B567" s="6" t="s">
        <v>340</v>
      </c>
      <c r="C567" s="7">
        <v>13089.082000000004</v>
      </c>
      <c r="D567" s="7">
        <v>12872.601830000003</v>
      </c>
      <c r="E567" s="7">
        <v>2769.6790000000001</v>
      </c>
      <c r="F567" s="7">
        <v>428.4721899999999</v>
      </c>
      <c r="G567" s="7">
        <v>0</v>
      </c>
      <c r="H567" s="7">
        <v>429.49492999999995</v>
      </c>
      <c r="I567" s="7">
        <v>0</v>
      </c>
      <c r="J567" s="7">
        <v>33.561</v>
      </c>
      <c r="K567" s="7">
        <f t="shared" si="48"/>
        <v>2341.2068100000001</v>
      </c>
      <c r="L567" s="7">
        <f t="shared" si="49"/>
        <v>12444.129640000003</v>
      </c>
      <c r="M567" s="7">
        <f t="shared" si="50"/>
        <v>15.470102853074305</v>
      </c>
      <c r="N567" s="7">
        <f t="shared" si="51"/>
        <v>12443.106900000002</v>
      </c>
      <c r="O567" s="7">
        <f t="shared" si="52"/>
        <v>2340.1840700000002</v>
      </c>
      <c r="P567" s="7">
        <f t="shared" si="53"/>
        <v>15.507029153920001</v>
      </c>
    </row>
    <row r="568" spans="1:16" ht="38.25">
      <c r="A568" s="5" t="s">
        <v>341</v>
      </c>
      <c r="B568" s="6" t="s">
        <v>93</v>
      </c>
      <c r="C568" s="7">
        <v>10169.082000000004</v>
      </c>
      <c r="D568" s="7">
        <v>10169.082000000004</v>
      </c>
      <c r="E568" s="7">
        <v>1989.6789999999999</v>
      </c>
      <c r="F568" s="7">
        <v>428.4721899999999</v>
      </c>
      <c r="G568" s="7">
        <v>0</v>
      </c>
      <c r="H568" s="7">
        <v>429.49492999999995</v>
      </c>
      <c r="I568" s="7">
        <v>0</v>
      </c>
      <c r="J568" s="7">
        <v>33.561</v>
      </c>
      <c r="K568" s="7">
        <f t="shared" si="48"/>
        <v>1561.2068099999999</v>
      </c>
      <c r="L568" s="7">
        <f t="shared" si="49"/>
        <v>9740.6098100000036</v>
      </c>
      <c r="M568" s="7">
        <f t="shared" si="50"/>
        <v>21.534739523310037</v>
      </c>
      <c r="N568" s="7">
        <f t="shared" si="51"/>
        <v>9739.5870700000032</v>
      </c>
      <c r="O568" s="7">
        <f t="shared" si="52"/>
        <v>1560.1840699999998</v>
      </c>
      <c r="P568" s="7">
        <f t="shared" si="53"/>
        <v>21.586141784679842</v>
      </c>
    </row>
    <row r="569" spans="1:16">
      <c r="A569" s="8" t="s">
        <v>22</v>
      </c>
      <c r="B569" s="9" t="s">
        <v>23</v>
      </c>
      <c r="C569" s="10">
        <v>7852.835</v>
      </c>
      <c r="D569" s="10">
        <v>7852.835</v>
      </c>
      <c r="E569" s="10">
        <v>1570</v>
      </c>
      <c r="F569" s="10">
        <v>353.61667999999997</v>
      </c>
      <c r="G569" s="10">
        <v>0</v>
      </c>
      <c r="H569" s="10">
        <v>353.61667999999997</v>
      </c>
      <c r="I569" s="10">
        <v>0</v>
      </c>
      <c r="J569" s="10">
        <v>22.5</v>
      </c>
      <c r="K569" s="10">
        <f t="shared" si="48"/>
        <v>1216.3833199999999</v>
      </c>
      <c r="L569" s="10">
        <f t="shared" si="49"/>
        <v>7499.2183199999999</v>
      </c>
      <c r="M569" s="10">
        <f t="shared" si="50"/>
        <v>22.523355414012737</v>
      </c>
      <c r="N569" s="10">
        <f t="shared" si="51"/>
        <v>7499.2183199999999</v>
      </c>
      <c r="O569" s="10">
        <f t="shared" si="52"/>
        <v>1216.3833199999999</v>
      </c>
      <c r="P569" s="10">
        <f t="shared" si="53"/>
        <v>22.523355414012737</v>
      </c>
    </row>
    <row r="570" spans="1:16">
      <c r="A570" s="8" t="s">
        <v>24</v>
      </c>
      <c r="B570" s="9" t="s">
        <v>25</v>
      </c>
      <c r="C570" s="10">
        <v>1727.624</v>
      </c>
      <c r="D570" s="10">
        <v>1727.624</v>
      </c>
      <c r="E570" s="10">
        <v>345.40000000000003</v>
      </c>
      <c r="F570" s="10">
        <v>77.070630000000008</v>
      </c>
      <c r="G570" s="10">
        <v>0</v>
      </c>
      <c r="H570" s="10">
        <v>77.070630000000008</v>
      </c>
      <c r="I570" s="10">
        <v>0</v>
      </c>
      <c r="J570" s="10">
        <v>4.95</v>
      </c>
      <c r="K570" s="10">
        <f t="shared" si="48"/>
        <v>268.32937000000004</v>
      </c>
      <c r="L570" s="10">
        <f t="shared" si="49"/>
        <v>1650.5533700000001</v>
      </c>
      <c r="M570" s="10">
        <f t="shared" si="50"/>
        <v>22.313442385639839</v>
      </c>
      <c r="N570" s="10">
        <f t="shared" si="51"/>
        <v>1650.5533700000001</v>
      </c>
      <c r="O570" s="10">
        <f t="shared" si="52"/>
        <v>268.32937000000004</v>
      </c>
      <c r="P570" s="10">
        <f t="shared" si="53"/>
        <v>22.313442385639839</v>
      </c>
    </row>
    <row r="571" spans="1:16">
      <c r="A571" s="8" t="s">
        <v>26</v>
      </c>
      <c r="B571" s="9" t="s">
        <v>27</v>
      </c>
      <c r="C571" s="10">
        <v>112.81400000000001</v>
      </c>
      <c r="D571" s="10">
        <v>112.81400000000001</v>
      </c>
      <c r="E571" s="10">
        <v>20</v>
      </c>
      <c r="F571" s="10">
        <v>0</v>
      </c>
      <c r="G571" s="10">
        <v>0</v>
      </c>
      <c r="H571" s="10">
        <v>0</v>
      </c>
      <c r="I571" s="10">
        <v>0</v>
      </c>
      <c r="J571" s="10">
        <v>6.1109999999999998</v>
      </c>
      <c r="K571" s="10">
        <f t="shared" si="48"/>
        <v>20</v>
      </c>
      <c r="L571" s="10">
        <f t="shared" si="49"/>
        <v>112.81400000000001</v>
      </c>
      <c r="M571" s="10">
        <f t="shared" si="50"/>
        <v>0</v>
      </c>
      <c r="N571" s="10">
        <f t="shared" si="51"/>
        <v>112.81400000000001</v>
      </c>
      <c r="O571" s="10">
        <f t="shared" si="52"/>
        <v>20</v>
      </c>
      <c r="P571" s="10">
        <f t="shared" si="53"/>
        <v>0</v>
      </c>
    </row>
    <row r="572" spans="1:16">
      <c r="A572" s="8" t="s">
        <v>28</v>
      </c>
      <c r="B572" s="9" t="s">
        <v>29</v>
      </c>
      <c r="C572" s="10">
        <v>242.48400000000001</v>
      </c>
      <c r="D572" s="10">
        <v>240.084</v>
      </c>
      <c r="E572" s="10">
        <v>37.6</v>
      </c>
      <c r="F572" s="10">
        <v>-0.38768999999999998</v>
      </c>
      <c r="G572" s="10">
        <v>0</v>
      </c>
      <c r="H572" s="10">
        <v>-0.38768999999999998</v>
      </c>
      <c r="I572" s="10">
        <v>0</v>
      </c>
      <c r="J572" s="10">
        <v>0</v>
      </c>
      <c r="K572" s="10">
        <f t="shared" si="48"/>
        <v>37.987690000000001</v>
      </c>
      <c r="L572" s="10">
        <f t="shared" si="49"/>
        <v>240.47169</v>
      </c>
      <c r="M572" s="10">
        <f t="shared" si="50"/>
        <v>-1.0310904255319149</v>
      </c>
      <c r="N572" s="10">
        <f t="shared" si="51"/>
        <v>240.47169</v>
      </c>
      <c r="O572" s="10">
        <f t="shared" si="52"/>
        <v>37.987690000000001</v>
      </c>
      <c r="P572" s="10">
        <f t="shared" si="53"/>
        <v>-1.0310904255319149</v>
      </c>
    </row>
    <row r="573" spans="1:16">
      <c r="A573" s="8" t="s">
        <v>30</v>
      </c>
      <c r="B573" s="9" t="s">
        <v>31</v>
      </c>
      <c r="C573" s="10">
        <v>8.8260000000000005</v>
      </c>
      <c r="D573" s="10">
        <v>8.8260000000000005</v>
      </c>
      <c r="E573" s="10">
        <v>1.5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1.5</v>
      </c>
      <c r="L573" s="10">
        <f t="shared" si="49"/>
        <v>8.8260000000000005</v>
      </c>
      <c r="M573" s="10">
        <f t="shared" si="50"/>
        <v>0</v>
      </c>
      <c r="N573" s="10">
        <f t="shared" si="51"/>
        <v>8.8260000000000005</v>
      </c>
      <c r="O573" s="10">
        <f t="shared" si="52"/>
        <v>1.5</v>
      </c>
      <c r="P573" s="10">
        <f t="shared" si="53"/>
        <v>0</v>
      </c>
    </row>
    <row r="574" spans="1:16">
      <c r="A574" s="8" t="s">
        <v>32</v>
      </c>
      <c r="B574" s="9" t="s">
        <v>33</v>
      </c>
      <c r="C574" s="10">
        <v>136.99299999999999</v>
      </c>
      <c r="D574" s="10">
        <v>136.99299999999999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136.99299999999999</v>
      </c>
      <c r="M574" s="10">
        <f t="shared" si="50"/>
        <v>0</v>
      </c>
      <c r="N574" s="10">
        <f t="shared" si="51"/>
        <v>136.99299999999999</v>
      </c>
      <c r="O574" s="10">
        <f t="shared" si="52"/>
        <v>0</v>
      </c>
      <c r="P574" s="10">
        <f t="shared" si="53"/>
        <v>0</v>
      </c>
    </row>
    <row r="575" spans="1:16">
      <c r="A575" s="8" t="s">
        <v>34</v>
      </c>
      <c r="B575" s="9" t="s">
        <v>35</v>
      </c>
      <c r="C575" s="10">
        <v>1.5389999999999999</v>
      </c>
      <c r="D575" s="10">
        <v>1.5389999999999999</v>
      </c>
      <c r="E575" s="10">
        <v>0.25900000000000001</v>
      </c>
      <c r="F575" s="10">
        <v>-4.48E-2</v>
      </c>
      <c r="G575" s="10">
        <v>0</v>
      </c>
      <c r="H575" s="10">
        <v>-4.48E-2</v>
      </c>
      <c r="I575" s="10">
        <v>0</v>
      </c>
      <c r="J575" s="10">
        <v>0</v>
      </c>
      <c r="K575" s="10">
        <f t="shared" si="48"/>
        <v>0.30380000000000001</v>
      </c>
      <c r="L575" s="10">
        <f t="shared" si="49"/>
        <v>1.5837999999999999</v>
      </c>
      <c r="M575" s="10">
        <f t="shared" si="50"/>
        <v>-17.297297297297295</v>
      </c>
      <c r="N575" s="10">
        <f t="shared" si="51"/>
        <v>1.5837999999999999</v>
      </c>
      <c r="O575" s="10">
        <f t="shared" si="52"/>
        <v>0.30380000000000001</v>
      </c>
      <c r="P575" s="10">
        <f t="shared" si="53"/>
        <v>-17.297297297297295</v>
      </c>
    </row>
    <row r="576" spans="1:16">
      <c r="A576" s="8" t="s">
        <v>36</v>
      </c>
      <c r="B576" s="9" t="s">
        <v>37</v>
      </c>
      <c r="C576" s="10">
        <v>64.004000000000005</v>
      </c>
      <c r="D576" s="10">
        <v>64.004000000000005</v>
      </c>
      <c r="E576" s="10">
        <v>10.6</v>
      </c>
      <c r="F576" s="10">
        <v>-1.6194300000000001</v>
      </c>
      <c r="G576" s="10">
        <v>0</v>
      </c>
      <c r="H576" s="10">
        <v>-0.75988999999999995</v>
      </c>
      <c r="I576" s="10">
        <v>0</v>
      </c>
      <c r="J576" s="10">
        <v>0</v>
      </c>
      <c r="K576" s="10">
        <f t="shared" si="48"/>
        <v>12.219429999999999</v>
      </c>
      <c r="L576" s="10">
        <f t="shared" si="49"/>
        <v>65.623429999999999</v>
      </c>
      <c r="M576" s="10">
        <f t="shared" si="50"/>
        <v>-15.277641509433964</v>
      </c>
      <c r="N576" s="10">
        <f t="shared" si="51"/>
        <v>64.763890000000004</v>
      </c>
      <c r="O576" s="10">
        <f t="shared" si="52"/>
        <v>11.35989</v>
      </c>
      <c r="P576" s="10">
        <f t="shared" si="53"/>
        <v>-7.1687735849056606</v>
      </c>
    </row>
    <row r="577" spans="1:16" ht="25.5">
      <c r="A577" s="8" t="s">
        <v>40</v>
      </c>
      <c r="B577" s="9" t="s">
        <v>41</v>
      </c>
      <c r="C577" s="10">
        <v>10.441000000000001</v>
      </c>
      <c r="D577" s="10">
        <v>10.441000000000001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10.441000000000001</v>
      </c>
      <c r="M577" s="10">
        <f t="shared" si="50"/>
        <v>0</v>
      </c>
      <c r="N577" s="10">
        <f t="shared" si="51"/>
        <v>10.441000000000001</v>
      </c>
      <c r="O577" s="10">
        <f t="shared" si="52"/>
        <v>0</v>
      </c>
      <c r="P577" s="10">
        <f t="shared" si="53"/>
        <v>0</v>
      </c>
    </row>
    <row r="578" spans="1:16">
      <c r="A578" s="8" t="s">
        <v>42</v>
      </c>
      <c r="B578" s="9" t="s">
        <v>43</v>
      </c>
      <c r="C578" s="10">
        <v>11.522</v>
      </c>
      <c r="D578" s="10">
        <v>13.922000000000001</v>
      </c>
      <c r="E578" s="10">
        <v>4.32</v>
      </c>
      <c r="F578" s="10">
        <v>-0.16319999999999998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4.4832000000000001</v>
      </c>
      <c r="L578" s="10">
        <f t="shared" si="49"/>
        <v>14.0852</v>
      </c>
      <c r="M578" s="10">
        <f t="shared" si="50"/>
        <v>-3.7777777777777772</v>
      </c>
      <c r="N578" s="10">
        <f t="shared" si="51"/>
        <v>13.922000000000001</v>
      </c>
      <c r="O578" s="10">
        <f t="shared" si="52"/>
        <v>4.32</v>
      </c>
      <c r="P578" s="10">
        <f t="shared" si="53"/>
        <v>0</v>
      </c>
    </row>
    <row r="579" spans="1:16">
      <c r="A579" s="5" t="s">
        <v>342</v>
      </c>
      <c r="B579" s="6" t="s">
        <v>55</v>
      </c>
      <c r="C579" s="7">
        <v>200</v>
      </c>
      <c r="D579" s="7">
        <v>180</v>
      </c>
      <c r="E579" s="7">
        <v>180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180</v>
      </c>
      <c r="L579" s="7">
        <f t="shared" si="49"/>
        <v>180</v>
      </c>
      <c r="M579" s="7">
        <f t="shared" si="50"/>
        <v>0</v>
      </c>
      <c r="N579" s="7">
        <f t="shared" si="51"/>
        <v>180</v>
      </c>
      <c r="O579" s="7">
        <f t="shared" si="52"/>
        <v>180</v>
      </c>
      <c r="P579" s="7">
        <f t="shared" si="53"/>
        <v>0</v>
      </c>
    </row>
    <row r="580" spans="1:16" ht="25.5">
      <c r="A580" s="8" t="s">
        <v>343</v>
      </c>
      <c r="B580" s="9" t="s">
        <v>344</v>
      </c>
      <c r="C580" s="10">
        <v>200</v>
      </c>
      <c r="D580" s="10">
        <v>180</v>
      </c>
      <c r="E580" s="10">
        <v>180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180</v>
      </c>
      <c r="L580" s="10">
        <f t="shared" si="49"/>
        <v>180</v>
      </c>
      <c r="M580" s="10">
        <f t="shared" si="50"/>
        <v>0</v>
      </c>
      <c r="N580" s="10">
        <f t="shared" si="51"/>
        <v>180</v>
      </c>
      <c r="O580" s="10">
        <f t="shared" si="52"/>
        <v>180</v>
      </c>
      <c r="P580" s="10">
        <f t="shared" si="53"/>
        <v>0</v>
      </c>
    </row>
    <row r="581" spans="1:16">
      <c r="A581" s="5" t="s">
        <v>345</v>
      </c>
      <c r="B581" s="6" t="s">
        <v>79</v>
      </c>
      <c r="C581" s="7">
        <v>2720</v>
      </c>
      <c r="D581" s="7">
        <v>2523.5198300000002</v>
      </c>
      <c r="E581" s="7">
        <v>600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600</v>
      </c>
      <c r="L581" s="7">
        <f t="shared" si="49"/>
        <v>2523.5198300000002</v>
      </c>
      <c r="M581" s="7">
        <f t="shared" si="50"/>
        <v>0</v>
      </c>
      <c r="N581" s="7">
        <f t="shared" si="51"/>
        <v>2523.5198300000002</v>
      </c>
      <c r="O581" s="7">
        <f t="shared" si="52"/>
        <v>600</v>
      </c>
      <c r="P581" s="7">
        <f t="shared" si="53"/>
        <v>0</v>
      </c>
    </row>
    <row r="582" spans="1:16">
      <c r="A582" s="5" t="s">
        <v>346</v>
      </c>
      <c r="B582" s="6" t="s">
        <v>81</v>
      </c>
      <c r="C582" s="7">
        <v>2720</v>
      </c>
      <c r="D582" s="7">
        <v>2523.5198300000002</v>
      </c>
      <c r="E582" s="7">
        <v>600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608" si="54">E582-F582</f>
        <v>600</v>
      </c>
      <c r="L582" s="7">
        <f t="shared" ref="L582:L608" si="55">D582-F582</f>
        <v>2523.5198300000002</v>
      </c>
      <c r="M582" s="7">
        <f t="shared" ref="M582:M608" si="56">IF(E582=0,0,(F582/E582)*100)</f>
        <v>0</v>
      </c>
      <c r="N582" s="7">
        <f t="shared" ref="N582:N608" si="57">D582-H582</f>
        <v>2523.5198300000002</v>
      </c>
      <c r="O582" s="7">
        <f t="shared" ref="O582:O608" si="58">E582-H582</f>
        <v>600</v>
      </c>
      <c r="P582" s="7">
        <f t="shared" ref="P582:P608" si="59">IF(E582=0,0,(H582/E582)*100)</f>
        <v>0</v>
      </c>
    </row>
    <row r="583" spans="1:16">
      <c r="A583" s="8" t="s">
        <v>26</v>
      </c>
      <c r="B583" s="9" t="s">
        <v>27</v>
      </c>
      <c r="C583" s="10">
        <v>30</v>
      </c>
      <c r="D583" s="10">
        <v>30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30</v>
      </c>
      <c r="M583" s="10">
        <f t="shared" si="56"/>
        <v>0</v>
      </c>
      <c r="N583" s="10">
        <f t="shared" si="57"/>
        <v>30</v>
      </c>
      <c r="O583" s="10">
        <f t="shared" si="58"/>
        <v>0</v>
      </c>
      <c r="P583" s="10">
        <f t="shared" si="59"/>
        <v>0</v>
      </c>
    </row>
    <row r="584" spans="1:16">
      <c r="A584" s="8" t="s">
        <v>28</v>
      </c>
      <c r="B584" s="9" t="s">
        <v>29</v>
      </c>
      <c r="C584" s="10">
        <v>698</v>
      </c>
      <c r="D584" s="10">
        <v>638</v>
      </c>
      <c r="E584" s="10">
        <v>300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300</v>
      </c>
      <c r="L584" s="10">
        <f t="shared" si="55"/>
        <v>638</v>
      </c>
      <c r="M584" s="10">
        <f t="shared" si="56"/>
        <v>0</v>
      </c>
      <c r="N584" s="10">
        <f t="shared" si="57"/>
        <v>638</v>
      </c>
      <c r="O584" s="10">
        <f t="shared" si="58"/>
        <v>300</v>
      </c>
      <c r="P584" s="10">
        <f t="shared" si="59"/>
        <v>0</v>
      </c>
    </row>
    <row r="585" spans="1:16" ht="25.5">
      <c r="A585" s="8" t="s">
        <v>343</v>
      </c>
      <c r="B585" s="9" t="s">
        <v>344</v>
      </c>
      <c r="C585" s="10">
        <v>1820</v>
      </c>
      <c r="D585" s="10">
        <v>1683.5198300000002</v>
      </c>
      <c r="E585" s="10">
        <v>300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300</v>
      </c>
      <c r="L585" s="10">
        <f t="shared" si="55"/>
        <v>1683.5198300000002</v>
      </c>
      <c r="M585" s="10">
        <f t="shared" si="56"/>
        <v>0</v>
      </c>
      <c r="N585" s="10">
        <f t="shared" si="57"/>
        <v>1683.5198300000002</v>
      </c>
      <c r="O585" s="10">
        <f t="shared" si="58"/>
        <v>300</v>
      </c>
      <c r="P585" s="10">
        <f t="shared" si="59"/>
        <v>0</v>
      </c>
    </row>
    <row r="586" spans="1:16" ht="25.5">
      <c r="A586" s="8" t="s">
        <v>40</v>
      </c>
      <c r="B586" s="9" t="s">
        <v>41</v>
      </c>
      <c r="C586" s="10">
        <v>72</v>
      </c>
      <c r="D586" s="10">
        <v>72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72</v>
      </c>
      <c r="M586" s="10">
        <f t="shared" si="56"/>
        <v>0</v>
      </c>
      <c r="N586" s="10">
        <f t="shared" si="57"/>
        <v>72</v>
      </c>
      <c r="O586" s="10">
        <f t="shared" si="58"/>
        <v>0</v>
      </c>
      <c r="P586" s="10">
        <f t="shared" si="59"/>
        <v>0</v>
      </c>
    </row>
    <row r="587" spans="1:16">
      <c r="A587" s="8" t="s">
        <v>104</v>
      </c>
      <c r="B587" s="9" t="s">
        <v>105</v>
      </c>
      <c r="C587" s="10">
        <v>100</v>
      </c>
      <c r="D587" s="10">
        <v>100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100</v>
      </c>
      <c r="M587" s="10">
        <f t="shared" si="56"/>
        <v>0</v>
      </c>
      <c r="N587" s="10">
        <f t="shared" si="57"/>
        <v>100</v>
      </c>
      <c r="O587" s="10">
        <f t="shared" si="58"/>
        <v>0</v>
      </c>
      <c r="P587" s="10">
        <f t="shared" si="59"/>
        <v>0</v>
      </c>
    </row>
    <row r="588" spans="1:16" ht="25.5">
      <c r="A588" s="5" t="s">
        <v>347</v>
      </c>
      <c r="B588" s="6" t="s">
        <v>348</v>
      </c>
      <c r="C588" s="7">
        <v>121031.151</v>
      </c>
      <c r="D588" s="7">
        <v>121661.02532999999</v>
      </c>
      <c r="E588" s="7">
        <v>13540.397999999999</v>
      </c>
      <c r="F588" s="7">
        <v>2785.0110100000002</v>
      </c>
      <c r="G588" s="7">
        <v>0</v>
      </c>
      <c r="H588" s="7">
        <v>2785.0110100000002</v>
      </c>
      <c r="I588" s="7">
        <v>0</v>
      </c>
      <c r="J588" s="7">
        <v>6.9349999999999996</v>
      </c>
      <c r="K588" s="7">
        <f t="shared" si="54"/>
        <v>10755.386989999999</v>
      </c>
      <c r="L588" s="7">
        <f t="shared" si="55"/>
        <v>118876.01431999999</v>
      </c>
      <c r="M588" s="7">
        <f t="shared" si="56"/>
        <v>20.568162102768326</v>
      </c>
      <c r="N588" s="7">
        <f t="shared" si="57"/>
        <v>118876.01431999999</v>
      </c>
      <c r="O588" s="7">
        <f t="shared" si="58"/>
        <v>10755.386989999999</v>
      </c>
      <c r="P588" s="7">
        <f t="shared" si="59"/>
        <v>20.568162102768326</v>
      </c>
    </row>
    <row r="589" spans="1:16" ht="38.25">
      <c r="A589" s="5" t="s">
        <v>349</v>
      </c>
      <c r="B589" s="6" t="s">
        <v>93</v>
      </c>
      <c r="C589" s="7">
        <v>11103.069</v>
      </c>
      <c r="D589" s="7">
        <v>11596.639000000001</v>
      </c>
      <c r="E589" s="7">
        <v>1851.9280000000001</v>
      </c>
      <c r="F589" s="7">
        <v>457.41511000000008</v>
      </c>
      <c r="G589" s="7">
        <v>0</v>
      </c>
      <c r="H589" s="7">
        <v>457.41511000000008</v>
      </c>
      <c r="I589" s="7">
        <v>0</v>
      </c>
      <c r="J589" s="7">
        <v>6.9349999999999996</v>
      </c>
      <c r="K589" s="7">
        <f t="shared" si="54"/>
        <v>1394.51289</v>
      </c>
      <c r="L589" s="7">
        <f t="shared" si="55"/>
        <v>11139.223890000001</v>
      </c>
      <c r="M589" s="7">
        <f t="shared" si="56"/>
        <v>24.69940030065964</v>
      </c>
      <c r="N589" s="7">
        <f t="shared" si="57"/>
        <v>11139.223890000001</v>
      </c>
      <c r="O589" s="7">
        <f t="shared" si="58"/>
        <v>1394.51289</v>
      </c>
      <c r="P589" s="7">
        <f t="shared" si="59"/>
        <v>24.69940030065964</v>
      </c>
    </row>
    <row r="590" spans="1:16">
      <c r="A590" s="8" t="s">
        <v>22</v>
      </c>
      <c r="B590" s="9" t="s">
        <v>23</v>
      </c>
      <c r="C590" s="10">
        <v>8647.8379999999997</v>
      </c>
      <c r="D590" s="10">
        <v>9052.4030000000002</v>
      </c>
      <c r="E590" s="10">
        <v>1467.4</v>
      </c>
      <c r="F590" s="10">
        <v>390.06213000000002</v>
      </c>
      <c r="G590" s="10">
        <v>0</v>
      </c>
      <c r="H590" s="10">
        <v>390.06213000000002</v>
      </c>
      <c r="I590" s="10">
        <v>0</v>
      </c>
      <c r="J590" s="10">
        <v>0</v>
      </c>
      <c r="K590" s="10">
        <f t="shared" si="54"/>
        <v>1077.3378700000001</v>
      </c>
      <c r="L590" s="10">
        <f t="shared" si="55"/>
        <v>8662.34087</v>
      </c>
      <c r="M590" s="10">
        <f t="shared" si="56"/>
        <v>26.581854300122664</v>
      </c>
      <c r="N590" s="10">
        <f t="shared" si="57"/>
        <v>8662.34087</v>
      </c>
      <c r="O590" s="10">
        <f t="shared" si="58"/>
        <v>1077.3378700000001</v>
      </c>
      <c r="P590" s="10">
        <f t="shared" si="59"/>
        <v>26.581854300122664</v>
      </c>
    </row>
    <row r="591" spans="1:16">
      <c r="A591" s="8" t="s">
        <v>24</v>
      </c>
      <c r="B591" s="9" t="s">
        <v>25</v>
      </c>
      <c r="C591" s="10">
        <v>1902.5240000000001</v>
      </c>
      <c r="D591" s="10">
        <v>1991.529</v>
      </c>
      <c r="E591" s="10">
        <v>322.82800000000003</v>
      </c>
      <c r="F591" s="10">
        <v>67.312579999999997</v>
      </c>
      <c r="G591" s="10">
        <v>0</v>
      </c>
      <c r="H591" s="10">
        <v>67.312579999999997</v>
      </c>
      <c r="I591" s="10">
        <v>0</v>
      </c>
      <c r="J591" s="10">
        <v>0</v>
      </c>
      <c r="K591" s="10">
        <f t="shared" si="54"/>
        <v>255.51542000000003</v>
      </c>
      <c r="L591" s="10">
        <f t="shared" si="55"/>
        <v>1924.21642</v>
      </c>
      <c r="M591" s="10">
        <f t="shared" si="56"/>
        <v>20.8509113211989</v>
      </c>
      <c r="N591" s="10">
        <f t="shared" si="57"/>
        <v>1924.21642</v>
      </c>
      <c r="O591" s="10">
        <f t="shared" si="58"/>
        <v>255.51542000000003</v>
      </c>
      <c r="P591" s="10">
        <f t="shared" si="59"/>
        <v>20.8509113211989</v>
      </c>
    </row>
    <row r="592" spans="1:16">
      <c r="A592" s="8" t="s">
        <v>26</v>
      </c>
      <c r="B592" s="9" t="s">
        <v>27</v>
      </c>
      <c r="C592" s="10">
        <v>247.72</v>
      </c>
      <c r="D592" s="10">
        <v>247.72</v>
      </c>
      <c r="E592" s="10">
        <v>20</v>
      </c>
      <c r="F592" s="10">
        <v>2.3999999999999998E-3</v>
      </c>
      <c r="G592" s="10">
        <v>0</v>
      </c>
      <c r="H592" s="10">
        <v>2.3999999999999998E-3</v>
      </c>
      <c r="I592" s="10">
        <v>0</v>
      </c>
      <c r="J592" s="10">
        <v>4.0949999999999998</v>
      </c>
      <c r="K592" s="10">
        <f t="shared" si="54"/>
        <v>19.997599999999998</v>
      </c>
      <c r="L592" s="10">
        <f t="shared" si="55"/>
        <v>247.7176</v>
      </c>
      <c r="M592" s="10">
        <f t="shared" si="56"/>
        <v>1.1999999999999999E-2</v>
      </c>
      <c r="N592" s="10">
        <f t="shared" si="57"/>
        <v>247.7176</v>
      </c>
      <c r="O592" s="10">
        <f t="shared" si="58"/>
        <v>19.997599999999998</v>
      </c>
      <c r="P592" s="10">
        <f t="shared" si="59"/>
        <v>1.1999999999999999E-2</v>
      </c>
    </row>
    <row r="593" spans="1:16">
      <c r="A593" s="8" t="s">
        <v>28</v>
      </c>
      <c r="B593" s="9" t="s">
        <v>29</v>
      </c>
      <c r="C593" s="10">
        <v>294.2</v>
      </c>
      <c r="D593" s="10">
        <v>294.2</v>
      </c>
      <c r="E593" s="10">
        <v>40</v>
      </c>
      <c r="F593" s="10">
        <v>3.7999999999999999E-2</v>
      </c>
      <c r="G593" s="10">
        <v>0</v>
      </c>
      <c r="H593" s="10">
        <v>3.7999999999999999E-2</v>
      </c>
      <c r="I593" s="10">
        <v>0</v>
      </c>
      <c r="J593" s="10">
        <v>2.84</v>
      </c>
      <c r="K593" s="10">
        <f t="shared" si="54"/>
        <v>39.962000000000003</v>
      </c>
      <c r="L593" s="10">
        <f t="shared" si="55"/>
        <v>294.16199999999998</v>
      </c>
      <c r="M593" s="10">
        <f t="shared" si="56"/>
        <v>9.5000000000000001E-2</v>
      </c>
      <c r="N593" s="10">
        <f t="shared" si="57"/>
        <v>294.16199999999998</v>
      </c>
      <c r="O593" s="10">
        <f t="shared" si="58"/>
        <v>39.962000000000003</v>
      </c>
      <c r="P593" s="10">
        <f t="shared" si="59"/>
        <v>9.5000000000000001E-2</v>
      </c>
    </row>
    <row r="594" spans="1:16">
      <c r="A594" s="8" t="s">
        <v>30</v>
      </c>
      <c r="B594" s="9" t="s">
        <v>31</v>
      </c>
      <c r="C594" s="10">
        <v>10.787000000000001</v>
      </c>
      <c r="D594" s="10">
        <v>10.787000000000001</v>
      </c>
      <c r="E594" s="10">
        <v>1.7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1.7</v>
      </c>
      <c r="L594" s="10">
        <f t="shared" si="55"/>
        <v>10.787000000000001</v>
      </c>
      <c r="M594" s="10">
        <f t="shared" si="56"/>
        <v>0</v>
      </c>
      <c r="N594" s="10">
        <f t="shared" si="57"/>
        <v>10.787000000000001</v>
      </c>
      <c r="O594" s="10">
        <f t="shared" si="58"/>
        <v>1.7</v>
      </c>
      <c r="P594" s="10">
        <f t="shared" si="59"/>
        <v>0</v>
      </c>
    </row>
    <row r="595" spans="1:16">
      <c r="A595" s="5" t="s">
        <v>350</v>
      </c>
      <c r="B595" s="6" t="s">
        <v>79</v>
      </c>
      <c r="C595" s="7">
        <v>300</v>
      </c>
      <c r="D595" s="7">
        <v>300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300</v>
      </c>
      <c r="M595" s="7">
        <f t="shared" si="56"/>
        <v>0</v>
      </c>
      <c r="N595" s="7">
        <f t="shared" si="57"/>
        <v>300</v>
      </c>
      <c r="O595" s="7">
        <f t="shared" si="58"/>
        <v>0</v>
      </c>
      <c r="P595" s="7">
        <f t="shared" si="59"/>
        <v>0</v>
      </c>
    </row>
    <row r="596" spans="1:16">
      <c r="A596" s="5" t="s">
        <v>351</v>
      </c>
      <c r="B596" s="6" t="s">
        <v>81</v>
      </c>
      <c r="C596" s="7">
        <v>300</v>
      </c>
      <c r="D596" s="7">
        <v>300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0</v>
      </c>
      <c r="L596" s="7">
        <f t="shared" si="55"/>
        <v>300</v>
      </c>
      <c r="M596" s="7">
        <f t="shared" si="56"/>
        <v>0</v>
      </c>
      <c r="N596" s="7">
        <f t="shared" si="57"/>
        <v>300</v>
      </c>
      <c r="O596" s="7">
        <f t="shared" si="58"/>
        <v>0</v>
      </c>
      <c r="P596" s="7">
        <f t="shared" si="59"/>
        <v>0</v>
      </c>
    </row>
    <row r="597" spans="1:16">
      <c r="A597" s="8" t="s">
        <v>28</v>
      </c>
      <c r="B597" s="9" t="s">
        <v>29</v>
      </c>
      <c r="C597" s="10">
        <v>300</v>
      </c>
      <c r="D597" s="10">
        <v>300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</v>
      </c>
      <c r="L597" s="10">
        <f t="shared" si="55"/>
        <v>300</v>
      </c>
      <c r="M597" s="10">
        <f t="shared" si="56"/>
        <v>0</v>
      </c>
      <c r="N597" s="10">
        <f t="shared" si="57"/>
        <v>300</v>
      </c>
      <c r="O597" s="10">
        <f t="shared" si="58"/>
        <v>0</v>
      </c>
      <c r="P597" s="10">
        <f t="shared" si="59"/>
        <v>0</v>
      </c>
    </row>
    <row r="598" spans="1:16">
      <c r="A598" s="5" t="s">
        <v>352</v>
      </c>
      <c r="B598" s="6" t="s">
        <v>353</v>
      </c>
      <c r="C598" s="7">
        <v>6506.3</v>
      </c>
      <c r="D598" s="7">
        <v>6506.3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f t="shared" si="54"/>
        <v>0</v>
      </c>
      <c r="L598" s="7">
        <f t="shared" si="55"/>
        <v>6506.3</v>
      </c>
      <c r="M598" s="7">
        <f t="shared" si="56"/>
        <v>0</v>
      </c>
      <c r="N598" s="7">
        <f t="shared" si="57"/>
        <v>6506.3</v>
      </c>
      <c r="O598" s="7">
        <f t="shared" si="58"/>
        <v>0</v>
      </c>
      <c r="P598" s="7">
        <f t="shared" si="59"/>
        <v>0</v>
      </c>
    </row>
    <row r="599" spans="1:16">
      <c r="A599" s="8" t="s">
        <v>354</v>
      </c>
      <c r="B599" s="9" t="s">
        <v>355</v>
      </c>
      <c r="C599" s="10">
        <v>6506.3</v>
      </c>
      <c r="D599" s="10">
        <v>6506.3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6506.3</v>
      </c>
      <c r="M599" s="10">
        <f t="shared" si="56"/>
        <v>0</v>
      </c>
      <c r="N599" s="10">
        <f t="shared" si="57"/>
        <v>6506.3</v>
      </c>
      <c r="O599" s="10">
        <f t="shared" si="58"/>
        <v>0</v>
      </c>
      <c r="P599" s="10">
        <f t="shared" si="59"/>
        <v>0</v>
      </c>
    </row>
    <row r="600" spans="1:16">
      <c r="A600" s="5" t="s">
        <v>356</v>
      </c>
      <c r="B600" s="6" t="s">
        <v>357</v>
      </c>
      <c r="C600" s="7">
        <v>20000</v>
      </c>
      <c r="D600" s="7">
        <v>18764.8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18764.8</v>
      </c>
      <c r="M600" s="7">
        <f t="shared" si="56"/>
        <v>0</v>
      </c>
      <c r="N600" s="7">
        <f t="shared" si="57"/>
        <v>18764.8</v>
      </c>
      <c r="O600" s="7">
        <f t="shared" si="58"/>
        <v>0</v>
      </c>
      <c r="P600" s="7">
        <f t="shared" si="59"/>
        <v>0</v>
      </c>
    </row>
    <row r="601" spans="1:16">
      <c r="A601" s="8" t="s">
        <v>358</v>
      </c>
      <c r="B601" s="9" t="s">
        <v>359</v>
      </c>
      <c r="C601" s="10">
        <v>20000</v>
      </c>
      <c r="D601" s="10">
        <v>18764.8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18764.8</v>
      </c>
      <c r="M601" s="10">
        <f t="shared" si="56"/>
        <v>0</v>
      </c>
      <c r="N601" s="10">
        <f t="shared" si="57"/>
        <v>18764.8</v>
      </c>
      <c r="O601" s="10">
        <f t="shared" si="58"/>
        <v>0</v>
      </c>
      <c r="P601" s="10">
        <f t="shared" si="59"/>
        <v>0</v>
      </c>
    </row>
    <row r="602" spans="1:16">
      <c r="A602" s="5" t="s">
        <v>360</v>
      </c>
      <c r="B602" s="6" t="s">
        <v>361</v>
      </c>
      <c r="C602" s="7">
        <v>56724.4</v>
      </c>
      <c r="D602" s="7">
        <v>56724.4</v>
      </c>
      <c r="E602" s="7">
        <v>9454</v>
      </c>
      <c r="F602" s="7">
        <v>1575.6666599999999</v>
      </c>
      <c r="G602" s="7">
        <v>0</v>
      </c>
      <c r="H602" s="7">
        <v>1575.6666599999999</v>
      </c>
      <c r="I602" s="7">
        <v>0</v>
      </c>
      <c r="J602" s="7">
        <v>0</v>
      </c>
      <c r="K602" s="7">
        <f t="shared" si="54"/>
        <v>7878.3333400000001</v>
      </c>
      <c r="L602" s="7">
        <f t="shared" si="55"/>
        <v>55148.733339999999</v>
      </c>
      <c r="M602" s="7">
        <f t="shared" si="56"/>
        <v>16.666666596149778</v>
      </c>
      <c r="N602" s="7">
        <f t="shared" si="57"/>
        <v>55148.733339999999</v>
      </c>
      <c r="O602" s="7">
        <f t="shared" si="58"/>
        <v>7878.3333400000001</v>
      </c>
      <c r="P602" s="7">
        <f t="shared" si="59"/>
        <v>16.666666596149778</v>
      </c>
    </row>
    <row r="603" spans="1:16" ht="25.5">
      <c r="A603" s="8" t="s">
        <v>362</v>
      </c>
      <c r="B603" s="9" t="s">
        <v>363</v>
      </c>
      <c r="C603" s="10">
        <v>56724.4</v>
      </c>
      <c r="D603" s="10">
        <v>56724.4</v>
      </c>
      <c r="E603" s="10">
        <v>9454</v>
      </c>
      <c r="F603" s="10">
        <v>1575.6666599999999</v>
      </c>
      <c r="G603" s="10">
        <v>0</v>
      </c>
      <c r="H603" s="10">
        <v>1575.6666599999999</v>
      </c>
      <c r="I603" s="10">
        <v>0</v>
      </c>
      <c r="J603" s="10">
        <v>0</v>
      </c>
      <c r="K603" s="10">
        <f t="shared" si="54"/>
        <v>7878.3333400000001</v>
      </c>
      <c r="L603" s="10">
        <f t="shared" si="55"/>
        <v>55148.733339999999</v>
      </c>
      <c r="M603" s="10">
        <f t="shared" si="56"/>
        <v>16.666666596149778</v>
      </c>
      <c r="N603" s="10">
        <f t="shared" si="57"/>
        <v>55148.733339999999</v>
      </c>
      <c r="O603" s="10">
        <f t="shared" si="58"/>
        <v>7878.3333400000001</v>
      </c>
      <c r="P603" s="10">
        <f t="shared" si="59"/>
        <v>16.666666596149778</v>
      </c>
    </row>
    <row r="604" spans="1:16">
      <c r="A604" s="5" t="s">
        <v>364</v>
      </c>
      <c r="B604" s="6" t="s">
        <v>365</v>
      </c>
      <c r="C604" s="7">
        <v>26397.382000000001</v>
      </c>
      <c r="D604" s="7">
        <v>27462.886329999998</v>
      </c>
      <c r="E604" s="7">
        <v>2018.47</v>
      </c>
      <c r="F604" s="7">
        <v>751.92924000000005</v>
      </c>
      <c r="G604" s="7">
        <v>0</v>
      </c>
      <c r="H604" s="7">
        <v>751.92924000000005</v>
      </c>
      <c r="I604" s="7">
        <v>0</v>
      </c>
      <c r="J604" s="7">
        <v>0</v>
      </c>
      <c r="K604" s="7">
        <f t="shared" si="54"/>
        <v>1266.5407599999999</v>
      </c>
      <c r="L604" s="7">
        <f t="shared" si="55"/>
        <v>26710.957089999996</v>
      </c>
      <c r="M604" s="7">
        <f t="shared" si="56"/>
        <v>37.252435755795233</v>
      </c>
      <c r="N604" s="7">
        <f t="shared" si="57"/>
        <v>26710.957089999996</v>
      </c>
      <c r="O604" s="7">
        <f t="shared" si="58"/>
        <v>1266.5407599999999</v>
      </c>
      <c r="P604" s="7">
        <f t="shared" si="59"/>
        <v>37.252435755795233</v>
      </c>
    </row>
    <row r="605" spans="1:16" ht="25.5">
      <c r="A605" s="8" t="s">
        <v>362</v>
      </c>
      <c r="B605" s="9" t="s">
        <v>363</v>
      </c>
      <c r="C605" s="10">
        <v>26397.382000000001</v>
      </c>
      <c r="D605" s="10">
        <v>27462.886329999998</v>
      </c>
      <c r="E605" s="10">
        <v>2018.47</v>
      </c>
      <c r="F605" s="10">
        <v>751.92924000000005</v>
      </c>
      <c r="G605" s="10">
        <v>0</v>
      </c>
      <c r="H605" s="10">
        <v>751.92924000000005</v>
      </c>
      <c r="I605" s="10">
        <v>0</v>
      </c>
      <c r="J605" s="10">
        <v>0</v>
      </c>
      <c r="K605" s="10">
        <f t="shared" si="54"/>
        <v>1266.5407599999999</v>
      </c>
      <c r="L605" s="10">
        <f t="shared" si="55"/>
        <v>26710.957089999996</v>
      </c>
      <c r="M605" s="10">
        <f t="shared" si="56"/>
        <v>37.252435755795233</v>
      </c>
      <c r="N605" s="10">
        <f t="shared" si="57"/>
        <v>26710.957089999996</v>
      </c>
      <c r="O605" s="10">
        <f t="shared" si="58"/>
        <v>1266.5407599999999</v>
      </c>
      <c r="P605" s="10">
        <f t="shared" si="59"/>
        <v>37.252435755795233</v>
      </c>
    </row>
    <row r="606" spans="1:16" ht="38.25">
      <c r="A606" s="5" t="s">
        <v>366</v>
      </c>
      <c r="B606" s="6" t="s">
        <v>367</v>
      </c>
      <c r="C606" s="7">
        <v>0</v>
      </c>
      <c r="D606" s="7">
        <v>306</v>
      </c>
      <c r="E606" s="7">
        <v>216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216</v>
      </c>
      <c r="L606" s="7">
        <f t="shared" si="55"/>
        <v>306</v>
      </c>
      <c r="M606" s="7">
        <f t="shared" si="56"/>
        <v>0</v>
      </c>
      <c r="N606" s="7">
        <f t="shared" si="57"/>
        <v>306</v>
      </c>
      <c r="O606" s="7">
        <f t="shared" si="58"/>
        <v>216</v>
      </c>
      <c r="P606" s="7">
        <f t="shared" si="59"/>
        <v>0</v>
      </c>
    </row>
    <row r="607" spans="1:16" ht="25.5">
      <c r="A607" s="8" t="s">
        <v>362</v>
      </c>
      <c r="B607" s="9" t="s">
        <v>363</v>
      </c>
      <c r="C607" s="10">
        <v>0</v>
      </c>
      <c r="D607" s="10">
        <v>306</v>
      </c>
      <c r="E607" s="10">
        <v>216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216</v>
      </c>
      <c r="L607" s="10">
        <f t="shared" si="55"/>
        <v>306</v>
      </c>
      <c r="M607" s="10">
        <f t="shared" si="56"/>
        <v>0</v>
      </c>
      <c r="N607" s="10">
        <f t="shared" si="57"/>
        <v>306</v>
      </c>
      <c r="O607" s="10">
        <f t="shared" si="58"/>
        <v>216</v>
      </c>
      <c r="P607" s="10">
        <f t="shared" si="59"/>
        <v>0</v>
      </c>
    </row>
    <row r="608" spans="1:16">
      <c r="A608" s="5" t="s">
        <v>368</v>
      </c>
      <c r="B608" s="6" t="s">
        <v>369</v>
      </c>
      <c r="C608" s="7">
        <v>2572407.4029999985</v>
      </c>
      <c r="D608" s="7">
        <v>2866185.0723099974</v>
      </c>
      <c r="E608" s="7">
        <v>333354.73340000008</v>
      </c>
      <c r="F608" s="7">
        <v>46479.027890000005</v>
      </c>
      <c r="G608" s="7">
        <v>103.00454999999999</v>
      </c>
      <c r="H608" s="7">
        <v>34114.410389999997</v>
      </c>
      <c r="I608" s="7">
        <v>16758.757729999998</v>
      </c>
      <c r="J608" s="7">
        <v>77027.887310000078</v>
      </c>
      <c r="K608" s="7">
        <f t="shared" si="54"/>
        <v>286875.70551000006</v>
      </c>
      <c r="L608" s="7">
        <f t="shared" si="55"/>
        <v>2819706.0444199974</v>
      </c>
      <c r="M608" s="7">
        <f t="shared" si="56"/>
        <v>13.942813235601708</v>
      </c>
      <c r="N608" s="7">
        <f t="shared" si="57"/>
        <v>2832070.6619199975</v>
      </c>
      <c r="O608" s="7">
        <f t="shared" si="58"/>
        <v>299240.32301000011</v>
      </c>
      <c r="P608" s="7">
        <f t="shared" si="59"/>
        <v>10.233666113588772</v>
      </c>
    </row>
    <row r="609" spans="1:1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1"/>
  <sheetViews>
    <sheetView topLeftCell="C1" workbookViewId="0">
      <selection activeCell="D18" sqref="D18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93549.990010000009</v>
      </c>
      <c r="E6" s="7">
        <v>8213.83</v>
      </c>
      <c r="F6" s="7">
        <v>1105.2134900000001</v>
      </c>
      <c r="G6" s="7">
        <v>0</v>
      </c>
      <c r="H6" s="7">
        <v>786.26660000000004</v>
      </c>
      <c r="I6" s="7">
        <v>360.42649</v>
      </c>
      <c r="J6" s="7">
        <v>0</v>
      </c>
      <c r="K6" s="7">
        <f t="shared" ref="K6:K69" si="0">E6-F6</f>
        <v>7108.6165099999998</v>
      </c>
      <c r="L6" s="7">
        <f t="shared" ref="L6:L69" si="1">D6-F6</f>
        <v>92444.776520000014</v>
      </c>
      <c r="M6" s="7">
        <f t="shared" ref="M6:M69" si="2">IF(E6=0,0,(F6/E6)*100)</f>
        <v>13.455519410555125</v>
      </c>
      <c r="N6" s="7">
        <f t="shared" ref="N6:N69" si="3">D6-H6</f>
        <v>92763.723410000006</v>
      </c>
      <c r="O6" s="7">
        <f t="shared" ref="O6:O69" si="4">E6-H6</f>
        <v>7427.5634</v>
      </c>
      <c r="P6" s="7">
        <f t="shared" ref="P6:P69" si="5">IF(E6=0,0,(H6/E6)*100)</f>
        <v>9.5724722815057053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-0.5</v>
      </c>
      <c r="G7" s="7">
        <v>0</v>
      </c>
      <c r="H7" s="7">
        <v>40.85</v>
      </c>
      <c r="I7" s="7">
        <v>0</v>
      </c>
      <c r="J7" s="7">
        <v>0</v>
      </c>
      <c r="K7" s="7">
        <f t="shared" si="0"/>
        <v>0.5</v>
      </c>
      <c r="L7" s="7">
        <f t="shared" si="1"/>
        <v>65.5</v>
      </c>
      <c r="M7" s="7">
        <f t="shared" si="2"/>
        <v>0</v>
      </c>
      <c r="N7" s="7">
        <f t="shared" si="3"/>
        <v>24.15</v>
      </c>
      <c r="O7" s="7">
        <f t="shared" si="4"/>
        <v>-40.85</v>
      </c>
      <c r="P7" s="7">
        <f t="shared" si="5"/>
        <v>0</v>
      </c>
    </row>
    <row r="8" spans="1:16" ht="25.5">
      <c r="A8" s="8" t="s">
        <v>417</v>
      </c>
      <c r="B8" s="9" t="s">
        <v>416</v>
      </c>
      <c r="C8" s="10">
        <v>0</v>
      </c>
      <c r="D8" s="10">
        <v>65</v>
      </c>
      <c r="E8" s="10">
        <v>0</v>
      </c>
      <c r="F8" s="10">
        <v>-0.5</v>
      </c>
      <c r="G8" s="10">
        <v>0</v>
      </c>
      <c r="H8" s="10">
        <v>40.85</v>
      </c>
      <c r="I8" s="10">
        <v>0</v>
      </c>
      <c r="J8" s="10">
        <v>0</v>
      </c>
      <c r="K8" s="10">
        <f t="shared" si="0"/>
        <v>0.5</v>
      </c>
      <c r="L8" s="10">
        <f t="shared" si="1"/>
        <v>65.5</v>
      </c>
      <c r="M8" s="10">
        <f t="shared" si="2"/>
        <v>0</v>
      </c>
      <c r="N8" s="10">
        <f t="shared" si="3"/>
        <v>24.15</v>
      </c>
      <c r="O8" s="10">
        <f t="shared" si="4"/>
        <v>-40.85</v>
      </c>
      <c r="P8" s="10">
        <f t="shared" si="5"/>
        <v>0</v>
      </c>
    </row>
    <row r="9" spans="1:16">
      <c r="A9" s="5" t="s">
        <v>46</v>
      </c>
      <c r="B9" s="6" t="s">
        <v>47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0.12959999999999999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-0.12959999999999999</v>
      </c>
      <c r="O9" s="7">
        <f t="shared" si="4"/>
        <v>-0.12959999999999999</v>
      </c>
      <c r="P9" s="7">
        <f t="shared" si="5"/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0.12959999999999999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-0.12959999999999999</v>
      </c>
      <c r="O10" s="10">
        <f t="shared" si="4"/>
        <v>-0.12959999999999999</v>
      </c>
      <c r="P10" s="10">
        <f t="shared" si="5"/>
        <v>0</v>
      </c>
    </row>
    <row r="11" spans="1:16">
      <c r="A11" s="5" t="s">
        <v>56</v>
      </c>
      <c r="B11" s="6" t="s">
        <v>57</v>
      </c>
      <c r="C11" s="7">
        <v>12.173</v>
      </c>
      <c r="D11" s="7">
        <v>12.173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12.173</v>
      </c>
      <c r="M11" s="7">
        <f t="shared" si="2"/>
        <v>0</v>
      </c>
      <c r="N11" s="7">
        <f t="shared" si="3"/>
        <v>12.173</v>
      </c>
      <c r="O11" s="7">
        <f t="shared" si="4"/>
        <v>0</v>
      </c>
      <c r="P11" s="7">
        <f t="shared" si="5"/>
        <v>0</v>
      </c>
    </row>
    <row r="12" spans="1:16" ht="38.25">
      <c r="A12" s="5" t="s">
        <v>58</v>
      </c>
      <c r="B12" s="6" t="s">
        <v>59</v>
      </c>
      <c r="C12" s="7">
        <v>12.173</v>
      </c>
      <c r="D12" s="7">
        <v>12.173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12.173</v>
      </c>
      <c r="M12" s="7">
        <f t="shared" si="2"/>
        <v>0</v>
      </c>
      <c r="N12" s="7">
        <f t="shared" si="3"/>
        <v>12.173</v>
      </c>
      <c r="O12" s="7">
        <f t="shared" si="4"/>
        <v>0</v>
      </c>
      <c r="P12" s="7">
        <f t="shared" si="5"/>
        <v>0</v>
      </c>
    </row>
    <row r="13" spans="1:16" ht="25.5">
      <c r="A13" s="8" t="s">
        <v>52</v>
      </c>
      <c r="B13" s="9" t="s">
        <v>53</v>
      </c>
      <c r="C13" s="10">
        <v>12.173</v>
      </c>
      <c r="D13" s="10">
        <v>12.173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12.173</v>
      </c>
      <c r="M13" s="10">
        <f t="shared" si="2"/>
        <v>0</v>
      </c>
      <c r="N13" s="10">
        <f t="shared" si="3"/>
        <v>12.173</v>
      </c>
      <c r="O13" s="10">
        <f t="shared" si="4"/>
        <v>0</v>
      </c>
      <c r="P13" s="10">
        <f t="shared" si="5"/>
        <v>0</v>
      </c>
    </row>
    <row r="14" spans="1:16" ht="25.5">
      <c r="A14" s="5" t="s">
        <v>451</v>
      </c>
      <c r="B14" s="6" t="s">
        <v>393</v>
      </c>
      <c r="C14" s="7">
        <v>0</v>
      </c>
      <c r="D14" s="7">
        <v>390.53328000000005</v>
      </c>
      <c r="E14" s="7">
        <v>0</v>
      </c>
      <c r="F14" s="7">
        <v>273.37329</v>
      </c>
      <c r="G14" s="7">
        <v>0</v>
      </c>
      <c r="H14" s="7">
        <v>0</v>
      </c>
      <c r="I14" s="7">
        <v>273.37329</v>
      </c>
      <c r="J14" s="7">
        <v>0</v>
      </c>
      <c r="K14" s="7">
        <f t="shared" si="0"/>
        <v>-273.37329</v>
      </c>
      <c r="L14" s="7">
        <f t="shared" si="1"/>
        <v>117.15999000000005</v>
      </c>
      <c r="M14" s="7">
        <f t="shared" si="2"/>
        <v>0</v>
      </c>
      <c r="N14" s="7">
        <f t="shared" si="3"/>
        <v>390.53328000000005</v>
      </c>
      <c r="O14" s="7">
        <f t="shared" si="4"/>
        <v>0</v>
      </c>
      <c r="P14" s="7">
        <f t="shared" si="5"/>
        <v>0</v>
      </c>
    </row>
    <row r="15" spans="1:16" ht="25.5">
      <c r="A15" s="8" t="s">
        <v>374</v>
      </c>
      <c r="B15" s="9" t="s">
        <v>373</v>
      </c>
      <c r="C15" s="10">
        <v>0</v>
      </c>
      <c r="D15" s="10">
        <v>390.53328000000005</v>
      </c>
      <c r="E15" s="10">
        <v>0</v>
      </c>
      <c r="F15" s="10">
        <v>273.37329</v>
      </c>
      <c r="G15" s="10">
        <v>0</v>
      </c>
      <c r="H15" s="10">
        <v>0</v>
      </c>
      <c r="I15" s="10">
        <v>273.37329</v>
      </c>
      <c r="J15" s="10">
        <v>0</v>
      </c>
      <c r="K15" s="10">
        <f t="shared" si="0"/>
        <v>-273.37329</v>
      </c>
      <c r="L15" s="10">
        <f t="shared" si="1"/>
        <v>117.15999000000005</v>
      </c>
      <c r="M15" s="10">
        <f t="shared" si="2"/>
        <v>0</v>
      </c>
      <c r="N15" s="10">
        <f t="shared" si="3"/>
        <v>390.53328000000005</v>
      </c>
      <c r="O15" s="10">
        <f t="shared" si="4"/>
        <v>0</v>
      </c>
      <c r="P15" s="10">
        <f t="shared" si="5"/>
        <v>0</v>
      </c>
    </row>
    <row r="16" spans="1:16">
      <c r="A16" s="5" t="s">
        <v>66</v>
      </c>
      <c r="B16" s="6" t="s">
        <v>67</v>
      </c>
      <c r="C16" s="7">
        <v>0</v>
      </c>
      <c r="D16" s="7">
        <v>2992.2029400000001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2992.2029400000001</v>
      </c>
      <c r="M16" s="7">
        <f t="shared" si="2"/>
        <v>0</v>
      </c>
      <c r="N16" s="7">
        <f t="shared" si="3"/>
        <v>2992.2029400000001</v>
      </c>
      <c r="O16" s="7">
        <f t="shared" si="4"/>
        <v>0</v>
      </c>
      <c r="P16" s="7">
        <f t="shared" si="5"/>
        <v>0</v>
      </c>
    </row>
    <row r="17" spans="1:16" ht="25.5">
      <c r="A17" s="5" t="s">
        <v>68</v>
      </c>
      <c r="B17" s="6" t="s">
        <v>69</v>
      </c>
      <c r="C17" s="7">
        <v>0</v>
      </c>
      <c r="D17" s="7">
        <v>2992.2029400000001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2992.2029400000001</v>
      </c>
      <c r="M17" s="7">
        <f t="shared" si="2"/>
        <v>0</v>
      </c>
      <c r="N17" s="7">
        <f t="shared" si="3"/>
        <v>2992.2029400000001</v>
      </c>
      <c r="O17" s="7">
        <f t="shared" si="4"/>
        <v>0</v>
      </c>
      <c r="P17" s="7">
        <f t="shared" si="5"/>
        <v>0</v>
      </c>
    </row>
    <row r="18" spans="1:16" ht="25.5">
      <c r="A18" s="8" t="s">
        <v>417</v>
      </c>
      <c r="B18" s="9" t="s">
        <v>416</v>
      </c>
      <c r="C18" s="10">
        <v>0</v>
      </c>
      <c r="D18" s="10">
        <v>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987</v>
      </c>
      <c r="M18" s="10">
        <f t="shared" si="2"/>
        <v>0</v>
      </c>
      <c r="N18" s="10">
        <f t="shared" si="3"/>
        <v>987</v>
      </c>
      <c r="O18" s="10">
        <f t="shared" si="4"/>
        <v>0</v>
      </c>
      <c r="P18" s="10">
        <f t="shared" si="5"/>
        <v>0</v>
      </c>
    </row>
    <row r="19" spans="1:16">
      <c r="A19" s="8" t="s">
        <v>380</v>
      </c>
      <c r="B19" s="9" t="s">
        <v>379</v>
      </c>
      <c r="C19" s="10">
        <v>0</v>
      </c>
      <c r="D19" s="10">
        <v>669.14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669.14</v>
      </c>
      <c r="M19" s="10">
        <f t="shared" si="2"/>
        <v>0</v>
      </c>
      <c r="N19" s="10">
        <f t="shared" si="3"/>
        <v>669.14</v>
      </c>
      <c r="O19" s="10">
        <f t="shared" si="4"/>
        <v>0</v>
      </c>
      <c r="P19" s="10">
        <f t="shared" si="5"/>
        <v>0</v>
      </c>
    </row>
    <row r="20" spans="1:16">
      <c r="A20" s="8" t="s">
        <v>385</v>
      </c>
      <c r="B20" s="9" t="s">
        <v>384</v>
      </c>
      <c r="C20" s="10">
        <v>0</v>
      </c>
      <c r="D20" s="10">
        <v>160.64120000000003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160.64120000000003</v>
      </c>
      <c r="M20" s="10">
        <f t="shared" si="2"/>
        <v>0</v>
      </c>
      <c r="N20" s="10">
        <f t="shared" si="3"/>
        <v>160.64120000000003</v>
      </c>
      <c r="O20" s="10">
        <f t="shared" si="4"/>
        <v>0</v>
      </c>
      <c r="P20" s="10">
        <f t="shared" si="5"/>
        <v>0</v>
      </c>
    </row>
    <row r="21" spans="1:16" ht="25.5">
      <c r="A21" s="8" t="s">
        <v>374</v>
      </c>
      <c r="B21" s="9" t="s">
        <v>373</v>
      </c>
      <c r="C21" s="10">
        <v>0</v>
      </c>
      <c r="D21" s="10">
        <v>1175.42174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1175.42174</v>
      </c>
      <c r="M21" s="10">
        <f t="shared" si="2"/>
        <v>0</v>
      </c>
      <c r="N21" s="10">
        <f t="shared" si="3"/>
        <v>1175.42174</v>
      </c>
      <c r="O21" s="10">
        <f t="shared" si="4"/>
        <v>0</v>
      </c>
      <c r="P21" s="10">
        <f t="shared" si="5"/>
        <v>0</v>
      </c>
    </row>
    <row r="22" spans="1:16" ht="25.5">
      <c r="A22" s="5" t="s">
        <v>450</v>
      </c>
      <c r="B22" s="6" t="s">
        <v>449</v>
      </c>
      <c r="C22" s="7">
        <v>0</v>
      </c>
      <c r="D22" s="7">
        <v>246.35184000000001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246.35184000000001</v>
      </c>
      <c r="M22" s="7">
        <f t="shared" si="2"/>
        <v>0</v>
      </c>
      <c r="N22" s="7">
        <f t="shared" si="3"/>
        <v>246.35184000000001</v>
      </c>
      <c r="O22" s="7">
        <f t="shared" si="4"/>
        <v>0</v>
      </c>
      <c r="P22" s="7">
        <f t="shared" si="5"/>
        <v>0</v>
      </c>
    </row>
    <row r="23" spans="1:16" ht="25.5">
      <c r="A23" s="8" t="s">
        <v>343</v>
      </c>
      <c r="B23" s="9" t="s">
        <v>344</v>
      </c>
      <c r="C23" s="10">
        <v>0</v>
      </c>
      <c r="D23" s="10">
        <v>246.35184000000001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246.35184000000001</v>
      </c>
      <c r="M23" s="10">
        <f t="shared" si="2"/>
        <v>0</v>
      </c>
      <c r="N23" s="10">
        <f t="shared" si="3"/>
        <v>246.35184000000001</v>
      </c>
      <c r="O23" s="10">
        <f t="shared" si="4"/>
        <v>0</v>
      </c>
      <c r="P23" s="10">
        <f t="shared" si="5"/>
        <v>0</v>
      </c>
    </row>
    <row r="24" spans="1:16">
      <c r="A24" s="5" t="s">
        <v>448</v>
      </c>
      <c r="B24" s="6" t="s">
        <v>375</v>
      </c>
      <c r="C24" s="7">
        <v>68430.2</v>
      </c>
      <c r="D24" s="7">
        <v>88571.020950000006</v>
      </c>
      <c r="E24" s="7">
        <v>8213.83</v>
      </c>
      <c r="F24" s="7">
        <v>832.34019999999998</v>
      </c>
      <c r="G24" s="7">
        <v>0</v>
      </c>
      <c r="H24" s="7">
        <v>745.28700000000003</v>
      </c>
      <c r="I24" s="7">
        <v>87.053200000000004</v>
      </c>
      <c r="J24" s="7">
        <v>0</v>
      </c>
      <c r="K24" s="7">
        <f t="shared" si="0"/>
        <v>7381.4898000000003</v>
      </c>
      <c r="L24" s="7">
        <f t="shared" si="1"/>
        <v>87738.68075</v>
      </c>
      <c r="M24" s="7">
        <f t="shared" si="2"/>
        <v>10.133399400766756</v>
      </c>
      <c r="N24" s="7">
        <f t="shared" si="3"/>
        <v>87825.733950000009</v>
      </c>
      <c r="O24" s="7">
        <f t="shared" si="4"/>
        <v>7468.5429999999997</v>
      </c>
      <c r="P24" s="7">
        <f t="shared" si="5"/>
        <v>9.0735625159030562</v>
      </c>
    </row>
    <row r="25" spans="1:16" ht="25.5">
      <c r="A25" s="8" t="s">
        <v>374</v>
      </c>
      <c r="B25" s="9" t="s">
        <v>373</v>
      </c>
      <c r="C25" s="10">
        <v>68430.2</v>
      </c>
      <c r="D25" s="10">
        <v>88571.020950000006</v>
      </c>
      <c r="E25" s="10">
        <v>8213.83</v>
      </c>
      <c r="F25" s="10">
        <v>832.34019999999998</v>
      </c>
      <c r="G25" s="10">
        <v>0</v>
      </c>
      <c r="H25" s="10">
        <v>745.28700000000003</v>
      </c>
      <c r="I25" s="10">
        <v>87.053200000000004</v>
      </c>
      <c r="J25" s="10">
        <v>0</v>
      </c>
      <c r="K25" s="10">
        <f t="shared" si="0"/>
        <v>7381.4898000000003</v>
      </c>
      <c r="L25" s="10">
        <f t="shared" si="1"/>
        <v>87738.68075</v>
      </c>
      <c r="M25" s="10">
        <f t="shared" si="2"/>
        <v>10.133399400766756</v>
      </c>
      <c r="N25" s="10">
        <f t="shared" si="3"/>
        <v>87825.733950000009</v>
      </c>
      <c r="O25" s="10">
        <f t="shared" si="4"/>
        <v>7468.5429999999997</v>
      </c>
      <c r="P25" s="10">
        <f t="shared" si="5"/>
        <v>9.0735625159030562</v>
      </c>
    </row>
    <row r="26" spans="1:16">
      <c r="A26" s="5" t="s">
        <v>78</v>
      </c>
      <c r="B26" s="6" t="s">
        <v>79</v>
      </c>
      <c r="C26" s="7">
        <v>12149.594999999999</v>
      </c>
      <c r="D26" s="7">
        <v>1272.7080000000001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1272.7080000000001</v>
      </c>
      <c r="M26" s="7">
        <f t="shared" si="2"/>
        <v>0</v>
      </c>
      <c r="N26" s="7">
        <f t="shared" si="3"/>
        <v>1272.7080000000001</v>
      </c>
      <c r="O26" s="7">
        <f t="shared" si="4"/>
        <v>0</v>
      </c>
      <c r="P26" s="7">
        <f t="shared" si="5"/>
        <v>0</v>
      </c>
    </row>
    <row r="27" spans="1:16">
      <c r="A27" s="5" t="s">
        <v>80</v>
      </c>
      <c r="B27" s="6" t="s">
        <v>81</v>
      </c>
      <c r="C27" s="7">
        <v>12149.594999999999</v>
      </c>
      <c r="D27" s="7">
        <v>1272.7080000000001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7">
        <f t="shared" si="1"/>
        <v>1272.7080000000001</v>
      </c>
      <c r="M27" s="7">
        <f t="shared" si="2"/>
        <v>0</v>
      </c>
      <c r="N27" s="7">
        <f t="shared" si="3"/>
        <v>1272.7080000000001</v>
      </c>
      <c r="O27" s="7">
        <f t="shared" si="4"/>
        <v>0</v>
      </c>
      <c r="P27" s="7">
        <f t="shared" si="5"/>
        <v>0</v>
      </c>
    </row>
    <row r="28" spans="1:16">
      <c r="A28" s="8" t="s">
        <v>385</v>
      </c>
      <c r="B28" s="9" t="s">
        <v>384</v>
      </c>
      <c r="C28" s="10">
        <v>12149.594999999999</v>
      </c>
      <c r="D28" s="10">
        <v>1272.7080000000001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1272.7080000000001</v>
      </c>
      <c r="M28" s="10">
        <f t="shared" si="2"/>
        <v>0</v>
      </c>
      <c r="N28" s="10">
        <f t="shared" si="3"/>
        <v>1272.7080000000001</v>
      </c>
      <c r="O28" s="10">
        <f t="shared" si="4"/>
        <v>0</v>
      </c>
      <c r="P28" s="10">
        <f t="shared" si="5"/>
        <v>0</v>
      </c>
    </row>
    <row r="29" spans="1:16">
      <c r="A29" s="5" t="s">
        <v>90</v>
      </c>
      <c r="B29" s="6" t="s">
        <v>91</v>
      </c>
      <c r="C29" s="7">
        <v>27117.169000000002</v>
      </c>
      <c r="D29" s="7">
        <v>39654.865689999999</v>
      </c>
      <c r="E29" s="7">
        <v>5209.2868333333345</v>
      </c>
      <c r="F29" s="7">
        <v>0</v>
      </c>
      <c r="G29" s="7">
        <v>0</v>
      </c>
      <c r="H29" s="7">
        <v>485.90965</v>
      </c>
      <c r="I29" s="7">
        <v>0</v>
      </c>
      <c r="J29" s="7">
        <v>77.166989999999984</v>
      </c>
      <c r="K29" s="7">
        <f t="shared" si="0"/>
        <v>5209.2868333333345</v>
      </c>
      <c r="L29" s="7">
        <f t="shared" si="1"/>
        <v>39654.865689999999</v>
      </c>
      <c r="M29" s="7">
        <f t="shared" si="2"/>
        <v>0</v>
      </c>
      <c r="N29" s="7">
        <f t="shared" si="3"/>
        <v>39168.956039999997</v>
      </c>
      <c r="O29" s="7">
        <f t="shared" si="4"/>
        <v>4723.3771833333349</v>
      </c>
      <c r="P29" s="7">
        <f t="shared" si="5"/>
        <v>9.3277576287553874</v>
      </c>
    </row>
    <row r="30" spans="1:16">
      <c r="A30" s="5" t="s">
        <v>94</v>
      </c>
      <c r="B30" s="6" t="s">
        <v>95</v>
      </c>
      <c r="C30" s="7">
        <v>18751.629000000001</v>
      </c>
      <c r="D30" s="7">
        <v>21168.11262</v>
      </c>
      <c r="E30" s="7">
        <v>3266.8235</v>
      </c>
      <c r="F30" s="7">
        <v>0</v>
      </c>
      <c r="G30" s="7">
        <v>0</v>
      </c>
      <c r="H30" s="7">
        <v>451.87185999999997</v>
      </c>
      <c r="I30" s="7">
        <v>0</v>
      </c>
      <c r="J30" s="7">
        <v>71.041169999999994</v>
      </c>
      <c r="K30" s="7">
        <f t="shared" si="0"/>
        <v>3266.8235</v>
      </c>
      <c r="L30" s="7">
        <f t="shared" si="1"/>
        <v>21168.11262</v>
      </c>
      <c r="M30" s="7">
        <f t="shared" si="2"/>
        <v>0</v>
      </c>
      <c r="N30" s="7">
        <f t="shared" si="3"/>
        <v>20716.240760000001</v>
      </c>
      <c r="O30" s="7">
        <f t="shared" si="4"/>
        <v>2814.9516400000002</v>
      </c>
      <c r="P30" s="7">
        <f t="shared" si="5"/>
        <v>13.832147956570044</v>
      </c>
    </row>
    <row r="31" spans="1:16">
      <c r="A31" s="8" t="s">
        <v>26</v>
      </c>
      <c r="B31" s="9" t="s">
        <v>27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119.786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-119.786</v>
      </c>
      <c r="O31" s="10">
        <f t="shared" si="4"/>
        <v>-119.786</v>
      </c>
      <c r="P31" s="10">
        <f t="shared" si="5"/>
        <v>0</v>
      </c>
    </row>
    <row r="32" spans="1:16">
      <c r="A32" s="8" t="s">
        <v>98</v>
      </c>
      <c r="B32" s="9" t="s">
        <v>99</v>
      </c>
      <c r="C32" s="10">
        <v>18638.829000000002</v>
      </c>
      <c r="D32" s="10">
        <v>18638.829000000002</v>
      </c>
      <c r="E32" s="10">
        <v>3106.4715000000001</v>
      </c>
      <c r="F32" s="10">
        <v>0</v>
      </c>
      <c r="G32" s="10">
        <v>0</v>
      </c>
      <c r="H32" s="10">
        <v>332.08585999999997</v>
      </c>
      <c r="I32" s="10">
        <v>0</v>
      </c>
      <c r="J32" s="10">
        <v>71.041169999999994</v>
      </c>
      <c r="K32" s="10">
        <f t="shared" si="0"/>
        <v>3106.4715000000001</v>
      </c>
      <c r="L32" s="10">
        <f t="shared" si="1"/>
        <v>18638.829000000002</v>
      </c>
      <c r="M32" s="10">
        <f t="shared" si="2"/>
        <v>0</v>
      </c>
      <c r="N32" s="10">
        <f t="shared" si="3"/>
        <v>18306.743140000002</v>
      </c>
      <c r="O32" s="10">
        <f t="shared" si="4"/>
        <v>2774.38564</v>
      </c>
      <c r="P32" s="10">
        <f t="shared" si="5"/>
        <v>10.690130587066387</v>
      </c>
    </row>
    <row r="33" spans="1:16" ht="25.5">
      <c r="A33" s="8" t="s">
        <v>417</v>
      </c>
      <c r="B33" s="9" t="s">
        <v>416</v>
      </c>
      <c r="C33" s="10">
        <v>0</v>
      </c>
      <c r="D33" s="10">
        <v>1112.0119999999999</v>
      </c>
      <c r="E33" s="10">
        <v>160.352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160.352</v>
      </c>
      <c r="L33" s="10">
        <f t="shared" si="1"/>
        <v>1112.0119999999999</v>
      </c>
      <c r="M33" s="10">
        <f t="shared" si="2"/>
        <v>0</v>
      </c>
      <c r="N33" s="10">
        <f t="shared" si="3"/>
        <v>1112.0119999999999</v>
      </c>
      <c r="O33" s="10">
        <f t="shared" si="4"/>
        <v>160.352</v>
      </c>
      <c r="P33" s="10">
        <f t="shared" si="5"/>
        <v>0</v>
      </c>
    </row>
    <row r="34" spans="1:16">
      <c r="A34" s="8" t="s">
        <v>385</v>
      </c>
      <c r="B34" s="9" t="s">
        <v>384</v>
      </c>
      <c r="C34" s="10">
        <v>112.8</v>
      </c>
      <c r="D34" s="10">
        <v>1417.2716200000002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1417.2716200000002</v>
      </c>
      <c r="M34" s="10">
        <f t="shared" si="2"/>
        <v>0</v>
      </c>
      <c r="N34" s="10">
        <f t="shared" si="3"/>
        <v>1417.2716200000002</v>
      </c>
      <c r="O34" s="10">
        <f t="shared" si="4"/>
        <v>0</v>
      </c>
      <c r="P34" s="10">
        <f t="shared" si="5"/>
        <v>0</v>
      </c>
    </row>
    <row r="35" spans="1:16" ht="51">
      <c r="A35" s="5" t="s">
        <v>102</v>
      </c>
      <c r="B35" s="6" t="s">
        <v>103</v>
      </c>
      <c r="C35" s="7">
        <v>2719.9</v>
      </c>
      <c r="D35" s="7">
        <v>11654.663070000002</v>
      </c>
      <c r="E35" s="7">
        <v>1001.5233333333333</v>
      </c>
      <c r="F35" s="7">
        <v>0</v>
      </c>
      <c r="G35" s="7">
        <v>0</v>
      </c>
      <c r="H35" s="7">
        <v>12.324679999999999</v>
      </c>
      <c r="I35" s="7">
        <v>0</v>
      </c>
      <c r="J35" s="7">
        <v>2.2800199999999999</v>
      </c>
      <c r="K35" s="7">
        <f t="shared" si="0"/>
        <v>1001.5233333333333</v>
      </c>
      <c r="L35" s="7">
        <f t="shared" si="1"/>
        <v>11654.663070000002</v>
      </c>
      <c r="M35" s="7">
        <f t="shared" si="2"/>
        <v>0</v>
      </c>
      <c r="N35" s="7">
        <f t="shared" si="3"/>
        <v>11642.338390000003</v>
      </c>
      <c r="O35" s="7">
        <f t="shared" si="4"/>
        <v>989.19865333333337</v>
      </c>
      <c r="P35" s="7">
        <f t="shared" si="5"/>
        <v>1.2305933960600017</v>
      </c>
    </row>
    <row r="36" spans="1:16">
      <c r="A36" s="8" t="s">
        <v>22</v>
      </c>
      <c r="B36" s="9" t="s">
        <v>23</v>
      </c>
      <c r="C36" s="10">
        <v>800</v>
      </c>
      <c r="D36" s="10">
        <v>800</v>
      </c>
      <c r="E36" s="10">
        <v>133.33333333333334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133.33333333333334</v>
      </c>
      <c r="L36" s="10">
        <f t="shared" si="1"/>
        <v>800</v>
      </c>
      <c r="M36" s="10">
        <f t="shared" si="2"/>
        <v>0</v>
      </c>
      <c r="N36" s="10">
        <f t="shared" si="3"/>
        <v>800</v>
      </c>
      <c r="O36" s="10">
        <f t="shared" si="4"/>
        <v>133.33333333333334</v>
      </c>
      <c r="P36" s="10">
        <f t="shared" si="5"/>
        <v>0</v>
      </c>
    </row>
    <row r="37" spans="1:16">
      <c r="A37" s="8" t="s">
        <v>24</v>
      </c>
      <c r="B37" s="9" t="s">
        <v>25</v>
      </c>
      <c r="C37" s="10">
        <v>176</v>
      </c>
      <c r="D37" s="10">
        <v>176</v>
      </c>
      <c r="E37" s="10">
        <v>29.333333333333332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29.333333333333332</v>
      </c>
      <c r="L37" s="10">
        <f t="shared" si="1"/>
        <v>176</v>
      </c>
      <c r="M37" s="10">
        <f t="shared" si="2"/>
        <v>0</v>
      </c>
      <c r="N37" s="10">
        <f t="shared" si="3"/>
        <v>176</v>
      </c>
      <c r="O37" s="10">
        <f t="shared" si="4"/>
        <v>29.333333333333332</v>
      </c>
      <c r="P37" s="10">
        <f t="shared" si="5"/>
        <v>0</v>
      </c>
    </row>
    <row r="38" spans="1:16">
      <c r="A38" s="8" t="s">
        <v>26</v>
      </c>
      <c r="B38" s="9" t="s">
        <v>27</v>
      </c>
      <c r="C38" s="10">
        <v>25</v>
      </c>
      <c r="D38" s="10">
        <v>25</v>
      </c>
      <c r="E38" s="10">
        <v>4.166666666666667</v>
      </c>
      <c r="F38" s="10">
        <v>0</v>
      </c>
      <c r="G38" s="10">
        <v>0</v>
      </c>
      <c r="H38" s="10">
        <v>11.89068</v>
      </c>
      <c r="I38" s="10">
        <v>0</v>
      </c>
      <c r="J38" s="10">
        <v>2.2800199999999999</v>
      </c>
      <c r="K38" s="10">
        <f t="shared" si="0"/>
        <v>4.166666666666667</v>
      </c>
      <c r="L38" s="10">
        <f t="shared" si="1"/>
        <v>25</v>
      </c>
      <c r="M38" s="10">
        <f t="shared" si="2"/>
        <v>0</v>
      </c>
      <c r="N38" s="10">
        <f t="shared" si="3"/>
        <v>13.10932</v>
      </c>
      <c r="O38" s="10">
        <f t="shared" si="4"/>
        <v>-7.7240133333333327</v>
      </c>
      <c r="P38" s="10">
        <f t="shared" si="5"/>
        <v>285.37632000000002</v>
      </c>
    </row>
    <row r="39" spans="1:16">
      <c r="A39" s="8" t="s">
        <v>98</v>
      </c>
      <c r="B39" s="9" t="s">
        <v>99</v>
      </c>
      <c r="C39" s="10">
        <v>1574.4</v>
      </c>
      <c r="D39" s="10">
        <v>1574.4</v>
      </c>
      <c r="E39" s="10">
        <v>262.39999999999998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262.39999999999998</v>
      </c>
      <c r="L39" s="10">
        <f t="shared" si="1"/>
        <v>1574.4</v>
      </c>
      <c r="M39" s="10">
        <f t="shared" si="2"/>
        <v>0</v>
      </c>
      <c r="N39" s="10">
        <f t="shared" si="3"/>
        <v>1574.4</v>
      </c>
      <c r="O39" s="10">
        <f t="shared" si="4"/>
        <v>262.39999999999998</v>
      </c>
      <c r="P39" s="10">
        <f t="shared" si="5"/>
        <v>0</v>
      </c>
    </row>
    <row r="40" spans="1:16">
      <c r="A40" s="8" t="s">
        <v>32</v>
      </c>
      <c r="B40" s="9" t="s">
        <v>33</v>
      </c>
      <c r="C40" s="10">
        <v>50</v>
      </c>
      <c r="D40" s="10">
        <v>50</v>
      </c>
      <c r="E40" s="10">
        <v>8.3333333333333339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8.3333333333333339</v>
      </c>
      <c r="L40" s="10">
        <f t="shared" si="1"/>
        <v>50</v>
      </c>
      <c r="M40" s="10">
        <f t="shared" si="2"/>
        <v>0</v>
      </c>
      <c r="N40" s="10">
        <f t="shared" si="3"/>
        <v>50</v>
      </c>
      <c r="O40" s="10">
        <f t="shared" si="4"/>
        <v>8.3333333333333339</v>
      </c>
      <c r="P40" s="10">
        <f t="shared" si="5"/>
        <v>0</v>
      </c>
    </row>
    <row r="41" spans="1:16">
      <c r="A41" s="8" t="s">
        <v>34</v>
      </c>
      <c r="B41" s="9" t="s">
        <v>35</v>
      </c>
      <c r="C41" s="10">
        <v>3</v>
      </c>
      <c r="D41" s="10">
        <v>3</v>
      </c>
      <c r="E41" s="10">
        <v>0.5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0.5</v>
      </c>
      <c r="L41" s="10">
        <f t="shared" si="1"/>
        <v>3</v>
      </c>
      <c r="M41" s="10">
        <f t="shared" si="2"/>
        <v>0</v>
      </c>
      <c r="N41" s="10">
        <f t="shared" si="3"/>
        <v>3</v>
      </c>
      <c r="O41" s="10">
        <f t="shared" si="4"/>
        <v>0.5</v>
      </c>
      <c r="P41" s="10">
        <f t="shared" si="5"/>
        <v>0</v>
      </c>
    </row>
    <row r="42" spans="1:16">
      <c r="A42" s="8" t="s">
        <v>36</v>
      </c>
      <c r="B42" s="9" t="s">
        <v>37</v>
      </c>
      <c r="C42" s="10">
        <v>4.3</v>
      </c>
      <c r="D42" s="10">
        <v>4.3</v>
      </c>
      <c r="E42" s="10">
        <v>0.71666666666666667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0.71666666666666667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0.71666666666666667</v>
      </c>
      <c r="P42" s="10">
        <f t="shared" si="5"/>
        <v>0</v>
      </c>
    </row>
    <row r="43" spans="1:16" ht="25.5">
      <c r="A43" s="8" t="s">
        <v>417</v>
      </c>
      <c r="B43" s="9" t="s">
        <v>416</v>
      </c>
      <c r="C43" s="10">
        <v>0</v>
      </c>
      <c r="D43" s="10">
        <v>5362.6990000000005</v>
      </c>
      <c r="E43" s="10">
        <v>562.74</v>
      </c>
      <c r="F43" s="10">
        <v>0</v>
      </c>
      <c r="G43" s="10">
        <v>0</v>
      </c>
      <c r="H43" s="10">
        <v>0.434</v>
      </c>
      <c r="I43" s="10">
        <v>0</v>
      </c>
      <c r="J43" s="10">
        <v>0</v>
      </c>
      <c r="K43" s="10">
        <f t="shared" si="0"/>
        <v>562.74</v>
      </c>
      <c r="L43" s="10">
        <f t="shared" si="1"/>
        <v>5362.6990000000005</v>
      </c>
      <c r="M43" s="10">
        <f t="shared" si="2"/>
        <v>0</v>
      </c>
      <c r="N43" s="10">
        <f t="shared" si="3"/>
        <v>5362.2650000000003</v>
      </c>
      <c r="O43" s="10">
        <f t="shared" si="4"/>
        <v>562.30600000000004</v>
      </c>
      <c r="P43" s="10">
        <f t="shared" si="5"/>
        <v>7.7122649891601808E-2</v>
      </c>
    </row>
    <row r="44" spans="1:16">
      <c r="A44" s="8" t="s">
        <v>380</v>
      </c>
      <c r="B44" s="9" t="s">
        <v>379</v>
      </c>
      <c r="C44" s="10">
        <v>0</v>
      </c>
      <c r="D44" s="10">
        <v>61.806000000000004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61.806000000000004</v>
      </c>
      <c r="M44" s="10">
        <f t="shared" si="2"/>
        <v>0</v>
      </c>
      <c r="N44" s="10">
        <f t="shared" si="3"/>
        <v>61.806000000000004</v>
      </c>
      <c r="O44" s="10">
        <f t="shared" si="4"/>
        <v>0</v>
      </c>
      <c r="P44" s="10">
        <f t="shared" si="5"/>
        <v>0</v>
      </c>
    </row>
    <row r="45" spans="1:16">
      <c r="A45" s="8" t="s">
        <v>385</v>
      </c>
      <c r="B45" s="9" t="s">
        <v>384</v>
      </c>
      <c r="C45" s="10">
        <v>87.2</v>
      </c>
      <c r="D45" s="10">
        <v>3597.4580700000006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3597.4580700000006</v>
      </c>
      <c r="M45" s="10">
        <f t="shared" si="2"/>
        <v>0</v>
      </c>
      <c r="N45" s="10">
        <f t="shared" si="3"/>
        <v>3597.4580700000006</v>
      </c>
      <c r="O45" s="10">
        <f t="shared" si="4"/>
        <v>0</v>
      </c>
      <c r="P45" s="10">
        <f t="shared" si="5"/>
        <v>0</v>
      </c>
    </row>
    <row r="46" spans="1:16" ht="25.5">
      <c r="A46" s="5" t="s">
        <v>108</v>
      </c>
      <c r="B46" s="6" t="s">
        <v>109</v>
      </c>
      <c r="C46" s="7">
        <v>0</v>
      </c>
      <c r="D46" s="7">
        <v>11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0</v>
      </c>
      <c r="L46" s="7">
        <f t="shared" si="1"/>
        <v>11</v>
      </c>
      <c r="M46" s="7">
        <f t="shared" si="2"/>
        <v>0</v>
      </c>
      <c r="N46" s="7">
        <f t="shared" si="3"/>
        <v>11</v>
      </c>
      <c r="O46" s="7">
        <f t="shared" si="4"/>
        <v>0</v>
      </c>
      <c r="P46" s="7">
        <f t="shared" si="5"/>
        <v>0</v>
      </c>
    </row>
    <row r="47" spans="1:16" ht="25.5">
      <c r="A47" s="8" t="s">
        <v>417</v>
      </c>
      <c r="B47" s="9" t="s">
        <v>416</v>
      </c>
      <c r="C47" s="10">
        <v>0</v>
      </c>
      <c r="D47" s="10">
        <v>11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11</v>
      </c>
      <c r="M47" s="10">
        <f t="shared" si="2"/>
        <v>0</v>
      </c>
      <c r="N47" s="10">
        <f t="shared" si="3"/>
        <v>11</v>
      </c>
      <c r="O47" s="10">
        <f t="shared" si="4"/>
        <v>0</v>
      </c>
      <c r="P47" s="10">
        <f t="shared" si="5"/>
        <v>0</v>
      </c>
    </row>
    <row r="48" spans="1:16" ht="25.5">
      <c r="A48" s="5" t="s">
        <v>110</v>
      </c>
      <c r="B48" s="6" t="s">
        <v>111</v>
      </c>
      <c r="C48" s="7">
        <v>5645.6400000000012</v>
      </c>
      <c r="D48" s="7">
        <v>5645.6400000000012</v>
      </c>
      <c r="E48" s="7">
        <v>940.93999999999994</v>
      </c>
      <c r="F48" s="7">
        <v>0</v>
      </c>
      <c r="G48" s="7">
        <v>0</v>
      </c>
      <c r="H48" s="7">
        <v>20.146010000000004</v>
      </c>
      <c r="I48" s="7">
        <v>0</v>
      </c>
      <c r="J48" s="7">
        <v>3.8458000000000001</v>
      </c>
      <c r="K48" s="7">
        <f t="shared" si="0"/>
        <v>940.93999999999994</v>
      </c>
      <c r="L48" s="7">
        <f t="shared" si="1"/>
        <v>5645.6400000000012</v>
      </c>
      <c r="M48" s="7">
        <f t="shared" si="2"/>
        <v>0</v>
      </c>
      <c r="N48" s="7">
        <f t="shared" si="3"/>
        <v>5625.4939900000008</v>
      </c>
      <c r="O48" s="7">
        <f t="shared" si="4"/>
        <v>920.79398999999989</v>
      </c>
      <c r="P48" s="7">
        <f t="shared" si="5"/>
        <v>2.1410515016898</v>
      </c>
    </row>
    <row r="49" spans="1:16">
      <c r="A49" s="8" t="s">
        <v>22</v>
      </c>
      <c r="B49" s="9" t="s">
        <v>23</v>
      </c>
      <c r="C49" s="10">
        <v>2040.723</v>
      </c>
      <c r="D49" s="10">
        <v>2040.723</v>
      </c>
      <c r="E49" s="10">
        <v>340.12049999999999</v>
      </c>
      <c r="F49" s="10">
        <v>0</v>
      </c>
      <c r="G49" s="10">
        <v>0</v>
      </c>
      <c r="H49" s="10">
        <v>4.3033700000000001</v>
      </c>
      <c r="I49" s="10">
        <v>0</v>
      </c>
      <c r="J49" s="10">
        <v>0</v>
      </c>
      <c r="K49" s="10">
        <f t="shared" si="0"/>
        <v>340.12049999999999</v>
      </c>
      <c r="L49" s="10">
        <f t="shared" si="1"/>
        <v>2040.723</v>
      </c>
      <c r="M49" s="10">
        <f t="shared" si="2"/>
        <v>0</v>
      </c>
      <c r="N49" s="10">
        <f t="shared" si="3"/>
        <v>2036.4196299999999</v>
      </c>
      <c r="O49" s="10">
        <f t="shared" si="4"/>
        <v>335.81713000000002</v>
      </c>
      <c r="P49" s="10">
        <f t="shared" si="5"/>
        <v>1.2652486398202991</v>
      </c>
    </row>
    <row r="50" spans="1:16">
      <c r="A50" s="8" t="s">
        <v>24</v>
      </c>
      <c r="B50" s="9" t="s">
        <v>25</v>
      </c>
      <c r="C50" s="10">
        <v>453.75799999999998</v>
      </c>
      <c r="D50" s="10">
        <v>453.75799999999998</v>
      </c>
      <c r="E50" s="10">
        <v>75.626333333333335</v>
      </c>
      <c r="F50" s="10">
        <v>0</v>
      </c>
      <c r="G50" s="10">
        <v>0</v>
      </c>
      <c r="H50" s="10">
        <v>3.9796200000000002</v>
      </c>
      <c r="I50" s="10">
        <v>0</v>
      </c>
      <c r="J50" s="10">
        <v>0</v>
      </c>
      <c r="K50" s="10">
        <f t="shared" si="0"/>
        <v>75.626333333333335</v>
      </c>
      <c r="L50" s="10">
        <f t="shared" si="1"/>
        <v>453.75799999999998</v>
      </c>
      <c r="M50" s="10">
        <f t="shared" si="2"/>
        <v>0</v>
      </c>
      <c r="N50" s="10">
        <f t="shared" si="3"/>
        <v>449.77837999999997</v>
      </c>
      <c r="O50" s="10">
        <f t="shared" si="4"/>
        <v>71.646713333333338</v>
      </c>
      <c r="P50" s="10">
        <f t="shared" si="5"/>
        <v>5.2622146606781595</v>
      </c>
    </row>
    <row r="51" spans="1:16">
      <c r="A51" s="8" t="s">
        <v>26</v>
      </c>
      <c r="B51" s="9" t="s">
        <v>27</v>
      </c>
      <c r="C51" s="10">
        <v>1053.1870000000001</v>
      </c>
      <c r="D51" s="10">
        <v>1053.1870000000001</v>
      </c>
      <c r="E51" s="10">
        <v>175.53116666666665</v>
      </c>
      <c r="F51" s="10">
        <v>0</v>
      </c>
      <c r="G51" s="10">
        <v>0</v>
      </c>
      <c r="H51" s="10">
        <v>7.806</v>
      </c>
      <c r="I51" s="10">
        <v>0</v>
      </c>
      <c r="J51" s="10">
        <v>3.8458000000000001</v>
      </c>
      <c r="K51" s="10">
        <f t="shared" si="0"/>
        <v>175.53116666666665</v>
      </c>
      <c r="L51" s="10">
        <f t="shared" si="1"/>
        <v>1053.1870000000001</v>
      </c>
      <c r="M51" s="10">
        <f t="shared" si="2"/>
        <v>0</v>
      </c>
      <c r="N51" s="10">
        <f t="shared" si="3"/>
        <v>1045.3810000000001</v>
      </c>
      <c r="O51" s="10">
        <f t="shared" si="4"/>
        <v>167.72516666666664</v>
      </c>
      <c r="P51" s="10">
        <f t="shared" si="5"/>
        <v>4.4470735016668463</v>
      </c>
    </row>
    <row r="52" spans="1:16">
      <c r="A52" s="8" t="s">
        <v>96</v>
      </c>
      <c r="B52" s="9" t="s">
        <v>97</v>
      </c>
      <c r="C52" s="10">
        <v>21.501000000000001</v>
      </c>
      <c r="D52" s="10">
        <v>21.501000000000001</v>
      </c>
      <c r="E52" s="10">
        <v>3.5834999999999999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3.5834999999999999</v>
      </c>
      <c r="L52" s="10">
        <f t="shared" si="1"/>
        <v>21.501000000000001</v>
      </c>
      <c r="M52" s="10">
        <f t="shared" si="2"/>
        <v>0</v>
      </c>
      <c r="N52" s="10">
        <f t="shared" si="3"/>
        <v>21.501000000000001</v>
      </c>
      <c r="O52" s="10">
        <f t="shared" si="4"/>
        <v>3.5834999999999999</v>
      </c>
      <c r="P52" s="10">
        <f t="shared" si="5"/>
        <v>0</v>
      </c>
    </row>
    <row r="53" spans="1:16">
      <c r="A53" s="8" t="s">
        <v>98</v>
      </c>
      <c r="B53" s="9" t="s">
        <v>99</v>
      </c>
      <c r="C53" s="10">
        <v>47.5</v>
      </c>
      <c r="D53" s="10">
        <v>47.5</v>
      </c>
      <c r="E53" s="10">
        <v>7.916666666666667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7.916666666666667</v>
      </c>
      <c r="L53" s="10">
        <f t="shared" si="1"/>
        <v>47.5</v>
      </c>
      <c r="M53" s="10">
        <f t="shared" si="2"/>
        <v>0</v>
      </c>
      <c r="N53" s="10">
        <f t="shared" si="3"/>
        <v>47.5</v>
      </c>
      <c r="O53" s="10">
        <f t="shared" si="4"/>
        <v>7.916666666666667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437.11</v>
      </c>
      <c r="D54" s="10">
        <v>437.11</v>
      </c>
      <c r="E54" s="10">
        <v>72.851666666666674</v>
      </c>
      <c r="F54" s="10">
        <v>0</v>
      </c>
      <c r="G54" s="10">
        <v>0</v>
      </c>
      <c r="H54" s="10">
        <v>5.6000000000000005</v>
      </c>
      <c r="I54" s="10">
        <v>0</v>
      </c>
      <c r="J54" s="10">
        <v>0</v>
      </c>
      <c r="K54" s="10">
        <f t="shared" si="0"/>
        <v>72.851666666666674</v>
      </c>
      <c r="L54" s="10">
        <f t="shared" si="1"/>
        <v>437.11</v>
      </c>
      <c r="M54" s="10">
        <f t="shared" si="2"/>
        <v>0</v>
      </c>
      <c r="N54" s="10">
        <f t="shared" si="3"/>
        <v>431.51</v>
      </c>
      <c r="O54" s="10">
        <f t="shared" si="4"/>
        <v>67.251666666666679</v>
      </c>
      <c r="P54" s="10">
        <f t="shared" si="5"/>
        <v>7.6868522797465175</v>
      </c>
    </row>
    <row r="55" spans="1:16">
      <c r="A55" s="8" t="s">
        <v>30</v>
      </c>
      <c r="B55" s="9" t="s">
        <v>31</v>
      </c>
      <c r="C55" s="10">
        <v>57</v>
      </c>
      <c r="D55" s="10">
        <v>57</v>
      </c>
      <c r="E55" s="10">
        <v>9.5</v>
      </c>
      <c r="F55" s="10">
        <v>0</v>
      </c>
      <c r="G55" s="10">
        <v>0</v>
      </c>
      <c r="H55" s="10">
        <v>0.42</v>
      </c>
      <c r="I55" s="10">
        <v>0</v>
      </c>
      <c r="J55" s="10">
        <v>0</v>
      </c>
      <c r="K55" s="10">
        <f t="shared" si="0"/>
        <v>9.5</v>
      </c>
      <c r="L55" s="10">
        <f t="shared" si="1"/>
        <v>57</v>
      </c>
      <c r="M55" s="10">
        <f t="shared" si="2"/>
        <v>0</v>
      </c>
      <c r="N55" s="10">
        <f t="shared" si="3"/>
        <v>56.58</v>
      </c>
      <c r="O55" s="10">
        <f t="shared" si="4"/>
        <v>9.08</v>
      </c>
      <c r="P55" s="10">
        <f t="shared" si="5"/>
        <v>4.4210526315789469</v>
      </c>
    </row>
    <row r="56" spans="1:16">
      <c r="A56" s="8" t="s">
        <v>32</v>
      </c>
      <c r="B56" s="9" t="s">
        <v>33</v>
      </c>
      <c r="C56" s="10">
        <v>569.92399999999998</v>
      </c>
      <c r="D56" s="10">
        <v>569.92399999999998</v>
      </c>
      <c r="E56" s="10">
        <v>94.987333333333325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94.987333333333325</v>
      </c>
      <c r="L56" s="10">
        <f t="shared" si="1"/>
        <v>569.92399999999998</v>
      </c>
      <c r="M56" s="10">
        <f t="shared" si="2"/>
        <v>0</v>
      </c>
      <c r="N56" s="10">
        <f t="shared" si="3"/>
        <v>569.92399999999998</v>
      </c>
      <c r="O56" s="10">
        <f t="shared" si="4"/>
        <v>94.987333333333325</v>
      </c>
      <c r="P56" s="10">
        <f t="shared" si="5"/>
        <v>0</v>
      </c>
    </row>
    <row r="57" spans="1:16">
      <c r="A57" s="8" t="s">
        <v>34</v>
      </c>
      <c r="B57" s="9" t="s">
        <v>35</v>
      </c>
      <c r="C57" s="10">
        <v>231.929</v>
      </c>
      <c r="D57" s="10">
        <v>231.929</v>
      </c>
      <c r="E57" s="10">
        <v>38.654833333333336</v>
      </c>
      <c r="F57" s="10">
        <v>0</v>
      </c>
      <c r="G57" s="10">
        <v>0</v>
      </c>
      <c r="H57" s="10">
        <v>-0.14858000000000002</v>
      </c>
      <c r="I57" s="10">
        <v>0</v>
      </c>
      <c r="J57" s="10">
        <v>0</v>
      </c>
      <c r="K57" s="10">
        <f t="shared" si="0"/>
        <v>38.654833333333336</v>
      </c>
      <c r="L57" s="10">
        <f t="shared" si="1"/>
        <v>231.929</v>
      </c>
      <c r="M57" s="10">
        <f t="shared" si="2"/>
        <v>0</v>
      </c>
      <c r="N57" s="10">
        <f t="shared" si="3"/>
        <v>232.07758000000001</v>
      </c>
      <c r="O57" s="10">
        <f t="shared" si="4"/>
        <v>38.803413333333339</v>
      </c>
      <c r="P57" s="10">
        <f t="shared" si="5"/>
        <v>-0.38437625307745044</v>
      </c>
    </row>
    <row r="58" spans="1:16">
      <c r="A58" s="8" t="s">
        <v>36</v>
      </c>
      <c r="B58" s="9" t="s">
        <v>37</v>
      </c>
      <c r="C58" s="10">
        <v>533.50800000000004</v>
      </c>
      <c r="D58" s="10">
        <v>533.50800000000004</v>
      </c>
      <c r="E58" s="10">
        <v>88.918000000000006</v>
      </c>
      <c r="F58" s="10">
        <v>0</v>
      </c>
      <c r="G58" s="10">
        <v>0</v>
      </c>
      <c r="H58" s="10">
        <v>-1.8144000000000002</v>
      </c>
      <c r="I58" s="10">
        <v>0</v>
      </c>
      <c r="J58" s="10">
        <v>0</v>
      </c>
      <c r="K58" s="10">
        <f t="shared" si="0"/>
        <v>88.918000000000006</v>
      </c>
      <c r="L58" s="10">
        <f t="shared" si="1"/>
        <v>533.50800000000004</v>
      </c>
      <c r="M58" s="10">
        <f t="shared" si="2"/>
        <v>0</v>
      </c>
      <c r="N58" s="10">
        <f t="shared" si="3"/>
        <v>535.32240000000002</v>
      </c>
      <c r="O58" s="10">
        <f t="shared" si="4"/>
        <v>90.732400000000013</v>
      </c>
      <c r="P58" s="10">
        <f t="shared" si="5"/>
        <v>-2.0405317258597808</v>
      </c>
    </row>
    <row r="59" spans="1:16">
      <c r="A59" s="8" t="s">
        <v>38</v>
      </c>
      <c r="B59" s="9" t="s">
        <v>39</v>
      </c>
      <c r="C59" s="10">
        <v>1</v>
      </c>
      <c r="D59" s="10">
        <v>1</v>
      </c>
      <c r="E59" s="10">
        <v>0.16666666666666666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0.16666666666666666</v>
      </c>
      <c r="L59" s="10">
        <f t="shared" si="1"/>
        <v>1</v>
      </c>
      <c r="M59" s="10">
        <f t="shared" si="2"/>
        <v>0</v>
      </c>
      <c r="N59" s="10">
        <f t="shared" si="3"/>
        <v>1</v>
      </c>
      <c r="O59" s="10">
        <f t="shared" si="4"/>
        <v>0.16666666666666666</v>
      </c>
      <c r="P59" s="10">
        <f t="shared" si="5"/>
        <v>0</v>
      </c>
    </row>
    <row r="60" spans="1:16" ht="25.5">
      <c r="A60" s="8" t="s">
        <v>40</v>
      </c>
      <c r="B60" s="9" t="s">
        <v>41</v>
      </c>
      <c r="C60" s="10">
        <v>16.5</v>
      </c>
      <c r="D60" s="10">
        <v>16.5</v>
      </c>
      <c r="E60" s="10">
        <v>2.75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2.75</v>
      </c>
      <c r="L60" s="10">
        <f t="shared" si="1"/>
        <v>16.5</v>
      </c>
      <c r="M60" s="10">
        <f t="shared" si="2"/>
        <v>0</v>
      </c>
      <c r="N60" s="10">
        <f t="shared" si="3"/>
        <v>16.5</v>
      </c>
      <c r="O60" s="10">
        <f t="shared" si="4"/>
        <v>2.75</v>
      </c>
      <c r="P60" s="10">
        <f t="shared" si="5"/>
        <v>0</v>
      </c>
    </row>
    <row r="61" spans="1:16">
      <c r="A61" s="8" t="s">
        <v>104</v>
      </c>
      <c r="B61" s="9" t="s">
        <v>105</v>
      </c>
      <c r="C61" s="10">
        <v>13.6</v>
      </c>
      <c r="D61" s="10">
        <v>13.6</v>
      </c>
      <c r="E61" s="10">
        <v>2.2666666666666666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2.2666666666666666</v>
      </c>
      <c r="L61" s="10">
        <f t="shared" si="1"/>
        <v>13.6</v>
      </c>
      <c r="M61" s="10">
        <f t="shared" si="2"/>
        <v>0</v>
      </c>
      <c r="N61" s="10">
        <f t="shared" si="3"/>
        <v>13.6</v>
      </c>
      <c r="O61" s="10">
        <f t="shared" si="4"/>
        <v>2.2666666666666666</v>
      </c>
      <c r="P61" s="10">
        <f t="shared" si="5"/>
        <v>0</v>
      </c>
    </row>
    <row r="62" spans="1:16">
      <c r="A62" s="8" t="s">
        <v>42</v>
      </c>
      <c r="B62" s="9" t="s">
        <v>43</v>
      </c>
      <c r="C62" s="10">
        <v>24.6</v>
      </c>
      <c r="D62" s="10">
        <v>24.6</v>
      </c>
      <c r="E62" s="10">
        <v>4.0999999999999996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4.0999999999999996</v>
      </c>
      <c r="L62" s="10">
        <f t="shared" si="1"/>
        <v>24.6</v>
      </c>
      <c r="M62" s="10">
        <f t="shared" si="2"/>
        <v>0</v>
      </c>
      <c r="N62" s="10">
        <f t="shared" si="3"/>
        <v>24.6</v>
      </c>
      <c r="O62" s="10">
        <f t="shared" si="4"/>
        <v>4.0999999999999996</v>
      </c>
      <c r="P62" s="10">
        <f t="shared" si="5"/>
        <v>0</v>
      </c>
    </row>
    <row r="63" spans="1:16" ht="25.5">
      <c r="A63" s="8" t="s">
        <v>417</v>
      </c>
      <c r="B63" s="9" t="s">
        <v>416</v>
      </c>
      <c r="C63" s="10">
        <v>103.8</v>
      </c>
      <c r="D63" s="10">
        <v>103.8</v>
      </c>
      <c r="E63" s="10">
        <v>17.3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17.3</v>
      </c>
      <c r="L63" s="10">
        <f t="shared" si="1"/>
        <v>103.8</v>
      </c>
      <c r="M63" s="10">
        <f t="shared" si="2"/>
        <v>0</v>
      </c>
      <c r="N63" s="10">
        <f t="shared" si="3"/>
        <v>103.8</v>
      </c>
      <c r="O63" s="10">
        <f t="shared" si="4"/>
        <v>17.3</v>
      </c>
      <c r="P63" s="10">
        <f t="shared" si="5"/>
        <v>0</v>
      </c>
    </row>
    <row r="64" spans="1:16">
      <c r="A64" s="8" t="s">
        <v>385</v>
      </c>
      <c r="B64" s="9" t="s">
        <v>384</v>
      </c>
      <c r="C64" s="10">
        <v>40</v>
      </c>
      <c r="D64" s="10">
        <v>40</v>
      </c>
      <c r="E64" s="10">
        <v>6.666666666666667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6.666666666666667</v>
      </c>
      <c r="L64" s="10">
        <f t="shared" si="1"/>
        <v>40</v>
      </c>
      <c r="M64" s="10">
        <f t="shared" si="2"/>
        <v>0</v>
      </c>
      <c r="N64" s="10">
        <f t="shared" si="3"/>
        <v>40</v>
      </c>
      <c r="O64" s="10">
        <f t="shared" si="4"/>
        <v>6.666666666666667</v>
      </c>
      <c r="P64" s="10">
        <f t="shared" si="5"/>
        <v>0</v>
      </c>
    </row>
    <row r="65" spans="1:16">
      <c r="A65" s="5" t="s">
        <v>116</v>
      </c>
      <c r="B65" s="6" t="s">
        <v>117</v>
      </c>
      <c r="C65" s="7">
        <v>0</v>
      </c>
      <c r="D65" s="7">
        <v>496.05</v>
      </c>
      <c r="E65" s="7">
        <v>0</v>
      </c>
      <c r="F65" s="7">
        <v>0</v>
      </c>
      <c r="G65" s="7">
        <v>0</v>
      </c>
      <c r="H65" s="7">
        <v>1.5670999999999999</v>
      </c>
      <c r="I65" s="7">
        <v>0</v>
      </c>
      <c r="J65" s="7">
        <v>0</v>
      </c>
      <c r="K65" s="7">
        <f t="shared" si="0"/>
        <v>0</v>
      </c>
      <c r="L65" s="7">
        <f t="shared" si="1"/>
        <v>496.05</v>
      </c>
      <c r="M65" s="7">
        <f t="shared" si="2"/>
        <v>0</v>
      </c>
      <c r="N65" s="7">
        <f t="shared" si="3"/>
        <v>494.48290000000003</v>
      </c>
      <c r="O65" s="7">
        <f t="shared" si="4"/>
        <v>-1.5670999999999999</v>
      </c>
      <c r="P65" s="7">
        <f t="shared" si="5"/>
        <v>0</v>
      </c>
    </row>
    <row r="66" spans="1:16">
      <c r="A66" s="5" t="s">
        <v>118</v>
      </c>
      <c r="B66" s="6" t="s">
        <v>119</v>
      </c>
      <c r="C66" s="7">
        <v>0</v>
      </c>
      <c r="D66" s="7">
        <v>496.05</v>
      </c>
      <c r="E66" s="7">
        <v>0</v>
      </c>
      <c r="F66" s="7">
        <v>0</v>
      </c>
      <c r="G66" s="7">
        <v>0</v>
      </c>
      <c r="H66" s="7">
        <v>1.5670999999999999</v>
      </c>
      <c r="I66" s="7">
        <v>0</v>
      </c>
      <c r="J66" s="7">
        <v>0</v>
      </c>
      <c r="K66" s="7">
        <f t="shared" si="0"/>
        <v>0</v>
      </c>
      <c r="L66" s="7">
        <f t="shared" si="1"/>
        <v>496.05</v>
      </c>
      <c r="M66" s="7">
        <f t="shared" si="2"/>
        <v>0</v>
      </c>
      <c r="N66" s="7">
        <f t="shared" si="3"/>
        <v>494.48290000000003</v>
      </c>
      <c r="O66" s="7">
        <f t="shared" si="4"/>
        <v>-1.5670999999999999</v>
      </c>
      <c r="P66" s="7">
        <f t="shared" si="5"/>
        <v>0</v>
      </c>
    </row>
    <row r="67" spans="1:16">
      <c r="A67" s="8" t="s">
        <v>42</v>
      </c>
      <c r="B67" s="9" t="s">
        <v>43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1.5670999999999999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-1.5670999999999999</v>
      </c>
      <c r="O67" s="10">
        <f t="shared" si="4"/>
        <v>-1.5670999999999999</v>
      </c>
      <c r="P67" s="10">
        <f t="shared" si="5"/>
        <v>0</v>
      </c>
    </row>
    <row r="68" spans="1:16" ht="25.5">
      <c r="A68" s="8" t="s">
        <v>417</v>
      </c>
      <c r="B68" s="9" t="s">
        <v>416</v>
      </c>
      <c r="C68" s="10">
        <v>0</v>
      </c>
      <c r="D68" s="10">
        <v>496.05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496.05</v>
      </c>
      <c r="M68" s="10">
        <f t="shared" si="2"/>
        <v>0</v>
      </c>
      <c r="N68" s="10">
        <f t="shared" si="3"/>
        <v>496.05</v>
      </c>
      <c r="O68" s="10">
        <f t="shared" si="4"/>
        <v>0</v>
      </c>
      <c r="P68" s="10">
        <f t="shared" si="5"/>
        <v>0</v>
      </c>
    </row>
    <row r="69" spans="1:16">
      <c r="A69" s="5" t="s">
        <v>447</v>
      </c>
      <c r="B69" s="6" t="s">
        <v>365</v>
      </c>
      <c r="C69" s="7">
        <v>0</v>
      </c>
      <c r="D69" s="7">
        <v>679.4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679.4</v>
      </c>
      <c r="M69" s="7">
        <f t="shared" si="2"/>
        <v>0</v>
      </c>
      <c r="N69" s="7">
        <f t="shared" si="3"/>
        <v>679.4</v>
      </c>
      <c r="O69" s="7">
        <f t="shared" si="4"/>
        <v>0</v>
      </c>
      <c r="P69" s="7">
        <f t="shared" si="5"/>
        <v>0</v>
      </c>
    </row>
    <row r="70" spans="1:16" ht="25.5">
      <c r="A70" s="8" t="s">
        <v>372</v>
      </c>
      <c r="B70" s="9" t="s">
        <v>371</v>
      </c>
      <c r="C70" s="10">
        <v>0</v>
      </c>
      <c r="D70" s="10">
        <v>679.4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679.4</v>
      </c>
      <c r="M70" s="10">
        <f t="shared" ref="M70:M133" si="8">IF(E70=0,0,(F70/E70)*100)</f>
        <v>0</v>
      </c>
      <c r="N70" s="10">
        <f t="shared" ref="N70:N133" si="9">D70-H70</f>
        <v>679.4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126</v>
      </c>
      <c r="B71" s="6" t="s">
        <v>127</v>
      </c>
      <c r="C71" s="7">
        <v>15514.34</v>
      </c>
      <c r="D71" s="7">
        <v>15289.388330000002</v>
      </c>
      <c r="E71" s="7">
        <v>4392.8</v>
      </c>
      <c r="F71" s="7">
        <v>0</v>
      </c>
      <c r="G71" s="7">
        <v>0</v>
      </c>
      <c r="H71" s="7">
        <v>523.35742000000005</v>
      </c>
      <c r="I71" s="7">
        <v>0</v>
      </c>
      <c r="J71" s="7">
        <v>49.849710000000002</v>
      </c>
      <c r="K71" s="7">
        <f t="shared" si="6"/>
        <v>4392.8</v>
      </c>
      <c r="L71" s="7">
        <f t="shared" si="7"/>
        <v>15289.388330000002</v>
      </c>
      <c r="M71" s="7">
        <f t="shared" si="8"/>
        <v>0</v>
      </c>
      <c r="N71" s="7">
        <f t="shared" si="9"/>
        <v>14766.030910000001</v>
      </c>
      <c r="O71" s="7">
        <f t="shared" si="10"/>
        <v>3869.4425799999999</v>
      </c>
      <c r="P71" s="7">
        <f t="shared" si="11"/>
        <v>11.913982425787653</v>
      </c>
    </row>
    <row r="72" spans="1:16" ht="25.5">
      <c r="A72" s="5" t="s">
        <v>129</v>
      </c>
      <c r="B72" s="6" t="s">
        <v>130</v>
      </c>
      <c r="C72" s="7">
        <v>1846</v>
      </c>
      <c r="D72" s="7">
        <v>6738.9083200000005</v>
      </c>
      <c r="E72" s="7">
        <v>2275.6666666666665</v>
      </c>
      <c r="F72" s="7">
        <v>0</v>
      </c>
      <c r="G72" s="7">
        <v>0</v>
      </c>
      <c r="H72" s="7">
        <v>12.31373</v>
      </c>
      <c r="I72" s="7">
        <v>0</v>
      </c>
      <c r="J72" s="7">
        <v>49.849710000000002</v>
      </c>
      <c r="K72" s="7">
        <f t="shared" si="6"/>
        <v>2275.6666666666665</v>
      </c>
      <c r="L72" s="7">
        <f t="shared" si="7"/>
        <v>6738.9083200000005</v>
      </c>
      <c r="M72" s="7">
        <f t="shared" si="8"/>
        <v>0</v>
      </c>
      <c r="N72" s="7">
        <f t="shared" si="9"/>
        <v>6726.5945900000006</v>
      </c>
      <c r="O72" s="7">
        <f t="shared" si="10"/>
        <v>2263.3529366666667</v>
      </c>
      <c r="P72" s="7">
        <f t="shared" si="11"/>
        <v>0.54110429178262787</v>
      </c>
    </row>
    <row r="73" spans="1:16" ht="25.5">
      <c r="A73" s="8" t="s">
        <v>40</v>
      </c>
      <c r="B73" s="9" t="s">
        <v>41</v>
      </c>
      <c r="C73" s="10">
        <v>1846</v>
      </c>
      <c r="D73" s="10">
        <v>1846</v>
      </c>
      <c r="E73" s="10">
        <v>307.66666666666669</v>
      </c>
      <c r="F73" s="10">
        <v>0</v>
      </c>
      <c r="G73" s="10">
        <v>0</v>
      </c>
      <c r="H73" s="10">
        <v>12.31373</v>
      </c>
      <c r="I73" s="10">
        <v>0</v>
      </c>
      <c r="J73" s="10">
        <v>49.849710000000002</v>
      </c>
      <c r="K73" s="10">
        <f t="shared" si="6"/>
        <v>307.66666666666669</v>
      </c>
      <c r="L73" s="10">
        <f t="shared" si="7"/>
        <v>1846</v>
      </c>
      <c r="M73" s="10">
        <f t="shared" si="8"/>
        <v>0</v>
      </c>
      <c r="N73" s="10">
        <f t="shared" si="9"/>
        <v>1833.6862699999999</v>
      </c>
      <c r="O73" s="10">
        <f t="shared" si="10"/>
        <v>295.35293666666666</v>
      </c>
      <c r="P73" s="10">
        <f t="shared" si="11"/>
        <v>4.0022957746478873</v>
      </c>
    </row>
    <row r="74" spans="1:16" ht="25.5">
      <c r="A74" s="8" t="s">
        <v>374</v>
      </c>
      <c r="B74" s="9" t="s">
        <v>373</v>
      </c>
      <c r="C74" s="10">
        <v>0</v>
      </c>
      <c r="D74" s="10">
        <v>4892.9083200000005</v>
      </c>
      <c r="E74" s="10">
        <v>1968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1968</v>
      </c>
      <c r="L74" s="10">
        <f t="shared" si="7"/>
        <v>4892.9083200000005</v>
      </c>
      <c r="M74" s="10">
        <f t="shared" si="8"/>
        <v>0</v>
      </c>
      <c r="N74" s="10">
        <f t="shared" si="9"/>
        <v>4892.9083200000005</v>
      </c>
      <c r="O74" s="10">
        <f t="shared" si="10"/>
        <v>1968</v>
      </c>
      <c r="P74" s="10">
        <f t="shared" si="11"/>
        <v>0</v>
      </c>
    </row>
    <row r="75" spans="1:16">
      <c r="A75" s="5" t="s">
        <v>131</v>
      </c>
      <c r="B75" s="6" t="s">
        <v>132</v>
      </c>
      <c r="C75" s="7">
        <v>3228.5</v>
      </c>
      <c r="D75" s="7">
        <v>3228.5</v>
      </c>
      <c r="E75" s="7">
        <v>538.08333333333337</v>
      </c>
      <c r="F75" s="7">
        <v>0</v>
      </c>
      <c r="G75" s="7">
        <v>0</v>
      </c>
      <c r="H75" s="7">
        <v>511.04369000000003</v>
      </c>
      <c r="I75" s="7">
        <v>0</v>
      </c>
      <c r="J75" s="7">
        <v>0</v>
      </c>
      <c r="K75" s="7">
        <f t="shared" si="6"/>
        <v>538.08333333333337</v>
      </c>
      <c r="L75" s="7">
        <f t="shared" si="7"/>
        <v>3228.5</v>
      </c>
      <c r="M75" s="7">
        <f t="shared" si="8"/>
        <v>0</v>
      </c>
      <c r="N75" s="7">
        <f t="shared" si="9"/>
        <v>2717.45631</v>
      </c>
      <c r="O75" s="7">
        <f t="shared" si="10"/>
        <v>27.039643333333345</v>
      </c>
      <c r="P75" s="7">
        <f t="shared" si="11"/>
        <v>94.974822363326609</v>
      </c>
    </row>
    <row r="76" spans="1:16" ht="25.5">
      <c r="A76" s="8" t="s">
        <v>40</v>
      </c>
      <c r="B76" s="9" t="s">
        <v>41</v>
      </c>
      <c r="C76" s="10">
        <v>3228.5</v>
      </c>
      <c r="D76" s="10">
        <v>3228.5</v>
      </c>
      <c r="E76" s="10">
        <v>538.08333333333337</v>
      </c>
      <c r="F76" s="10">
        <v>0</v>
      </c>
      <c r="G76" s="10">
        <v>0</v>
      </c>
      <c r="H76" s="10">
        <v>511.04369000000003</v>
      </c>
      <c r="I76" s="10">
        <v>0</v>
      </c>
      <c r="J76" s="10">
        <v>0</v>
      </c>
      <c r="K76" s="10">
        <f t="shared" si="6"/>
        <v>538.08333333333337</v>
      </c>
      <c r="L76" s="10">
        <f t="shared" si="7"/>
        <v>3228.5</v>
      </c>
      <c r="M76" s="10">
        <f t="shared" si="8"/>
        <v>0</v>
      </c>
      <c r="N76" s="10">
        <f t="shared" si="9"/>
        <v>2717.45631</v>
      </c>
      <c r="O76" s="10">
        <f t="shared" si="10"/>
        <v>27.039643333333345</v>
      </c>
      <c r="P76" s="10">
        <f t="shared" si="11"/>
        <v>94.974822363326609</v>
      </c>
    </row>
    <row r="77" spans="1:16">
      <c r="A77" s="5" t="s">
        <v>133</v>
      </c>
      <c r="B77" s="6" t="s">
        <v>134</v>
      </c>
      <c r="C77" s="7">
        <v>0</v>
      </c>
      <c r="D77" s="7">
        <v>159.94200000000001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159.94200000000001</v>
      </c>
      <c r="M77" s="7">
        <f t="shared" si="8"/>
        <v>0</v>
      </c>
      <c r="N77" s="7">
        <f t="shared" si="9"/>
        <v>159.94200000000001</v>
      </c>
      <c r="O77" s="7">
        <f t="shared" si="10"/>
        <v>0</v>
      </c>
      <c r="P77" s="7">
        <f t="shared" si="11"/>
        <v>0</v>
      </c>
    </row>
    <row r="78" spans="1:16" ht="38.25">
      <c r="A78" s="5" t="s">
        <v>135</v>
      </c>
      <c r="B78" s="6" t="s">
        <v>136</v>
      </c>
      <c r="C78" s="7">
        <v>0</v>
      </c>
      <c r="D78" s="7">
        <v>159.94200000000001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159.94200000000001</v>
      </c>
      <c r="M78" s="7">
        <f t="shared" si="8"/>
        <v>0</v>
      </c>
      <c r="N78" s="7">
        <f t="shared" si="9"/>
        <v>159.94200000000001</v>
      </c>
      <c r="O78" s="7">
        <f t="shared" si="10"/>
        <v>0</v>
      </c>
      <c r="P78" s="7">
        <f t="shared" si="11"/>
        <v>0</v>
      </c>
    </row>
    <row r="79" spans="1:16" ht="25.5">
      <c r="A79" s="8" t="s">
        <v>374</v>
      </c>
      <c r="B79" s="9" t="s">
        <v>373</v>
      </c>
      <c r="C79" s="10">
        <v>0</v>
      </c>
      <c r="D79" s="10">
        <v>159.94200000000001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159.94200000000001</v>
      </c>
      <c r="M79" s="10">
        <f t="shared" si="8"/>
        <v>0</v>
      </c>
      <c r="N79" s="10">
        <f t="shared" si="9"/>
        <v>159.94200000000001</v>
      </c>
      <c r="O79" s="10">
        <f t="shared" si="10"/>
        <v>0</v>
      </c>
      <c r="P79" s="10">
        <f t="shared" si="11"/>
        <v>0</v>
      </c>
    </row>
    <row r="80" spans="1:16">
      <c r="A80" s="5" t="s">
        <v>145</v>
      </c>
      <c r="B80" s="6" t="s">
        <v>146</v>
      </c>
      <c r="C80" s="7">
        <v>1365.3</v>
      </c>
      <c r="D80" s="7">
        <v>2398.06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2398.06</v>
      </c>
      <c r="M80" s="7">
        <f t="shared" si="8"/>
        <v>0</v>
      </c>
      <c r="N80" s="7">
        <f t="shared" si="9"/>
        <v>2398.06</v>
      </c>
      <c r="O80" s="7">
        <f t="shared" si="10"/>
        <v>0</v>
      </c>
      <c r="P80" s="7">
        <f t="shared" si="11"/>
        <v>0</v>
      </c>
    </row>
    <row r="81" spans="1:16">
      <c r="A81" s="5" t="s">
        <v>147</v>
      </c>
      <c r="B81" s="6" t="s">
        <v>148</v>
      </c>
      <c r="C81" s="7">
        <v>1365.3</v>
      </c>
      <c r="D81" s="7">
        <v>2398.06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2398.06</v>
      </c>
      <c r="M81" s="7">
        <f t="shared" si="8"/>
        <v>0</v>
      </c>
      <c r="N81" s="7">
        <f t="shared" si="9"/>
        <v>2398.06</v>
      </c>
      <c r="O81" s="7">
        <f t="shared" si="10"/>
        <v>0</v>
      </c>
      <c r="P81" s="7">
        <f t="shared" si="11"/>
        <v>0</v>
      </c>
    </row>
    <row r="82" spans="1:16" ht="25.5">
      <c r="A82" s="8" t="s">
        <v>374</v>
      </c>
      <c r="B82" s="9" t="s">
        <v>373</v>
      </c>
      <c r="C82" s="10">
        <v>1365.3</v>
      </c>
      <c r="D82" s="10">
        <v>2398.06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2398.06</v>
      </c>
      <c r="M82" s="10">
        <f t="shared" si="8"/>
        <v>0</v>
      </c>
      <c r="N82" s="10">
        <f t="shared" si="9"/>
        <v>2398.06</v>
      </c>
      <c r="O82" s="10">
        <f t="shared" si="10"/>
        <v>0</v>
      </c>
      <c r="P82" s="10">
        <f t="shared" si="11"/>
        <v>0</v>
      </c>
    </row>
    <row r="83" spans="1:16">
      <c r="A83" s="5" t="s">
        <v>446</v>
      </c>
      <c r="B83" s="6" t="s">
        <v>401</v>
      </c>
      <c r="C83" s="7">
        <v>8074.54</v>
      </c>
      <c r="D83" s="7">
        <v>179.05</v>
      </c>
      <c r="E83" s="7">
        <v>179.05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179.05</v>
      </c>
      <c r="L83" s="7">
        <f t="shared" si="7"/>
        <v>179.05</v>
      </c>
      <c r="M83" s="7">
        <f t="shared" si="8"/>
        <v>0</v>
      </c>
      <c r="N83" s="7">
        <f t="shared" si="9"/>
        <v>179.05</v>
      </c>
      <c r="O83" s="7">
        <f t="shared" si="10"/>
        <v>179.05</v>
      </c>
      <c r="P83" s="7">
        <f t="shared" si="11"/>
        <v>0</v>
      </c>
    </row>
    <row r="84" spans="1:16">
      <c r="A84" s="5" t="s">
        <v>445</v>
      </c>
      <c r="B84" s="6" t="s">
        <v>397</v>
      </c>
      <c r="C84" s="7">
        <v>8074.54</v>
      </c>
      <c r="D84" s="7">
        <v>179.05</v>
      </c>
      <c r="E84" s="7">
        <v>179.05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179.05</v>
      </c>
      <c r="L84" s="7">
        <f t="shared" si="7"/>
        <v>179.05</v>
      </c>
      <c r="M84" s="7">
        <f t="shared" si="8"/>
        <v>0</v>
      </c>
      <c r="N84" s="7">
        <f t="shared" si="9"/>
        <v>179.05</v>
      </c>
      <c r="O84" s="7">
        <f t="shared" si="10"/>
        <v>179.05</v>
      </c>
      <c r="P84" s="7">
        <f t="shared" si="11"/>
        <v>0</v>
      </c>
    </row>
    <row r="85" spans="1:16" ht="25.5">
      <c r="A85" s="8" t="s">
        <v>374</v>
      </c>
      <c r="B85" s="9" t="s">
        <v>373</v>
      </c>
      <c r="C85" s="10">
        <v>8074.54</v>
      </c>
      <c r="D85" s="10">
        <v>179.05</v>
      </c>
      <c r="E85" s="10">
        <v>179.05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179.05</v>
      </c>
      <c r="L85" s="10">
        <f t="shared" si="7"/>
        <v>179.05</v>
      </c>
      <c r="M85" s="10">
        <f t="shared" si="8"/>
        <v>0</v>
      </c>
      <c r="N85" s="10">
        <f t="shared" si="9"/>
        <v>179.05</v>
      </c>
      <c r="O85" s="10">
        <f t="shared" si="10"/>
        <v>179.05</v>
      </c>
      <c r="P85" s="10">
        <f t="shared" si="11"/>
        <v>0</v>
      </c>
    </row>
    <row r="86" spans="1:16" ht="25.5">
      <c r="A86" s="5" t="s">
        <v>444</v>
      </c>
      <c r="B86" s="6" t="s">
        <v>393</v>
      </c>
      <c r="C86" s="7">
        <v>0</v>
      </c>
      <c r="D86" s="7">
        <v>20.102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20.102</v>
      </c>
      <c r="M86" s="7">
        <f t="shared" si="8"/>
        <v>0</v>
      </c>
      <c r="N86" s="7">
        <f t="shared" si="9"/>
        <v>20.102</v>
      </c>
      <c r="O86" s="7">
        <f t="shared" si="10"/>
        <v>0</v>
      </c>
      <c r="P86" s="7">
        <f t="shared" si="11"/>
        <v>0</v>
      </c>
    </row>
    <row r="87" spans="1:16" ht="25.5">
      <c r="A87" s="8" t="s">
        <v>374</v>
      </c>
      <c r="B87" s="9" t="s">
        <v>373</v>
      </c>
      <c r="C87" s="10">
        <v>0</v>
      </c>
      <c r="D87" s="10">
        <v>20.102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20.102</v>
      </c>
      <c r="M87" s="10">
        <f t="shared" si="8"/>
        <v>0</v>
      </c>
      <c r="N87" s="10">
        <f t="shared" si="9"/>
        <v>20.102</v>
      </c>
      <c r="O87" s="10">
        <f t="shared" si="10"/>
        <v>0</v>
      </c>
      <c r="P87" s="10">
        <f t="shared" si="11"/>
        <v>0</v>
      </c>
    </row>
    <row r="88" spans="1:16">
      <c r="A88" s="5" t="s">
        <v>443</v>
      </c>
      <c r="B88" s="6" t="s">
        <v>375</v>
      </c>
      <c r="C88" s="7">
        <v>0</v>
      </c>
      <c r="D88" s="7">
        <v>164.82601000000003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164.82601000000003</v>
      </c>
      <c r="M88" s="7">
        <f t="shared" si="8"/>
        <v>0</v>
      </c>
      <c r="N88" s="7">
        <f t="shared" si="9"/>
        <v>164.82601000000003</v>
      </c>
      <c r="O88" s="7">
        <f t="shared" si="10"/>
        <v>0</v>
      </c>
      <c r="P88" s="7">
        <f t="shared" si="11"/>
        <v>0</v>
      </c>
    </row>
    <row r="89" spans="1:16" ht="25.5">
      <c r="A89" s="8" t="s">
        <v>374</v>
      </c>
      <c r="B89" s="9" t="s">
        <v>373</v>
      </c>
      <c r="C89" s="10">
        <v>0</v>
      </c>
      <c r="D89" s="10">
        <v>164.82601000000003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164.82601000000003</v>
      </c>
      <c r="M89" s="10">
        <f t="shared" si="8"/>
        <v>0</v>
      </c>
      <c r="N89" s="10">
        <f t="shared" si="9"/>
        <v>164.82601000000003</v>
      </c>
      <c r="O89" s="10">
        <f t="shared" si="10"/>
        <v>0</v>
      </c>
      <c r="P89" s="10">
        <f t="shared" si="11"/>
        <v>0</v>
      </c>
    </row>
    <row r="90" spans="1:16">
      <c r="A90" s="5" t="s">
        <v>442</v>
      </c>
      <c r="B90" s="6" t="s">
        <v>365</v>
      </c>
      <c r="C90" s="7">
        <v>1000</v>
      </c>
      <c r="D90" s="7">
        <v>2400</v>
      </c>
      <c r="E90" s="7">
        <v>1400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1400</v>
      </c>
      <c r="L90" s="7">
        <f t="shared" si="7"/>
        <v>2400</v>
      </c>
      <c r="M90" s="7">
        <f t="shared" si="8"/>
        <v>0</v>
      </c>
      <c r="N90" s="7">
        <f t="shared" si="9"/>
        <v>2400</v>
      </c>
      <c r="O90" s="7">
        <f t="shared" si="10"/>
        <v>1400</v>
      </c>
      <c r="P90" s="7">
        <f t="shared" si="11"/>
        <v>0</v>
      </c>
    </row>
    <row r="91" spans="1:16" ht="25.5">
      <c r="A91" s="8" t="s">
        <v>372</v>
      </c>
      <c r="B91" s="9" t="s">
        <v>371</v>
      </c>
      <c r="C91" s="10">
        <v>1000</v>
      </c>
      <c r="D91" s="10">
        <v>2400</v>
      </c>
      <c r="E91" s="10">
        <v>1400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1400</v>
      </c>
      <c r="L91" s="10">
        <f t="shared" si="7"/>
        <v>2400</v>
      </c>
      <c r="M91" s="10">
        <f t="shared" si="8"/>
        <v>0</v>
      </c>
      <c r="N91" s="10">
        <f t="shared" si="9"/>
        <v>2400</v>
      </c>
      <c r="O91" s="10">
        <f t="shared" si="10"/>
        <v>1400</v>
      </c>
      <c r="P91" s="10">
        <f t="shared" si="11"/>
        <v>0</v>
      </c>
    </row>
    <row r="92" spans="1:16" ht="25.5">
      <c r="A92" s="5" t="s">
        <v>153</v>
      </c>
      <c r="B92" s="6" t="s">
        <v>154</v>
      </c>
      <c r="C92" s="7">
        <v>25.300000000000004</v>
      </c>
      <c r="D92" s="7">
        <v>11281.151589999999</v>
      </c>
      <c r="E92" s="7">
        <v>4.2166666666666668</v>
      </c>
      <c r="F92" s="7">
        <v>0</v>
      </c>
      <c r="G92" s="7">
        <v>0</v>
      </c>
      <c r="H92" s="7">
        <v>31.961179999999999</v>
      </c>
      <c r="I92" s="7">
        <v>0</v>
      </c>
      <c r="J92" s="7">
        <v>0</v>
      </c>
      <c r="K92" s="7">
        <f t="shared" si="6"/>
        <v>4.2166666666666668</v>
      </c>
      <c r="L92" s="7">
        <f t="shared" si="7"/>
        <v>11281.151589999999</v>
      </c>
      <c r="M92" s="7">
        <f t="shared" si="8"/>
        <v>0</v>
      </c>
      <c r="N92" s="7">
        <f t="shared" si="9"/>
        <v>11249.190409999999</v>
      </c>
      <c r="O92" s="7">
        <f t="shared" si="10"/>
        <v>-27.74451333333333</v>
      </c>
      <c r="P92" s="7">
        <f t="shared" si="11"/>
        <v>757.97264822134377</v>
      </c>
    </row>
    <row r="93" spans="1:16" ht="51">
      <c r="A93" s="5" t="s">
        <v>156</v>
      </c>
      <c r="B93" s="6" t="s">
        <v>157</v>
      </c>
      <c r="C93" s="7">
        <v>0</v>
      </c>
      <c r="D93" s="7">
        <v>60.875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60.875</v>
      </c>
      <c r="M93" s="7">
        <f t="shared" si="8"/>
        <v>0</v>
      </c>
      <c r="N93" s="7">
        <f t="shared" si="9"/>
        <v>60.875</v>
      </c>
      <c r="O93" s="7">
        <f t="shared" si="10"/>
        <v>0</v>
      </c>
      <c r="P93" s="7">
        <f t="shared" si="11"/>
        <v>0</v>
      </c>
    </row>
    <row r="94" spans="1:16" ht="25.5">
      <c r="A94" s="8" t="s">
        <v>417</v>
      </c>
      <c r="B94" s="9" t="s">
        <v>416</v>
      </c>
      <c r="C94" s="10">
        <v>0</v>
      </c>
      <c r="D94" s="10">
        <v>60.875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60.875</v>
      </c>
      <c r="M94" s="10">
        <f t="shared" si="8"/>
        <v>0</v>
      </c>
      <c r="N94" s="10">
        <f t="shared" si="9"/>
        <v>60.875</v>
      </c>
      <c r="O94" s="10">
        <f t="shared" si="10"/>
        <v>0</v>
      </c>
      <c r="P94" s="10">
        <f t="shared" si="11"/>
        <v>0</v>
      </c>
    </row>
    <row r="95" spans="1:16" ht="38.25">
      <c r="A95" s="5" t="s">
        <v>207</v>
      </c>
      <c r="B95" s="6" t="s">
        <v>208</v>
      </c>
      <c r="C95" s="7">
        <v>25.300000000000004</v>
      </c>
      <c r="D95" s="7">
        <v>48.960000000000008</v>
      </c>
      <c r="E95" s="7">
        <v>4.2166666666666668</v>
      </c>
      <c r="F95" s="7">
        <v>0</v>
      </c>
      <c r="G95" s="7">
        <v>0</v>
      </c>
      <c r="H95" s="7">
        <v>31.961179999999999</v>
      </c>
      <c r="I95" s="7">
        <v>0</v>
      </c>
      <c r="J95" s="7">
        <v>0</v>
      </c>
      <c r="K95" s="7">
        <f t="shared" si="6"/>
        <v>4.2166666666666668</v>
      </c>
      <c r="L95" s="7">
        <f t="shared" si="7"/>
        <v>48.960000000000008</v>
      </c>
      <c r="M95" s="7">
        <f t="shared" si="8"/>
        <v>0</v>
      </c>
      <c r="N95" s="7">
        <f t="shared" si="9"/>
        <v>16.998820000000009</v>
      </c>
      <c r="O95" s="7">
        <f t="shared" si="10"/>
        <v>-27.74451333333333</v>
      </c>
      <c r="P95" s="7">
        <f t="shared" si="11"/>
        <v>757.97264822134377</v>
      </c>
    </row>
    <row r="96" spans="1:16" ht="51">
      <c r="A96" s="5" t="s">
        <v>209</v>
      </c>
      <c r="B96" s="6" t="s">
        <v>210</v>
      </c>
      <c r="C96" s="7">
        <v>25.300000000000004</v>
      </c>
      <c r="D96" s="7">
        <v>48.960000000000008</v>
      </c>
      <c r="E96" s="7">
        <v>4.2166666666666668</v>
      </c>
      <c r="F96" s="7">
        <v>0</v>
      </c>
      <c r="G96" s="7">
        <v>0</v>
      </c>
      <c r="H96" s="7">
        <v>31.961179999999999</v>
      </c>
      <c r="I96" s="7">
        <v>0</v>
      </c>
      <c r="J96" s="7">
        <v>0</v>
      </c>
      <c r="K96" s="7">
        <f t="shared" si="6"/>
        <v>4.2166666666666668</v>
      </c>
      <c r="L96" s="7">
        <f t="shared" si="7"/>
        <v>48.960000000000008</v>
      </c>
      <c r="M96" s="7">
        <f t="shared" si="8"/>
        <v>0</v>
      </c>
      <c r="N96" s="7">
        <f t="shared" si="9"/>
        <v>16.998820000000009</v>
      </c>
      <c r="O96" s="7">
        <f t="shared" si="10"/>
        <v>-27.74451333333333</v>
      </c>
      <c r="P96" s="7">
        <f t="shared" si="11"/>
        <v>757.97264822134377</v>
      </c>
    </row>
    <row r="97" spans="1:16">
      <c r="A97" s="8" t="s">
        <v>26</v>
      </c>
      <c r="B97" s="9" t="s">
        <v>27</v>
      </c>
      <c r="C97" s="10">
        <v>9.4</v>
      </c>
      <c r="D97" s="10">
        <v>9.4</v>
      </c>
      <c r="E97" s="10">
        <v>1.5666666666666669</v>
      </c>
      <c r="F97" s="10">
        <v>0</v>
      </c>
      <c r="G97" s="10">
        <v>0</v>
      </c>
      <c r="H97" s="10">
        <v>18.75</v>
      </c>
      <c r="I97" s="10">
        <v>0</v>
      </c>
      <c r="J97" s="10">
        <v>0</v>
      </c>
      <c r="K97" s="10">
        <f t="shared" si="6"/>
        <v>1.5666666666666669</v>
      </c>
      <c r="L97" s="10">
        <f t="shared" si="7"/>
        <v>9.4</v>
      </c>
      <c r="M97" s="10">
        <f t="shared" si="8"/>
        <v>0</v>
      </c>
      <c r="N97" s="10">
        <f t="shared" si="9"/>
        <v>-9.35</v>
      </c>
      <c r="O97" s="10">
        <f t="shared" si="10"/>
        <v>-17.183333333333334</v>
      </c>
      <c r="P97" s="10">
        <f t="shared" si="11"/>
        <v>1196.8085106382978</v>
      </c>
    </row>
    <row r="98" spans="1:16">
      <c r="A98" s="8" t="s">
        <v>96</v>
      </c>
      <c r="B98" s="9" t="s">
        <v>97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0.52</v>
      </c>
      <c r="I98" s="10">
        <v>0</v>
      </c>
      <c r="J98" s="10">
        <v>0</v>
      </c>
      <c r="K98" s="10">
        <f t="shared" si="6"/>
        <v>0</v>
      </c>
      <c r="L98" s="10">
        <f t="shared" si="7"/>
        <v>0</v>
      </c>
      <c r="M98" s="10">
        <f t="shared" si="8"/>
        <v>0</v>
      </c>
      <c r="N98" s="10">
        <f t="shared" si="9"/>
        <v>-0.52</v>
      </c>
      <c r="O98" s="10">
        <f t="shared" si="10"/>
        <v>-0.52</v>
      </c>
      <c r="P98" s="10">
        <f t="shared" si="11"/>
        <v>0</v>
      </c>
    </row>
    <row r="99" spans="1:16">
      <c r="A99" s="8" t="s">
        <v>28</v>
      </c>
      <c r="B99" s="9" t="s">
        <v>29</v>
      </c>
      <c r="C99" s="10">
        <v>6.7</v>
      </c>
      <c r="D99" s="10">
        <v>6.7</v>
      </c>
      <c r="E99" s="10">
        <v>1.1166666666666667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1.1166666666666667</v>
      </c>
      <c r="L99" s="10">
        <f t="shared" si="7"/>
        <v>6.7</v>
      </c>
      <c r="M99" s="10">
        <f t="shared" si="8"/>
        <v>0</v>
      </c>
      <c r="N99" s="10">
        <f t="shared" si="9"/>
        <v>6.7</v>
      </c>
      <c r="O99" s="10">
        <f t="shared" si="10"/>
        <v>1.1166666666666667</v>
      </c>
      <c r="P99" s="10">
        <f t="shared" si="11"/>
        <v>0</v>
      </c>
    </row>
    <row r="100" spans="1:16">
      <c r="A100" s="8" t="s">
        <v>30</v>
      </c>
      <c r="B100" s="9" t="s">
        <v>31</v>
      </c>
      <c r="C100" s="10">
        <v>9.2000000000000011</v>
      </c>
      <c r="D100" s="10">
        <v>9.2000000000000011</v>
      </c>
      <c r="E100" s="10">
        <v>1.5333333333333332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1.5333333333333332</v>
      </c>
      <c r="L100" s="10">
        <f t="shared" si="7"/>
        <v>9.2000000000000011</v>
      </c>
      <c r="M100" s="10">
        <f t="shared" si="8"/>
        <v>0</v>
      </c>
      <c r="N100" s="10">
        <f t="shared" si="9"/>
        <v>9.2000000000000011</v>
      </c>
      <c r="O100" s="10">
        <f t="shared" si="10"/>
        <v>1.5333333333333332</v>
      </c>
      <c r="P100" s="10">
        <f t="shared" si="11"/>
        <v>0</v>
      </c>
    </row>
    <row r="101" spans="1:16">
      <c r="A101" s="8" t="s">
        <v>104</v>
      </c>
      <c r="B101" s="9" t="s">
        <v>105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12.691180000000001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-12.691180000000001</v>
      </c>
      <c r="O101" s="10">
        <f t="shared" si="10"/>
        <v>-12.691180000000001</v>
      </c>
      <c r="P101" s="10">
        <f t="shared" si="11"/>
        <v>0</v>
      </c>
    </row>
    <row r="102" spans="1:16">
      <c r="A102" s="8" t="s">
        <v>385</v>
      </c>
      <c r="B102" s="9" t="s">
        <v>384</v>
      </c>
      <c r="C102" s="10">
        <v>0</v>
      </c>
      <c r="D102" s="10">
        <v>23.66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23.66</v>
      </c>
      <c r="M102" s="10">
        <f t="shared" si="8"/>
        <v>0</v>
      </c>
      <c r="N102" s="10">
        <f t="shared" si="9"/>
        <v>23.66</v>
      </c>
      <c r="O102" s="10">
        <f t="shared" si="10"/>
        <v>0</v>
      </c>
      <c r="P102" s="10">
        <f t="shared" si="11"/>
        <v>0</v>
      </c>
    </row>
    <row r="103" spans="1:16" ht="38.25">
      <c r="A103" s="5" t="s">
        <v>441</v>
      </c>
      <c r="B103" s="6" t="s">
        <v>440</v>
      </c>
      <c r="C103" s="7">
        <v>0</v>
      </c>
      <c r="D103" s="7">
        <v>11171.31659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0</v>
      </c>
      <c r="L103" s="7">
        <f t="shared" si="7"/>
        <v>11171.31659</v>
      </c>
      <c r="M103" s="7">
        <f t="shared" si="8"/>
        <v>0</v>
      </c>
      <c r="N103" s="7">
        <f t="shared" si="9"/>
        <v>11171.31659</v>
      </c>
      <c r="O103" s="7">
        <f t="shared" si="10"/>
        <v>0</v>
      </c>
      <c r="P103" s="7">
        <f t="shared" si="11"/>
        <v>0</v>
      </c>
    </row>
    <row r="104" spans="1:16" ht="63.75">
      <c r="A104" s="5" t="s">
        <v>439</v>
      </c>
      <c r="B104" s="6" t="s">
        <v>438</v>
      </c>
      <c r="C104" s="7">
        <v>0</v>
      </c>
      <c r="D104" s="7">
        <v>11171.31659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11171.31659</v>
      </c>
      <c r="M104" s="7">
        <f t="shared" si="8"/>
        <v>0</v>
      </c>
      <c r="N104" s="7">
        <f t="shared" si="9"/>
        <v>11171.31659</v>
      </c>
      <c r="O104" s="7">
        <f t="shared" si="10"/>
        <v>0</v>
      </c>
      <c r="P104" s="7">
        <f t="shared" si="11"/>
        <v>0</v>
      </c>
    </row>
    <row r="105" spans="1:16">
      <c r="A105" s="8" t="s">
        <v>437</v>
      </c>
      <c r="B105" s="9" t="s">
        <v>436</v>
      </c>
      <c r="C105" s="10">
        <v>0</v>
      </c>
      <c r="D105" s="10">
        <v>11171.31659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11171.31659</v>
      </c>
      <c r="M105" s="10">
        <f t="shared" si="8"/>
        <v>0</v>
      </c>
      <c r="N105" s="10">
        <f t="shared" si="9"/>
        <v>11171.31659</v>
      </c>
      <c r="O105" s="10">
        <f t="shared" si="10"/>
        <v>0</v>
      </c>
      <c r="P105" s="10">
        <f t="shared" si="11"/>
        <v>0</v>
      </c>
    </row>
    <row r="106" spans="1:16">
      <c r="A106" s="5" t="s">
        <v>229</v>
      </c>
      <c r="B106" s="6" t="s">
        <v>230</v>
      </c>
      <c r="C106" s="7">
        <v>2518.8000000000002</v>
      </c>
      <c r="D106" s="7">
        <v>3295.7220300000004</v>
      </c>
      <c r="E106" s="7">
        <v>419.80000000000018</v>
      </c>
      <c r="F106" s="7">
        <v>0</v>
      </c>
      <c r="G106" s="7">
        <v>0</v>
      </c>
      <c r="H106" s="7">
        <v>10.373970000000002</v>
      </c>
      <c r="I106" s="7">
        <v>0</v>
      </c>
      <c r="J106" s="7">
        <v>0</v>
      </c>
      <c r="K106" s="7">
        <f t="shared" si="6"/>
        <v>419.80000000000018</v>
      </c>
      <c r="L106" s="7">
        <f t="shared" si="7"/>
        <v>3295.7220300000004</v>
      </c>
      <c r="M106" s="7">
        <f t="shared" si="8"/>
        <v>0</v>
      </c>
      <c r="N106" s="7">
        <f t="shared" si="9"/>
        <v>3285.3480600000003</v>
      </c>
      <c r="O106" s="7">
        <f t="shared" si="10"/>
        <v>409.4260300000002</v>
      </c>
      <c r="P106" s="7">
        <f t="shared" si="11"/>
        <v>2.471169604573606</v>
      </c>
    </row>
    <row r="107" spans="1:16" ht="38.25">
      <c r="A107" s="5" t="s">
        <v>232</v>
      </c>
      <c r="B107" s="6" t="s">
        <v>233</v>
      </c>
      <c r="C107" s="7">
        <v>2256.8000000000002</v>
      </c>
      <c r="D107" s="7">
        <v>2316.8000000000002</v>
      </c>
      <c r="E107" s="7">
        <v>376.13333333333344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376.13333333333344</v>
      </c>
      <c r="L107" s="7">
        <f t="shared" si="7"/>
        <v>2316.8000000000002</v>
      </c>
      <c r="M107" s="7">
        <f t="shared" si="8"/>
        <v>0</v>
      </c>
      <c r="N107" s="7">
        <f t="shared" si="9"/>
        <v>2316.8000000000002</v>
      </c>
      <c r="O107" s="7">
        <f t="shared" si="10"/>
        <v>376.13333333333344</v>
      </c>
      <c r="P107" s="7">
        <f t="shared" si="11"/>
        <v>0</v>
      </c>
    </row>
    <row r="108" spans="1:16">
      <c r="A108" s="8" t="s">
        <v>22</v>
      </c>
      <c r="B108" s="9" t="s">
        <v>23</v>
      </c>
      <c r="C108" s="10">
        <v>1834.3</v>
      </c>
      <c r="D108" s="10">
        <v>1834.3</v>
      </c>
      <c r="E108" s="10">
        <v>305.7166666666667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305.7166666666667</v>
      </c>
      <c r="L108" s="10">
        <f t="shared" si="7"/>
        <v>1834.3</v>
      </c>
      <c r="M108" s="10">
        <f t="shared" si="8"/>
        <v>0</v>
      </c>
      <c r="N108" s="10">
        <f t="shared" si="9"/>
        <v>1834.3</v>
      </c>
      <c r="O108" s="10">
        <f t="shared" si="10"/>
        <v>305.7166666666667</v>
      </c>
      <c r="P108" s="10">
        <f t="shared" si="11"/>
        <v>0</v>
      </c>
    </row>
    <row r="109" spans="1:16">
      <c r="A109" s="8" t="s">
        <v>24</v>
      </c>
      <c r="B109" s="9" t="s">
        <v>25</v>
      </c>
      <c r="C109" s="10">
        <v>390.6</v>
      </c>
      <c r="D109" s="10">
        <v>390.6</v>
      </c>
      <c r="E109" s="10">
        <v>65.099999999999994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65.099999999999994</v>
      </c>
      <c r="L109" s="10">
        <f t="shared" si="7"/>
        <v>390.6</v>
      </c>
      <c r="M109" s="10">
        <f t="shared" si="8"/>
        <v>0</v>
      </c>
      <c r="N109" s="10">
        <f t="shared" si="9"/>
        <v>390.6</v>
      </c>
      <c r="O109" s="10">
        <f t="shared" si="10"/>
        <v>65.099999999999994</v>
      </c>
      <c r="P109" s="10">
        <f t="shared" si="11"/>
        <v>0</v>
      </c>
    </row>
    <row r="110" spans="1:16">
      <c r="A110" s="8" t="s">
        <v>26</v>
      </c>
      <c r="B110" s="9" t="s">
        <v>27</v>
      </c>
      <c r="C110" s="10">
        <v>16.5</v>
      </c>
      <c r="D110" s="10">
        <v>16.5</v>
      </c>
      <c r="E110" s="10">
        <v>2.75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2.75</v>
      </c>
      <c r="L110" s="10">
        <f t="shared" si="7"/>
        <v>16.5</v>
      </c>
      <c r="M110" s="10">
        <f t="shared" si="8"/>
        <v>0</v>
      </c>
      <c r="N110" s="10">
        <f t="shared" si="9"/>
        <v>16.5</v>
      </c>
      <c r="O110" s="10">
        <f t="shared" si="10"/>
        <v>2.75</v>
      </c>
      <c r="P110" s="10">
        <f t="shared" si="11"/>
        <v>0</v>
      </c>
    </row>
    <row r="111" spans="1:16">
      <c r="A111" s="8" t="s">
        <v>32</v>
      </c>
      <c r="B111" s="9" t="s">
        <v>33</v>
      </c>
      <c r="C111" s="10">
        <v>11.9</v>
      </c>
      <c r="D111" s="10">
        <v>11.9</v>
      </c>
      <c r="E111" s="10">
        <v>1.9833333333333334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1.9833333333333334</v>
      </c>
      <c r="L111" s="10">
        <f t="shared" si="7"/>
        <v>11.9</v>
      </c>
      <c r="M111" s="10">
        <f t="shared" si="8"/>
        <v>0</v>
      </c>
      <c r="N111" s="10">
        <f t="shared" si="9"/>
        <v>11.9</v>
      </c>
      <c r="O111" s="10">
        <f t="shared" si="10"/>
        <v>1.9833333333333334</v>
      </c>
      <c r="P111" s="10">
        <f t="shared" si="11"/>
        <v>0</v>
      </c>
    </row>
    <row r="112" spans="1:16">
      <c r="A112" s="8" t="s">
        <v>34</v>
      </c>
      <c r="B112" s="9" t="s">
        <v>35</v>
      </c>
      <c r="C112" s="10">
        <v>0.2</v>
      </c>
      <c r="D112" s="10">
        <v>0.2</v>
      </c>
      <c r="E112" s="10">
        <v>3.333333333333334E-2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3.333333333333334E-2</v>
      </c>
      <c r="L112" s="10">
        <f t="shared" si="7"/>
        <v>0.2</v>
      </c>
      <c r="M112" s="10">
        <f t="shared" si="8"/>
        <v>0</v>
      </c>
      <c r="N112" s="10">
        <f t="shared" si="9"/>
        <v>0.2</v>
      </c>
      <c r="O112" s="10">
        <f t="shared" si="10"/>
        <v>3.333333333333334E-2</v>
      </c>
      <c r="P112" s="10">
        <f t="shared" si="11"/>
        <v>0</v>
      </c>
    </row>
    <row r="113" spans="1:16">
      <c r="A113" s="8" t="s">
        <v>36</v>
      </c>
      <c r="B113" s="9" t="s">
        <v>37</v>
      </c>
      <c r="C113" s="10">
        <v>3.3000000000000003</v>
      </c>
      <c r="D113" s="10">
        <v>3.3000000000000003</v>
      </c>
      <c r="E113" s="10">
        <v>0.55000000000000004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0.55000000000000004</v>
      </c>
      <c r="L113" s="10">
        <f t="shared" si="7"/>
        <v>3.3000000000000003</v>
      </c>
      <c r="M113" s="10">
        <f t="shared" si="8"/>
        <v>0</v>
      </c>
      <c r="N113" s="10">
        <f t="shared" si="9"/>
        <v>3.3000000000000003</v>
      </c>
      <c r="O113" s="10">
        <f t="shared" si="10"/>
        <v>0.55000000000000004</v>
      </c>
      <c r="P113" s="10">
        <f t="shared" si="11"/>
        <v>0</v>
      </c>
    </row>
    <row r="114" spans="1:16" ht="25.5">
      <c r="A114" s="8" t="s">
        <v>417</v>
      </c>
      <c r="B114" s="9" t="s">
        <v>416</v>
      </c>
      <c r="C114" s="10">
        <v>0</v>
      </c>
      <c r="D114" s="10">
        <v>60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60</v>
      </c>
      <c r="M114" s="10">
        <f t="shared" si="8"/>
        <v>0</v>
      </c>
      <c r="N114" s="10">
        <f t="shared" si="9"/>
        <v>60</v>
      </c>
      <c r="O114" s="10">
        <f t="shared" si="10"/>
        <v>0</v>
      </c>
      <c r="P114" s="10">
        <f t="shared" si="11"/>
        <v>0</v>
      </c>
    </row>
    <row r="115" spans="1:16">
      <c r="A115" s="5" t="s">
        <v>237</v>
      </c>
      <c r="B115" s="6" t="s">
        <v>238</v>
      </c>
      <c r="C115" s="7">
        <v>12</v>
      </c>
      <c r="D115" s="7">
        <v>316</v>
      </c>
      <c r="E115" s="7">
        <v>2</v>
      </c>
      <c r="F115" s="7">
        <v>0</v>
      </c>
      <c r="G115" s="7">
        <v>0</v>
      </c>
      <c r="H115" s="7">
        <v>0.43000000000000005</v>
      </c>
      <c r="I115" s="7">
        <v>0</v>
      </c>
      <c r="J115" s="7">
        <v>0</v>
      </c>
      <c r="K115" s="7">
        <f t="shared" si="6"/>
        <v>2</v>
      </c>
      <c r="L115" s="7">
        <f t="shared" si="7"/>
        <v>316</v>
      </c>
      <c r="M115" s="7">
        <f t="shared" si="8"/>
        <v>0</v>
      </c>
      <c r="N115" s="7">
        <f t="shared" si="9"/>
        <v>315.57</v>
      </c>
      <c r="O115" s="7">
        <f t="shared" si="10"/>
        <v>1.5699999999999998</v>
      </c>
      <c r="P115" s="7">
        <f t="shared" si="11"/>
        <v>21.500000000000004</v>
      </c>
    </row>
    <row r="116" spans="1:16">
      <c r="A116" s="8" t="s">
        <v>26</v>
      </c>
      <c r="B116" s="9" t="s">
        <v>27</v>
      </c>
      <c r="C116" s="10">
        <v>4.6000000000000005</v>
      </c>
      <c r="D116" s="10">
        <v>4.6000000000000005</v>
      </c>
      <c r="E116" s="10">
        <v>0.76666666666666661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0.76666666666666661</v>
      </c>
      <c r="L116" s="10">
        <f t="shared" si="7"/>
        <v>4.6000000000000005</v>
      </c>
      <c r="M116" s="10">
        <f t="shared" si="8"/>
        <v>0</v>
      </c>
      <c r="N116" s="10">
        <f t="shared" si="9"/>
        <v>4.6000000000000005</v>
      </c>
      <c r="O116" s="10">
        <f t="shared" si="10"/>
        <v>0.76666666666666661</v>
      </c>
      <c r="P116" s="10">
        <f t="shared" si="11"/>
        <v>0</v>
      </c>
    </row>
    <row r="117" spans="1:16">
      <c r="A117" s="8" t="s">
        <v>28</v>
      </c>
      <c r="B117" s="9" t="s">
        <v>29</v>
      </c>
      <c r="C117" s="10">
        <v>3.4</v>
      </c>
      <c r="D117" s="10">
        <v>3.4</v>
      </c>
      <c r="E117" s="10">
        <v>0.56666666666666665</v>
      </c>
      <c r="F117" s="10">
        <v>0</v>
      </c>
      <c r="G117" s="10">
        <v>0</v>
      </c>
      <c r="H117" s="10">
        <v>0.15</v>
      </c>
      <c r="I117" s="10">
        <v>0</v>
      </c>
      <c r="J117" s="10">
        <v>0</v>
      </c>
      <c r="K117" s="10">
        <f t="shared" si="6"/>
        <v>0.56666666666666665</v>
      </c>
      <c r="L117" s="10">
        <f t="shared" si="7"/>
        <v>3.4</v>
      </c>
      <c r="M117" s="10">
        <f t="shared" si="8"/>
        <v>0</v>
      </c>
      <c r="N117" s="10">
        <f t="shared" si="9"/>
        <v>3.25</v>
      </c>
      <c r="O117" s="10">
        <f t="shared" si="10"/>
        <v>0.41666666666666663</v>
      </c>
      <c r="P117" s="10">
        <f t="shared" si="11"/>
        <v>26.47058823529412</v>
      </c>
    </row>
    <row r="118" spans="1:16">
      <c r="A118" s="8" t="s">
        <v>30</v>
      </c>
      <c r="B118" s="9" t="s">
        <v>31</v>
      </c>
      <c r="C118" s="10">
        <v>3</v>
      </c>
      <c r="D118" s="10">
        <v>3</v>
      </c>
      <c r="E118" s="10">
        <v>0.5</v>
      </c>
      <c r="F118" s="10">
        <v>0</v>
      </c>
      <c r="G118" s="10">
        <v>0</v>
      </c>
      <c r="H118" s="10">
        <v>0.28000000000000003</v>
      </c>
      <c r="I118" s="10">
        <v>0</v>
      </c>
      <c r="J118" s="10">
        <v>0</v>
      </c>
      <c r="K118" s="10">
        <f t="shared" si="6"/>
        <v>0.5</v>
      </c>
      <c r="L118" s="10">
        <f t="shared" si="7"/>
        <v>3</v>
      </c>
      <c r="M118" s="10">
        <f t="shared" si="8"/>
        <v>0</v>
      </c>
      <c r="N118" s="10">
        <f t="shared" si="9"/>
        <v>2.7199999999999998</v>
      </c>
      <c r="O118" s="10">
        <f t="shared" si="10"/>
        <v>0.21999999999999997</v>
      </c>
      <c r="P118" s="10">
        <f t="shared" si="11"/>
        <v>56.000000000000007</v>
      </c>
    </row>
    <row r="119" spans="1:16">
      <c r="A119" s="8" t="s">
        <v>36</v>
      </c>
      <c r="B119" s="9" t="s">
        <v>37</v>
      </c>
      <c r="C119" s="10">
        <v>1</v>
      </c>
      <c r="D119" s="10">
        <v>1</v>
      </c>
      <c r="E119" s="10">
        <v>0.16666666666666666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0.16666666666666666</v>
      </c>
      <c r="L119" s="10">
        <f t="shared" si="7"/>
        <v>1</v>
      </c>
      <c r="M119" s="10">
        <f t="shared" si="8"/>
        <v>0</v>
      </c>
      <c r="N119" s="10">
        <f t="shared" si="9"/>
        <v>1</v>
      </c>
      <c r="O119" s="10">
        <f t="shared" si="10"/>
        <v>0.16666666666666666</v>
      </c>
      <c r="P119" s="10">
        <f t="shared" si="11"/>
        <v>0</v>
      </c>
    </row>
    <row r="120" spans="1:16" ht="25.5">
      <c r="A120" s="8" t="s">
        <v>417</v>
      </c>
      <c r="B120" s="9" t="s">
        <v>416</v>
      </c>
      <c r="C120" s="10">
        <v>0</v>
      </c>
      <c r="D120" s="10">
        <v>304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304</v>
      </c>
      <c r="M120" s="10">
        <f t="shared" si="8"/>
        <v>0</v>
      </c>
      <c r="N120" s="10">
        <f t="shared" si="9"/>
        <v>304</v>
      </c>
      <c r="O120" s="10">
        <f t="shared" si="10"/>
        <v>0</v>
      </c>
      <c r="P120" s="10">
        <f t="shared" si="11"/>
        <v>0</v>
      </c>
    </row>
    <row r="121" spans="1:16" ht="25.5">
      <c r="A121" s="5" t="s">
        <v>239</v>
      </c>
      <c r="B121" s="6" t="s">
        <v>240</v>
      </c>
      <c r="C121" s="7">
        <v>250</v>
      </c>
      <c r="D121" s="7">
        <v>250</v>
      </c>
      <c r="E121" s="7">
        <v>41.666666666666664</v>
      </c>
      <c r="F121" s="7">
        <v>0</v>
      </c>
      <c r="G121" s="7">
        <v>0</v>
      </c>
      <c r="H121" s="7">
        <v>9.943970000000002</v>
      </c>
      <c r="I121" s="7">
        <v>0</v>
      </c>
      <c r="J121" s="7">
        <v>0</v>
      </c>
      <c r="K121" s="7">
        <f t="shared" si="6"/>
        <v>41.666666666666664</v>
      </c>
      <c r="L121" s="7">
        <f t="shared" si="7"/>
        <v>250</v>
      </c>
      <c r="M121" s="7">
        <f t="shared" si="8"/>
        <v>0</v>
      </c>
      <c r="N121" s="7">
        <f t="shared" si="9"/>
        <v>240.05602999999999</v>
      </c>
      <c r="O121" s="7">
        <f t="shared" si="10"/>
        <v>31.722696666666664</v>
      </c>
      <c r="P121" s="7">
        <f t="shared" si="11"/>
        <v>23.865528000000005</v>
      </c>
    </row>
    <row r="122" spans="1:16">
      <c r="A122" s="8" t="s">
        <v>22</v>
      </c>
      <c r="B122" s="9" t="s">
        <v>23</v>
      </c>
      <c r="C122" s="10">
        <v>145</v>
      </c>
      <c r="D122" s="10">
        <v>145</v>
      </c>
      <c r="E122" s="10">
        <v>24.166666666666668</v>
      </c>
      <c r="F122" s="10">
        <v>0</v>
      </c>
      <c r="G122" s="10">
        <v>0</v>
      </c>
      <c r="H122" s="10">
        <v>7.7555600000000009</v>
      </c>
      <c r="I122" s="10">
        <v>0</v>
      </c>
      <c r="J122" s="10">
        <v>0</v>
      </c>
      <c r="K122" s="10">
        <f t="shared" si="6"/>
        <v>24.166666666666668</v>
      </c>
      <c r="L122" s="10">
        <f t="shared" si="7"/>
        <v>145</v>
      </c>
      <c r="M122" s="10">
        <f t="shared" si="8"/>
        <v>0</v>
      </c>
      <c r="N122" s="10">
        <f t="shared" si="9"/>
        <v>137.24444</v>
      </c>
      <c r="O122" s="10">
        <f t="shared" si="10"/>
        <v>16.411106666666669</v>
      </c>
      <c r="P122" s="10">
        <f t="shared" si="11"/>
        <v>32.091972413793108</v>
      </c>
    </row>
    <row r="123" spans="1:16">
      <c r="A123" s="8" t="s">
        <v>24</v>
      </c>
      <c r="B123" s="9" t="s">
        <v>25</v>
      </c>
      <c r="C123" s="10">
        <v>31.900000000000002</v>
      </c>
      <c r="D123" s="10">
        <v>31.900000000000002</v>
      </c>
      <c r="E123" s="10">
        <v>5.3166666666666673</v>
      </c>
      <c r="F123" s="10">
        <v>0</v>
      </c>
      <c r="G123" s="10">
        <v>0</v>
      </c>
      <c r="H123" s="10">
        <v>2.0484100000000001</v>
      </c>
      <c r="I123" s="10">
        <v>0</v>
      </c>
      <c r="J123" s="10">
        <v>0</v>
      </c>
      <c r="K123" s="10">
        <f t="shared" si="6"/>
        <v>5.3166666666666673</v>
      </c>
      <c r="L123" s="10">
        <f t="shared" si="7"/>
        <v>31.900000000000002</v>
      </c>
      <c r="M123" s="10">
        <f t="shared" si="8"/>
        <v>0</v>
      </c>
      <c r="N123" s="10">
        <f t="shared" si="9"/>
        <v>29.851590000000002</v>
      </c>
      <c r="O123" s="10">
        <f t="shared" si="10"/>
        <v>3.2682566666666673</v>
      </c>
      <c r="P123" s="10">
        <f t="shared" si="11"/>
        <v>38.528087774294669</v>
      </c>
    </row>
    <row r="124" spans="1:16">
      <c r="A124" s="8" t="s">
        <v>26</v>
      </c>
      <c r="B124" s="9" t="s">
        <v>27</v>
      </c>
      <c r="C124" s="10">
        <v>40</v>
      </c>
      <c r="D124" s="10">
        <v>40</v>
      </c>
      <c r="E124" s="10">
        <v>6.666666666666667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6.666666666666667</v>
      </c>
      <c r="L124" s="10">
        <f t="shared" si="7"/>
        <v>40</v>
      </c>
      <c r="M124" s="10">
        <f t="shared" si="8"/>
        <v>0</v>
      </c>
      <c r="N124" s="10">
        <f t="shared" si="9"/>
        <v>40</v>
      </c>
      <c r="O124" s="10">
        <f t="shared" si="10"/>
        <v>6.666666666666667</v>
      </c>
      <c r="P124" s="10">
        <f t="shared" si="11"/>
        <v>0</v>
      </c>
    </row>
    <row r="125" spans="1:16">
      <c r="A125" s="8" t="s">
        <v>28</v>
      </c>
      <c r="B125" s="9" t="s">
        <v>29</v>
      </c>
      <c r="C125" s="10">
        <v>14.5</v>
      </c>
      <c r="D125" s="10">
        <v>14.5</v>
      </c>
      <c r="E125" s="10">
        <v>2.4166666666666665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2.4166666666666665</v>
      </c>
      <c r="L125" s="10">
        <f t="shared" si="7"/>
        <v>14.5</v>
      </c>
      <c r="M125" s="10">
        <f t="shared" si="8"/>
        <v>0</v>
      </c>
      <c r="N125" s="10">
        <f t="shared" si="9"/>
        <v>14.5</v>
      </c>
      <c r="O125" s="10">
        <f t="shared" si="10"/>
        <v>2.4166666666666665</v>
      </c>
      <c r="P125" s="10">
        <f t="shared" si="11"/>
        <v>0</v>
      </c>
    </row>
    <row r="126" spans="1:16">
      <c r="A126" s="8" t="s">
        <v>30</v>
      </c>
      <c r="B126" s="9" t="s">
        <v>31</v>
      </c>
      <c r="C126" s="10">
        <v>3.6</v>
      </c>
      <c r="D126" s="10">
        <v>3.6</v>
      </c>
      <c r="E126" s="10">
        <v>0.6</v>
      </c>
      <c r="F126" s="10">
        <v>0</v>
      </c>
      <c r="G126" s="10">
        <v>0</v>
      </c>
      <c r="H126" s="10">
        <v>0.14000000000000001</v>
      </c>
      <c r="I126" s="10">
        <v>0</v>
      </c>
      <c r="J126" s="10">
        <v>0</v>
      </c>
      <c r="K126" s="10">
        <f t="shared" si="6"/>
        <v>0.6</v>
      </c>
      <c r="L126" s="10">
        <f t="shared" si="7"/>
        <v>3.6</v>
      </c>
      <c r="M126" s="10">
        <f t="shared" si="8"/>
        <v>0</v>
      </c>
      <c r="N126" s="10">
        <f t="shared" si="9"/>
        <v>3.46</v>
      </c>
      <c r="O126" s="10">
        <f t="shared" si="10"/>
        <v>0.45999999999999996</v>
      </c>
      <c r="P126" s="10">
        <f t="shared" si="11"/>
        <v>23.333333333333336</v>
      </c>
    </row>
    <row r="127" spans="1:16">
      <c r="A127" s="8" t="s">
        <v>32</v>
      </c>
      <c r="B127" s="9" t="s">
        <v>33</v>
      </c>
      <c r="C127" s="10">
        <v>10.5</v>
      </c>
      <c r="D127" s="10">
        <v>10.5</v>
      </c>
      <c r="E127" s="10">
        <v>1.75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1.75</v>
      </c>
      <c r="L127" s="10">
        <f t="shared" si="7"/>
        <v>10.5</v>
      </c>
      <c r="M127" s="10">
        <f t="shared" si="8"/>
        <v>0</v>
      </c>
      <c r="N127" s="10">
        <f t="shared" si="9"/>
        <v>10.5</v>
      </c>
      <c r="O127" s="10">
        <f t="shared" si="10"/>
        <v>1.75</v>
      </c>
      <c r="P127" s="10">
        <f t="shared" si="11"/>
        <v>0</v>
      </c>
    </row>
    <row r="128" spans="1:16">
      <c r="A128" s="8" t="s">
        <v>34</v>
      </c>
      <c r="B128" s="9" t="s">
        <v>35</v>
      </c>
      <c r="C128" s="10">
        <v>1.1000000000000001</v>
      </c>
      <c r="D128" s="10">
        <v>1.1000000000000001</v>
      </c>
      <c r="E128" s="10">
        <v>0.18333333333333335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0.18333333333333335</v>
      </c>
      <c r="L128" s="10">
        <f t="shared" si="7"/>
        <v>1.1000000000000001</v>
      </c>
      <c r="M128" s="10">
        <f t="shared" si="8"/>
        <v>0</v>
      </c>
      <c r="N128" s="10">
        <f t="shared" si="9"/>
        <v>1.1000000000000001</v>
      </c>
      <c r="O128" s="10">
        <f t="shared" si="10"/>
        <v>0.18333333333333335</v>
      </c>
      <c r="P128" s="10">
        <f t="shared" si="11"/>
        <v>0</v>
      </c>
    </row>
    <row r="129" spans="1:16">
      <c r="A129" s="8" t="s">
        <v>36</v>
      </c>
      <c r="B129" s="9" t="s">
        <v>37</v>
      </c>
      <c r="C129" s="10">
        <v>3.4</v>
      </c>
      <c r="D129" s="10">
        <v>3.4</v>
      </c>
      <c r="E129" s="10">
        <v>0.56666666666666665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0.56666666666666665</v>
      </c>
      <c r="L129" s="10">
        <f t="shared" si="7"/>
        <v>3.4</v>
      </c>
      <c r="M129" s="10">
        <f t="shared" si="8"/>
        <v>0</v>
      </c>
      <c r="N129" s="10">
        <f t="shared" si="9"/>
        <v>3.4</v>
      </c>
      <c r="O129" s="10">
        <f t="shared" si="10"/>
        <v>0.56666666666666665</v>
      </c>
      <c r="P129" s="10">
        <f t="shared" si="11"/>
        <v>0</v>
      </c>
    </row>
    <row r="130" spans="1:16">
      <c r="A130" s="5" t="s">
        <v>249</v>
      </c>
      <c r="B130" s="6" t="s">
        <v>55</v>
      </c>
      <c r="C130" s="7">
        <v>0</v>
      </c>
      <c r="D130" s="7">
        <v>45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45</v>
      </c>
      <c r="M130" s="7">
        <f t="shared" si="8"/>
        <v>0</v>
      </c>
      <c r="N130" s="7">
        <f t="shared" si="9"/>
        <v>45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374</v>
      </c>
      <c r="B131" s="9" t="s">
        <v>373</v>
      </c>
      <c r="C131" s="10">
        <v>0</v>
      </c>
      <c r="D131" s="10">
        <v>45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45</v>
      </c>
      <c r="M131" s="10">
        <f t="shared" si="8"/>
        <v>0</v>
      </c>
      <c r="N131" s="10">
        <f t="shared" si="9"/>
        <v>45</v>
      </c>
      <c r="O131" s="10">
        <f t="shared" si="10"/>
        <v>0</v>
      </c>
      <c r="P131" s="10">
        <f t="shared" si="11"/>
        <v>0</v>
      </c>
    </row>
    <row r="132" spans="1:16" ht="25.5">
      <c r="A132" s="5" t="s">
        <v>435</v>
      </c>
      <c r="B132" s="6" t="s">
        <v>393</v>
      </c>
      <c r="C132" s="7">
        <v>0</v>
      </c>
      <c r="D132" s="7">
        <v>68.922030000000007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68.922030000000007</v>
      </c>
      <c r="M132" s="7">
        <f t="shared" si="8"/>
        <v>0</v>
      </c>
      <c r="N132" s="7">
        <f t="shared" si="9"/>
        <v>68.922030000000007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374</v>
      </c>
      <c r="B133" s="9" t="s">
        <v>373</v>
      </c>
      <c r="C133" s="10">
        <v>0</v>
      </c>
      <c r="D133" s="10">
        <v>68.922030000000007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68.922030000000007</v>
      </c>
      <c r="M133" s="10">
        <f t="shared" si="8"/>
        <v>0</v>
      </c>
      <c r="N133" s="10">
        <f t="shared" si="9"/>
        <v>68.922030000000007</v>
      </c>
      <c r="O133" s="10">
        <f t="shared" si="10"/>
        <v>0</v>
      </c>
      <c r="P133" s="10">
        <f t="shared" si="11"/>
        <v>0</v>
      </c>
    </row>
    <row r="134" spans="1:16">
      <c r="A134" s="5" t="s">
        <v>434</v>
      </c>
      <c r="B134" s="6" t="s">
        <v>375</v>
      </c>
      <c r="C134" s="7">
        <v>0</v>
      </c>
      <c r="D134" s="7">
        <v>299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299</v>
      </c>
      <c r="M134" s="7">
        <f t="shared" ref="M134:M197" si="14">IF(E134=0,0,(F134/E134)*100)</f>
        <v>0</v>
      </c>
      <c r="N134" s="7">
        <f t="shared" ref="N134:N197" si="15">D134-H134</f>
        <v>299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374</v>
      </c>
      <c r="B135" s="9" t="s">
        <v>373</v>
      </c>
      <c r="C135" s="10">
        <v>0</v>
      </c>
      <c r="D135" s="10">
        <v>299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299</v>
      </c>
      <c r="M135" s="10">
        <f t="shared" si="14"/>
        <v>0</v>
      </c>
      <c r="N135" s="10">
        <f t="shared" si="15"/>
        <v>299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252</v>
      </c>
      <c r="B136" s="6" t="s">
        <v>253</v>
      </c>
      <c r="C136" s="7">
        <v>3000</v>
      </c>
      <c r="D136" s="7">
        <v>4583.8392999999996</v>
      </c>
      <c r="E136" s="7">
        <v>288.90530000000001</v>
      </c>
      <c r="F136" s="7">
        <v>241.95511999999999</v>
      </c>
      <c r="G136" s="7">
        <v>0</v>
      </c>
      <c r="H136" s="7">
        <v>242.09511999999998</v>
      </c>
      <c r="I136" s="7">
        <v>0</v>
      </c>
      <c r="J136" s="7">
        <v>0</v>
      </c>
      <c r="K136" s="7">
        <f t="shared" si="12"/>
        <v>46.950180000000017</v>
      </c>
      <c r="L136" s="7">
        <f t="shared" si="13"/>
        <v>4341.88418</v>
      </c>
      <c r="M136" s="7">
        <f t="shared" si="14"/>
        <v>83.748937800725699</v>
      </c>
      <c r="N136" s="7">
        <f t="shared" si="15"/>
        <v>4341.7441799999997</v>
      </c>
      <c r="O136" s="7">
        <f t="shared" si="16"/>
        <v>46.810180000000031</v>
      </c>
      <c r="P136" s="7">
        <f t="shared" si="17"/>
        <v>83.797396586355461</v>
      </c>
    </row>
    <row r="137" spans="1:16">
      <c r="A137" s="5" t="s">
        <v>260</v>
      </c>
      <c r="B137" s="6" t="s">
        <v>261</v>
      </c>
      <c r="C137" s="7">
        <v>0</v>
      </c>
      <c r="D137" s="7">
        <v>36</v>
      </c>
      <c r="E137" s="7">
        <v>0</v>
      </c>
      <c r="F137" s="7">
        <v>0</v>
      </c>
      <c r="G137" s="7">
        <v>0</v>
      </c>
      <c r="H137" s="7">
        <v>0.14000000000000001</v>
      </c>
      <c r="I137" s="7">
        <v>0</v>
      </c>
      <c r="J137" s="7">
        <v>0</v>
      </c>
      <c r="K137" s="7">
        <f t="shared" si="12"/>
        <v>0</v>
      </c>
      <c r="L137" s="7">
        <f t="shared" si="13"/>
        <v>36</v>
      </c>
      <c r="M137" s="7">
        <f t="shared" si="14"/>
        <v>0</v>
      </c>
      <c r="N137" s="7">
        <f t="shared" si="15"/>
        <v>35.86</v>
      </c>
      <c r="O137" s="7">
        <f t="shared" si="16"/>
        <v>-0.14000000000000001</v>
      </c>
      <c r="P137" s="7">
        <f t="shared" si="17"/>
        <v>0</v>
      </c>
    </row>
    <row r="138" spans="1:16">
      <c r="A138" s="5" t="s">
        <v>264</v>
      </c>
      <c r="B138" s="6" t="s">
        <v>265</v>
      </c>
      <c r="C138" s="7">
        <v>0</v>
      </c>
      <c r="D138" s="7">
        <v>36</v>
      </c>
      <c r="E138" s="7">
        <v>0</v>
      </c>
      <c r="F138" s="7">
        <v>0</v>
      </c>
      <c r="G138" s="7">
        <v>0</v>
      </c>
      <c r="H138" s="7">
        <v>0.14000000000000001</v>
      </c>
      <c r="I138" s="7">
        <v>0</v>
      </c>
      <c r="J138" s="7">
        <v>0</v>
      </c>
      <c r="K138" s="7">
        <f t="shared" si="12"/>
        <v>0</v>
      </c>
      <c r="L138" s="7">
        <f t="shared" si="13"/>
        <v>36</v>
      </c>
      <c r="M138" s="7">
        <f t="shared" si="14"/>
        <v>0</v>
      </c>
      <c r="N138" s="7">
        <f t="shared" si="15"/>
        <v>35.86</v>
      </c>
      <c r="O138" s="7">
        <f t="shared" si="16"/>
        <v>-0.14000000000000001</v>
      </c>
      <c r="P138" s="7">
        <f t="shared" si="17"/>
        <v>0</v>
      </c>
    </row>
    <row r="139" spans="1:16">
      <c r="A139" s="8" t="s">
        <v>30</v>
      </c>
      <c r="B139" s="9" t="s">
        <v>31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0.14000000000000001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</v>
      </c>
      <c r="M139" s="10">
        <f t="shared" si="14"/>
        <v>0</v>
      </c>
      <c r="N139" s="10">
        <f t="shared" si="15"/>
        <v>-0.14000000000000001</v>
      </c>
      <c r="O139" s="10">
        <f t="shared" si="16"/>
        <v>-0.14000000000000001</v>
      </c>
      <c r="P139" s="10">
        <f t="shared" si="17"/>
        <v>0</v>
      </c>
    </row>
    <row r="140" spans="1:16" ht="25.5">
      <c r="A140" s="8" t="s">
        <v>417</v>
      </c>
      <c r="B140" s="9" t="s">
        <v>416</v>
      </c>
      <c r="C140" s="10">
        <v>0</v>
      </c>
      <c r="D140" s="10">
        <v>36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36</v>
      </c>
      <c r="M140" s="10">
        <f t="shared" si="14"/>
        <v>0</v>
      </c>
      <c r="N140" s="10">
        <f t="shared" si="15"/>
        <v>36</v>
      </c>
      <c r="O140" s="10">
        <f t="shared" si="16"/>
        <v>0</v>
      </c>
      <c r="P140" s="10">
        <f t="shared" si="17"/>
        <v>0</v>
      </c>
    </row>
    <row r="141" spans="1:16" ht="51">
      <c r="A141" s="5" t="s">
        <v>268</v>
      </c>
      <c r="B141" s="6" t="s">
        <v>269</v>
      </c>
      <c r="C141" s="7">
        <v>0</v>
      </c>
      <c r="D141" s="7">
        <v>744.6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744.6</v>
      </c>
      <c r="M141" s="7">
        <f t="shared" si="14"/>
        <v>0</v>
      </c>
      <c r="N141" s="7">
        <f t="shared" si="15"/>
        <v>744.6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374</v>
      </c>
      <c r="B142" s="9" t="s">
        <v>373</v>
      </c>
      <c r="C142" s="10">
        <v>0</v>
      </c>
      <c r="D142" s="10">
        <v>744.6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744.6</v>
      </c>
      <c r="M142" s="10">
        <f t="shared" si="14"/>
        <v>0</v>
      </c>
      <c r="N142" s="10">
        <f t="shared" si="15"/>
        <v>744.6</v>
      </c>
      <c r="O142" s="10">
        <f t="shared" si="16"/>
        <v>0</v>
      </c>
      <c r="P142" s="10">
        <f t="shared" si="17"/>
        <v>0</v>
      </c>
    </row>
    <row r="143" spans="1:16">
      <c r="A143" s="5" t="s">
        <v>433</v>
      </c>
      <c r="B143" s="6" t="s">
        <v>401</v>
      </c>
      <c r="C143" s="7">
        <v>0</v>
      </c>
      <c r="D143" s="7">
        <v>4.2930000000000001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4.2930000000000001</v>
      </c>
      <c r="M143" s="7">
        <f t="shared" si="14"/>
        <v>0</v>
      </c>
      <c r="N143" s="7">
        <f t="shared" si="15"/>
        <v>4.2930000000000001</v>
      </c>
      <c r="O143" s="7">
        <f t="shared" si="16"/>
        <v>0</v>
      </c>
      <c r="P143" s="7">
        <f t="shared" si="17"/>
        <v>0</v>
      </c>
    </row>
    <row r="144" spans="1:16" ht="25.5">
      <c r="A144" s="5" t="s">
        <v>432</v>
      </c>
      <c r="B144" s="6" t="s">
        <v>395</v>
      </c>
      <c r="C144" s="7">
        <v>0</v>
      </c>
      <c r="D144" s="7">
        <v>4.2930000000000001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4.2930000000000001</v>
      </c>
      <c r="M144" s="7">
        <f t="shared" si="14"/>
        <v>0</v>
      </c>
      <c r="N144" s="7">
        <f t="shared" si="15"/>
        <v>4.2930000000000001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374</v>
      </c>
      <c r="B145" s="9" t="s">
        <v>373</v>
      </c>
      <c r="C145" s="10">
        <v>0</v>
      </c>
      <c r="D145" s="10">
        <v>4.2930000000000001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4.2930000000000001</v>
      </c>
      <c r="M145" s="10">
        <f t="shared" si="14"/>
        <v>0</v>
      </c>
      <c r="N145" s="10">
        <f t="shared" si="15"/>
        <v>4.2930000000000001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431</v>
      </c>
      <c r="B146" s="6" t="s">
        <v>393</v>
      </c>
      <c r="C146" s="7">
        <v>0</v>
      </c>
      <c r="D146" s="7">
        <v>292.1173</v>
      </c>
      <c r="E146" s="7">
        <v>288.90530000000001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288.90530000000001</v>
      </c>
      <c r="L146" s="7">
        <f t="shared" si="13"/>
        <v>292.1173</v>
      </c>
      <c r="M146" s="7">
        <f t="shared" si="14"/>
        <v>0</v>
      </c>
      <c r="N146" s="7">
        <f t="shared" si="15"/>
        <v>292.1173</v>
      </c>
      <c r="O146" s="7">
        <f t="shared" si="16"/>
        <v>288.90530000000001</v>
      </c>
      <c r="P146" s="7">
        <f t="shared" si="17"/>
        <v>0</v>
      </c>
    </row>
    <row r="147" spans="1:16" ht="25.5">
      <c r="A147" s="8" t="s">
        <v>374</v>
      </c>
      <c r="B147" s="9" t="s">
        <v>373</v>
      </c>
      <c r="C147" s="10">
        <v>0</v>
      </c>
      <c r="D147" s="10">
        <v>292.1173</v>
      </c>
      <c r="E147" s="10">
        <v>288.90530000000001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288.90530000000001</v>
      </c>
      <c r="L147" s="10">
        <f t="shared" si="13"/>
        <v>292.1173</v>
      </c>
      <c r="M147" s="10">
        <f t="shared" si="14"/>
        <v>0</v>
      </c>
      <c r="N147" s="10">
        <f t="shared" si="15"/>
        <v>292.1173</v>
      </c>
      <c r="O147" s="10">
        <f t="shared" si="16"/>
        <v>288.90530000000001</v>
      </c>
      <c r="P147" s="10">
        <f t="shared" si="17"/>
        <v>0</v>
      </c>
    </row>
    <row r="148" spans="1:16">
      <c r="A148" s="5" t="s">
        <v>430</v>
      </c>
      <c r="B148" s="6" t="s">
        <v>375</v>
      </c>
      <c r="C148" s="7">
        <v>3000</v>
      </c>
      <c r="D148" s="7">
        <v>3506.8290000000002</v>
      </c>
      <c r="E148" s="7">
        <v>0</v>
      </c>
      <c r="F148" s="7">
        <v>241.95511999999999</v>
      </c>
      <c r="G148" s="7">
        <v>0</v>
      </c>
      <c r="H148" s="7">
        <v>241.95511999999999</v>
      </c>
      <c r="I148" s="7">
        <v>0</v>
      </c>
      <c r="J148" s="7">
        <v>0</v>
      </c>
      <c r="K148" s="7">
        <f t="shared" si="12"/>
        <v>-241.95511999999999</v>
      </c>
      <c r="L148" s="7">
        <f t="shared" si="13"/>
        <v>3264.8738800000001</v>
      </c>
      <c r="M148" s="7">
        <f t="shared" si="14"/>
        <v>0</v>
      </c>
      <c r="N148" s="7">
        <f t="shared" si="15"/>
        <v>3264.8738800000001</v>
      </c>
      <c r="O148" s="7">
        <f t="shared" si="16"/>
        <v>-241.95511999999999</v>
      </c>
      <c r="P148" s="7">
        <f t="shared" si="17"/>
        <v>0</v>
      </c>
    </row>
    <row r="149" spans="1:16" ht="25.5">
      <c r="A149" s="8" t="s">
        <v>374</v>
      </c>
      <c r="B149" s="9" t="s">
        <v>373</v>
      </c>
      <c r="C149" s="10">
        <v>3000</v>
      </c>
      <c r="D149" s="10">
        <v>3506.8290000000002</v>
      </c>
      <c r="E149" s="10">
        <v>0</v>
      </c>
      <c r="F149" s="10">
        <v>241.95511999999999</v>
      </c>
      <c r="G149" s="10">
        <v>0</v>
      </c>
      <c r="H149" s="10">
        <v>241.95511999999999</v>
      </c>
      <c r="I149" s="10">
        <v>0</v>
      </c>
      <c r="J149" s="10">
        <v>0</v>
      </c>
      <c r="K149" s="10">
        <f t="shared" si="12"/>
        <v>-241.95511999999999</v>
      </c>
      <c r="L149" s="10">
        <f t="shared" si="13"/>
        <v>3264.8738800000001</v>
      </c>
      <c r="M149" s="10">
        <f t="shared" si="14"/>
        <v>0</v>
      </c>
      <c r="N149" s="10">
        <f t="shared" si="15"/>
        <v>3264.8738800000001</v>
      </c>
      <c r="O149" s="10">
        <f t="shared" si="16"/>
        <v>-241.95511999999999</v>
      </c>
      <c r="P149" s="10">
        <f t="shared" si="17"/>
        <v>0</v>
      </c>
    </row>
    <row r="150" spans="1:16" ht="25.5">
      <c r="A150" s="5" t="s">
        <v>292</v>
      </c>
      <c r="B150" s="6" t="s">
        <v>293</v>
      </c>
      <c r="C150" s="7">
        <v>801.9</v>
      </c>
      <c r="D150" s="7">
        <v>38037.395939999995</v>
      </c>
      <c r="E150" s="7">
        <v>665.66100000000006</v>
      </c>
      <c r="F150" s="7">
        <v>636.03014000000007</v>
      </c>
      <c r="G150" s="7">
        <v>0</v>
      </c>
      <c r="H150" s="7">
        <v>647.154</v>
      </c>
      <c r="I150" s="7">
        <v>0.12825</v>
      </c>
      <c r="J150" s="7">
        <v>0</v>
      </c>
      <c r="K150" s="7">
        <f t="shared" si="12"/>
        <v>29.630859999999984</v>
      </c>
      <c r="L150" s="7">
        <f t="shared" si="13"/>
        <v>37401.365799999992</v>
      </c>
      <c r="M150" s="7">
        <f t="shared" si="14"/>
        <v>95.548656147798965</v>
      </c>
      <c r="N150" s="7">
        <f t="shared" si="15"/>
        <v>37390.241939999993</v>
      </c>
      <c r="O150" s="7">
        <f t="shared" si="16"/>
        <v>18.507000000000062</v>
      </c>
      <c r="P150" s="7">
        <f t="shared" si="17"/>
        <v>97.2197560019289</v>
      </c>
    </row>
    <row r="151" spans="1:16" ht="25.5">
      <c r="A151" s="5" t="s">
        <v>295</v>
      </c>
      <c r="B151" s="6" t="s">
        <v>296</v>
      </c>
      <c r="C151" s="7">
        <v>0</v>
      </c>
      <c r="D151" s="7">
        <v>33150.615339999997</v>
      </c>
      <c r="E151" s="7">
        <v>474.85</v>
      </c>
      <c r="F151" s="7">
        <v>118.21914</v>
      </c>
      <c r="G151" s="7">
        <v>0</v>
      </c>
      <c r="H151" s="7">
        <v>129.34299999999999</v>
      </c>
      <c r="I151" s="7">
        <v>0.12825</v>
      </c>
      <c r="J151" s="7">
        <v>0</v>
      </c>
      <c r="K151" s="7">
        <f t="shared" si="12"/>
        <v>356.63086000000004</v>
      </c>
      <c r="L151" s="7">
        <f t="shared" si="13"/>
        <v>33032.396199999996</v>
      </c>
      <c r="M151" s="7">
        <f t="shared" si="14"/>
        <v>24.896101926924292</v>
      </c>
      <c r="N151" s="7">
        <f t="shared" si="15"/>
        <v>33021.272339999996</v>
      </c>
      <c r="O151" s="7">
        <f t="shared" si="16"/>
        <v>345.50700000000006</v>
      </c>
      <c r="P151" s="7">
        <f t="shared" si="17"/>
        <v>27.238706960092657</v>
      </c>
    </row>
    <row r="152" spans="1:16">
      <c r="A152" s="5" t="s">
        <v>297</v>
      </c>
      <c r="B152" s="6" t="s">
        <v>298</v>
      </c>
      <c r="C152" s="7">
        <v>0</v>
      </c>
      <c r="D152" s="7">
        <v>21143.155859999999</v>
      </c>
      <c r="E152" s="7">
        <v>310</v>
      </c>
      <c r="F152" s="7">
        <v>0</v>
      </c>
      <c r="G152" s="7">
        <v>0</v>
      </c>
      <c r="H152" s="7">
        <v>0</v>
      </c>
      <c r="I152" s="7">
        <v>0.12825</v>
      </c>
      <c r="J152" s="7">
        <v>0</v>
      </c>
      <c r="K152" s="7">
        <f t="shared" si="12"/>
        <v>310</v>
      </c>
      <c r="L152" s="7">
        <f t="shared" si="13"/>
        <v>21143.155859999999</v>
      </c>
      <c r="M152" s="7">
        <f t="shared" si="14"/>
        <v>0</v>
      </c>
      <c r="N152" s="7">
        <f t="shared" si="15"/>
        <v>21143.155859999999</v>
      </c>
      <c r="O152" s="7">
        <f t="shared" si="16"/>
        <v>310</v>
      </c>
      <c r="P152" s="7">
        <f t="shared" si="17"/>
        <v>0</v>
      </c>
    </row>
    <row r="153" spans="1:16">
      <c r="A153" s="8" t="s">
        <v>429</v>
      </c>
      <c r="B153" s="9" t="s">
        <v>428</v>
      </c>
      <c r="C153" s="10">
        <v>0</v>
      </c>
      <c r="D153" s="10">
        <v>6976.2108799999996</v>
      </c>
      <c r="E153" s="10">
        <v>300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300</v>
      </c>
      <c r="L153" s="10">
        <f t="shared" si="13"/>
        <v>6976.2108799999996</v>
      </c>
      <c r="M153" s="10">
        <f t="shared" si="14"/>
        <v>0</v>
      </c>
      <c r="N153" s="10">
        <f t="shared" si="15"/>
        <v>6976.2108799999996</v>
      </c>
      <c r="O153" s="10">
        <f t="shared" si="16"/>
        <v>300</v>
      </c>
      <c r="P153" s="10">
        <f t="shared" si="17"/>
        <v>0</v>
      </c>
    </row>
    <row r="154" spans="1:16" ht="25.5">
      <c r="A154" s="8" t="s">
        <v>374</v>
      </c>
      <c r="B154" s="9" t="s">
        <v>373</v>
      </c>
      <c r="C154" s="10">
        <v>0</v>
      </c>
      <c r="D154" s="10">
        <v>14166.94498</v>
      </c>
      <c r="E154" s="10">
        <v>10</v>
      </c>
      <c r="F154" s="10">
        <v>0</v>
      </c>
      <c r="G154" s="10">
        <v>0</v>
      </c>
      <c r="H154" s="10">
        <v>0</v>
      </c>
      <c r="I154" s="10">
        <v>0.12825</v>
      </c>
      <c r="J154" s="10">
        <v>0</v>
      </c>
      <c r="K154" s="10">
        <f t="shared" si="12"/>
        <v>10</v>
      </c>
      <c r="L154" s="10">
        <f t="shared" si="13"/>
        <v>14166.94498</v>
      </c>
      <c r="M154" s="10">
        <f t="shared" si="14"/>
        <v>0</v>
      </c>
      <c r="N154" s="10">
        <f t="shared" si="15"/>
        <v>14166.94498</v>
      </c>
      <c r="O154" s="10">
        <f t="shared" si="16"/>
        <v>10</v>
      </c>
      <c r="P154" s="10">
        <f t="shared" si="17"/>
        <v>0</v>
      </c>
    </row>
    <row r="155" spans="1:16">
      <c r="A155" s="5" t="s">
        <v>299</v>
      </c>
      <c r="B155" s="6" t="s">
        <v>300</v>
      </c>
      <c r="C155" s="7">
        <v>0</v>
      </c>
      <c r="D155" s="7">
        <v>2479.5165899999997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2479.5165899999997</v>
      </c>
      <c r="M155" s="7">
        <f t="shared" si="14"/>
        <v>0</v>
      </c>
      <c r="N155" s="7">
        <f t="shared" si="15"/>
        <v>2479.5165899999997</v>
      </c>
      <c r="O155" s="7">
        <f t="shared" si="16"/>
        <v>0</v>
      </c>
      <c r="P155" s="7">
        <f t="shared" si="17"/>
        <v>0</v>
      </c>
    </row>
    <row r="156" spans="1:16">
      <c r="A156" s="8" t="s">
        <v>429</v>
      </c>
      <c r="B156" s="9" t="s">
        <v>428</v>
      </c>
      <c r="C156" s="10">
        <v>0</v>
      </c>
      <c r="D156" s="10">
        <v>1634.6365899999998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1634.6365899999998</v>
      </c>
      <c r="M156" s="10">
        <f t="shared" si="14"/>
        <v>0</v>
      </c>
      <c r="N156" s="10">
        <f t="shared" si="15"/>
        <v>1634.6365899999998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374</v>
      </c>
      <c r="B157" s="9" t="s">
        <v>373</v>
      </c>
      <c r="C157" s="10">
        <v>0</v>
      </c>
      <c r="D157" s="10">
        <v>844.88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844.88</v>
      </c>
      <c r="M157" s="10">
        <f t="shared" si="14"/>
        <v>0</v>
      </c>
      <c r="N157" s="10">
        <f t="shared" si="15"/>
        <v>844.88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301</v>
      </c>
      <c r="B158" s="6" t="s">
        <v>302</v>
      </c>
      <c r="C158" s="7">
        <v>0</v>
      </c>
      <c r="D158" s="7">
        <v>9527.9428900000003</v>
      </c>
      <c r="E158" s="7">
        <v>164.85</v>
      </c>
      <c r="F158" s="7">
        <v>118.21914</v>
      </c>
      <c r="G158" s="7">
        <v>0</v>
      </c>
      <c r="H158" s="7">
        <v>129.34299999999999</v>
      </c>
      <c r="I158" s="7">
        <v>0</v>
      </c>
      <c r="J158" s="7">
        <v>0</v>
      </c>
      <c r="K158" s="7">
        <f t="shared" si="12"/>
        <v>46.630859999999998</v>
      </c>
      <c r="L158" s="7">
        <f t="shared" si="13"/>
        <v>9409.723750000001</v>
      </c>
      <c r="M158" s="7">
        <f t="shared" si="14"/>
        <v>71.713157415832569</v>
      </c>
      <c r="N158" s="7">
        <f t="shared" si="15"/>
        <v>9398.5998899999995</v>
      </c>
      <c r="O158" s="7">
        <f t="shared" si="16"/>
        <v>35.507000000000005</v>
      </c>
      <c r="P158" s="7">
        <f t="shared" si="17"/>
        <v>78.461025174400973</v>
      </c>
    </row>
    <row r="159" spans="1:16">
      <c r="A159" s="8" t="s">
        <v>385</v>
      </c>
      <c r="B159" s="9" t="s">
        <v>384</v>
      </c>
      <c r="C159" s="10">
        <v>0</v>
      </c>
      <c r="D159" s="10">
        <v>7157.4525800000001</v>
      </c>
      <c r="E159" s="10">
        <v>0</v>
      </c>
      <c r="F159" s="10">
        <v>118.21914</v>
      </c>
      <c r="G159" s="10">
        <v>0</v>
      </c>
      <c r="H159" s="10">
        <v>129.34299999999999</v>
      </c>
      <c r="I159" s="10">
        <v>0</v>
      </c>
      <c r="J159" s="10">
        <v>0</v>
      </c>
      <c r="K159" s="10">
        <f t="shared" si="12"/>
        <v>-118.21914</v>
      </c>
      <c r="L159" s="10">
        <f t="shared" si="13"/>
        <v>7039.23344</v>
      </c>
      <c r="M159" s="10">
        <f t="shared" si="14"/>
        <v>0</v>
      </c>
      <c r="N159" s="10">
        <f t="shared" si="15"/>
        <v>7028.1095800000003</v>
      </c>
      <c r="O159" s="10">
        <f t="shared" si="16"/>
        <v>-129.34299999999999</v>
      </c>
      <c r="P159" s="10">
        <f t="shared" si="17"/>
        <v>0</v>
      </c>
    </row>
    <row r="160" spans="1:16" ht="25.5">
      <c r="A160" s="8" t="s">
        <v>374</v>
      </c>
      <c r="B160" s="9" t="s">
        <v>373</v>
      </c>
      <c r="C160" s="10">
        <v>0</v>
      </c>
      <c r="D160" s="10">
        <v>2370.4903100000001</v>
      </c>
      <c r="E160" s="10">
        <v>164.85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164.85</v>
      </c>
      <c r="L160" s="10">
        <f t="shared" si="13"/>
        <v>2370.4903100000001</v>
      </c>
      <c r="M160" s="10">
        <f t="shared" si="14"/>
        <v>0</v>
      </c>
      <c r="N160" s="10">
        <f t="shared" si="15"/>
        <v>2370.4903100000001</v>
      </c>
      <c r="O160" s="10">
        <f t="shared" si="16"/>
        <v>164.85</v>
      </c>
      <c r="P160" s="10">
        <f t="shared" si="17"/>
        <v>0</v>
      </c>
    </row>
    <row r="161" spans="1:16" ht="25.5">
      <c r="A161" s="5" t="s">
        <v>306</v>
      </c>
      <c r="B161" s="6" t="s">
        <v>150</v>
      </c>
      <c r="C161" s="7">
        <v>0</v>
      </c>
      <c r="D161" s="7">
        <v>998.1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998.1</v>
      </c>
      <c r="M161" s="7">
        <f t="shared" si="14"/>
        <v>0</v>
      </c>
      <c r="N161" s="7">
        <f t="shared" si="15"/>
        <v>998.1</v>
      </c>
      <c r="O161" s="7">
        <f t="shared" si="16"/>
        <v>0</v>
      </c>
      <c r="P161" s="7">
        <f t="shared" si="17"/>
        <v>0</v>
      </c>
    </row>
    <row r="162" spans="1:16">
      <c r="A162" s="8" t="s">
        <v>385</v>
      </c>
      <c r="B162" s="9" t="s">
        <v>384</v>
      </c>
      <c r="C162" s="10">
        <v>0</v>
      </c>
      <c r="D162" s="10">
        <v>998.1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998.1</v>
      </c>
      <c r="M162" s="10">
        <f t="shared" si="14"/>
        <v>0</v>
      </c>
      <c r="N162" s="10">
        <f t="shared" si="15"/>
        <v>998.1</v>
      </c>
      <c r="O162" s="10">
        <f t="shared" si="16"/>
        <v>0</v>
      </c>
      <c r="P162" s="10">
        <f t="shared" si="17"/>
        <v>0</v>
      </c>
    </row>
    <row r="163" spans="1:16">
      <c r="A163" s="5" t="s">
        <v>427</v>
      </c>
      <c r="B163" s="6" t="s">
        <v>405</v>
      </c>
      <c r="C163" s="7">
        <v>0</v>
      </c>
      <c r="D163" s="7">
        <v>350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350</v>
      </c>
      <c r="M163" s="7">
        <f t="shared" si="14"/>
        <v>0</v>
      </c>
      <c r="N163" s="7">
        <f t="shared" si="15"/>
        <v>350</v>
      </c>
      <c r="O163" s="7">
        <f t="shared" si="16"/>
        <v>0</v>
      </c>
      <c r="P163" s="7">
        <f t="shared" si="17"/>
        <v>0</v>
      </c>
    </row>
    <row r="164" spans="1:16">
      <c r="A164" s="8" t="s">
        <v>388</v>
      </c>
      <c r="B164" s="9" t="s">
        <v>387</v>
      </c>
      <c r="C164" s="10">
        <v>0</v>
      </c>
      <c r="D164" s="10">
        <v>300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300</v>
      </c>
      <c r="M164" s="10">
        <f t="shared" si="14"/>
        <v>0</v>
      </c>
      <c r="N164" s="10">
        <f t="shared" si="15"/>
        <v>300</v>
      </c>
      <c r="O164" s="10">
        <f t="shared" si="16"/>
        <v>0</v>
      </c>
      <c r="P164" s="10">
        <f t="shared" si="17"/>
        <v>0</v>
      </c>
    </row>
    <row r="165" spans="1:16" ht="25.5">
      <c r="A165" s="8" t="s">
        <v>374</v>
      </c>
      <c r="B165" s="9" t="s">
        <v>373</v>
      </c>
      <c r="C165" s="10">
        <v>0</v>
      </c>
      <c r="D165" s="10">
        <v>50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50</v>
      </c>
      <c r="M165" s="10">
        <f t="shared" si="14"/>
        <v>0</v>
      </c>
      <c r="N165" s="10">
        <f t="shared" si="15"/>
        <v>50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426</v>
      </c>
      <c r="B166" s="6" t="s">
        <v>393</v>
      </c>
      <c r="C166" s="7">
        <v>0</v>
      </c>
      <c r="D166" s="7">
        <v>704.78059999999994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704.78059999999994</v>
      </c>
      <c r="M166" s="7">
        <f t="shared" si="14"/>
        <v>0</v>
      </c>
      <c r="N166" s="7">
        <f t="shared" si="15"/>
        <v>704.78059999999994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374</v>
      </c>
      <c r="B167" s="9" t="s">
        <v>373</v>
      </c>
      <c r="C167" s="10">
        <v>0</v>
      </c>
      <c r="D167" s="10">
        <v>704.78059999999994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704.78059999999994</v>
      </c>
      <c r="M167" s="10">
        <f t="shared" si="14"/>
        <v>0</v>
      </c>
      <c r="N167" s="10">
        <f t="shared" si="15"/>
        <v>704.78059999999994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307</v>
      </c>
      <c r="B168" s="6" t="s">
        <v>251</v>
      </c>
      <c r="C168" s="7">
        <v>0</v>
      </c>
      <c r="D168" s="7">
        <v>2032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2032</v>
      </c>
      <c r="M168" s="7">
        <f t="shared" si="14"/>
        <v>0</v>
      </c>
      <c r="N168" s="7">
        <f t="shared" si="15"/>
        <v>2032</v>
      </c>
      <c r="O168" s="7">
        <f t="shared" si="16"/>
        <v>0</v>
      </c>
      <c r="P168" s="7">
        <f t="shared" si="17"/>
        <v>0</v>
      </c>
    </row>
    <row r="169" spans="1:16" ht="25.5">
      <c r="A169" s="8" t="s">
        <v>374</v>
      </c>
      <c r="B169" s="9" t="s">
        <v>373</v>
      </c>
      <c r="C169" s="10">
        <v>0</v>
      </c>
      <c r="D169" s="10">
        <v>2032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2032</v>
      </c>
      <c r="M169" s="10">
        <f t="shared" si="14"/>
        <v>0</v>
      </c>
      <c r="N169" s="10">
        <f t="shared" si="15"/>
        <v>2032</v>
      </c>
      <c r="O169" s="10">
        <f t="shared" si="16"/>
        <v>0</v>
      </c>
      <c r="P169" s="10">
        <f t="shared" si="17"/>
        <v>0</v>
      </c>
    </row>
    <row r="170" spans="1:16">
      <c r="A170" s="5" t="s">
        <v>425</v>
      </c>
      <c r="B170" s="6" t="s">
        <v>414</v>
      </c>
      <c r="C170" s="7">
        <v>801.9</v>
      </c>
      <c r="D170" s="7">
        <v>801.9</v>
      </c>
      <c r="E170" s="7">
        <v>190.81100000000001</v>
      </c>
      <c r="F170" s="7">
        <v>517.81100000000004</v>
      </c>
      <c r="G170" s="7">
        <v>0</v>
      </c>
      <c r="H170" s="7">
        <v>517.81100000000004</v>
      </c>
      <c r="I170" s="7">
        <v>0</v>
      </c>
      <c r="J170" s="7">
        <v>0</v>
      </c>
      <c r="K170" s="7">
        <f t="shared" si="12"/>
        <v>-327</v>
      </c>
      <c r="L170" s="7">
        <f t="shared" si="13"/>
        <v>284.08899999999994</v>
      </c>
      <c r="M170" s="7">
        <f t="shared" si="14"/>
        <v>271.37376775972035</v>
      </c>
      <c r="N170" s="7">
        <f t="shared" si="15"/>
        <v>284.08899999999994</v>
      </c>
      <c r="O170" s="7">
        <f t="shared" si="16"/>
        <v>-327</v>
      </c>
      <c r="P170" s="7">
        <f t="shared" si="17"/>
        <v>271.37376775972035</v>
      </c>
    </row>
    <row r="171" spans="1:16" ht="25.5">
      <c r="A171" s="8" t="s">
        <v>52</v>
      </c>
      <c r="B171" s="9" t="s">
        <v>53</v>
      </c>
      <c r="C171" s="10">
        <v>801.9</v>
      </c>
      <c r="D171" s="10">
        <v>801.9</v>
      </c>
      <c r="E171" s="10">
        <v>190.81100000000001</v>
      </c>
      <c r="F171" s="10">
        <v>517.81100000000004</v>
      </c>
      <c r="G171" s="10">
        <v>0</v>
      </c>
      <c r="H171" s="10">
        <v>517.81100000000004</v>
      </c>
      <c r="I171" s="10">
        <v>0</v>
      </c>
      <c r="J171" s="10">
        <v>0</v>
      </c>
      <c r="K171" s="10">
        <f t="shared" si="12"/>
        <v>-327</v>
      </c>
      <c r="L171" s="10">
        <f t="shared" si="13"/>
        <v>284.08899999999994</v>
      </c>
      <c r="M171" s="10">
        <f t="shared" si="14"/>
        <v>271.37376775972035</v>
      </c>
      <c r="N171" s="10">
        <f t="shared" si="15"/>
        <v>284.08899999999994</v>
      </c>
      <c r="O171" s="10">
        <f t="shared" si="16"/>
        <v>-327</v>
      </c>
      <c r="P171" s="10">
        <f t="shared" si="17"/>
        <v>271.37376775972035</v>
      </c>
    </row>
    <row r="172" spans="1:16" ht="25.5">
      <c r="A172" s="5" t="s">
        <v>308</v>
      </c>
      <c r="B172" s="6" t="s">
        <v>309</v>
      </c>
      <c r="C172" s="7">
        <v>178.1</v>
      </c>
      <c r="D172" s="7">
        <v>117326.18738000002</v>
      </c>
      <c r="E172" s="7">
        <v>3856.9850000000001</v>
      </c>
      <c r="F172" s="7">
        <v>7744.6551200000004</v>
      </c>
      <c r="G172" s="7">
        <v>0</v>
      </c>
      <c r="H172" s="7">
        <v>7450.5979000000007</v>
      </c>
      <c r="I172" s="7">
        <v>495.13812000000001</v>
      </c>
      <c r="J172" s="7">
        <v>0</v>
      </c>
      <c r="K172" s="7">
        <f t="shared" si="12"/>
        <v>-3887.6701200000002</v>
      </c>
      <c r="L172" s="7">
        <f t="shared" si="13"/>
        <v>109581.53226000002</v>
      </c>
      <c r="M172" s="7">
        <f t="shared" si="14"/>
        <v>200.79557270769786</v>
      </c>
      <c r="N172" s="7">
        <f t="shared" si="15"/>
        <v>109875.58948000002</v>
      </c>
      <c r="O172" s="7">
        <f t="shared" si="16"/>
        <v>-3593.6129000000005</v>
      </c>
      <c r="P172" s="7">
        <f t="shared" si="17"/>
        <v>193.17155498400956</v>
      </c>
    </row>
    <row r="173" spans="1:16" ht="25.5">
      <c r="A173" s="5" t="s">
        <v>311</v>
      </c>
      <c r="B173" s="6" t="s">
        <v>296</v>
      </c>
      <c r="C173" s="7">
        <v>0</v>
      </c>
      <c r="D173" s="7">
        <v>1051.0730000000001</v>
      </c>
      <c r="E173" s="7">
        <v>503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503</v>
      </c>
      <c r="L173" s="7">
        <f t="shared" si="13"/>
        <v>1051.0730000000001</v>
      </c>
      <c r="M173" s="7">
        <f t="shared" si="14"/>
        <v>0</v>
      </c>
      <c r="N173" s="7">
        <f t="shared" si="15"/>
        <v>1051.0730000000001</v>
      </c>
      <c r="O173" s="7">
        <f t="shared" si="16"/>
        <v>503</v>
      </c>
      <c r="P173" s="7">
        <f t="shared" si="17"/>
        <v>0</v>
      </c>
    </row>
    <row r="174" spans="1:16" ht="25.5">
      <c r="A174" s="5" t="s">
        <v>312</v>
      </c>
      <c r="B174" s="6" t="s">
        <v>313</v>
      </c>
      <c r="C174" s="7">
        <v>0</v>
      </c>
      <c r="D174" s="7">
        <v>1051.0730000000001</v>
      </c>
      <c r="E174" s="7">
        <v>503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503</v>
      </c>
      <c r="L174" s="7">
        <f t="shared" si="13"/>
        <v>1051.0730000000001</v>
      </c>
      <c r="M174" s="7">
        <f t="shared" si="14"/>
        <v>0</v>
      </c>
      <c r="N174" s="7">
        <f t="shared" si="15"/>
        <v>1051.0730000000001</v>
      </c>
      <c r="O174" s="7">
        <f t="shared" si="16"/>
        <v>503</v>
      </c>
      <c r="P174" s="7">
        <f t="shared" si="17"/>
        <v>0</v>
      </c>
    </row>
    <row r="175" spans="1:16" ht="25.5">
      <c r="A175" s="8" t="s">
        <v>374</v>
      </c>
      <c r="B175" s="9" t="s">
        <v>373</v>
      </c>
      <c r="C175" s="10">
        <v>0</v>
      </c>
      <c r="D175" s="10">
        <v>1051.0730000000001</v>
      </c>
      <c r="E175" s="10">
        <v>503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503</v>
      </c>
      <c r="L175" s="10">
        <f t="shared" si="13"/>
        <v>1051.0730000000001</v>
      </c>
      <c r="M175" s="10">
        <f t="shared" si="14"/>
        <v>0</v>
      </c>
      <c r="N175" s="10">
        <f t="shared" si="15"/>
        <v>1051.0730000000001</v>
      </c>
      <c r="O175" s="10">
        <f t="shared" si="16"/>
        <v>503</v>
      </c>
      <c r="P175" s="10">
        <f t="shared" si="17"/>
        <v>0</v>
      </c>
    </row>
    <row r="176" spans="1:16">
      <c r="A176" s="5" t="s">
        <v>317</v>
      </c>
      <c r="B176" s="6" t="s">
        <v>55</v>
      </c>
      <c r="C176" s="7">
        <v>0</v>
      </c>
      <c r="D176" s="7">
        <v>2141.5360100000003</v>
      </c>
      <c r="E176" s="7">
        <v>296.8</v>
      </c>
      <c r="F176" s="7">
        <v>104.02</v>
      </c>
      <c r="G176" s="7">
        <v>0</v>
      </c>
      <c r="H176" s="7">
        <v>104.02</v>
      </c>
      <c r="I176" s="7">
        <v>0</v>
      </c>
      <c r="J176" s="7">
        <v>0</v>
      </c>
      <c r="K176" s="7">
        <f t="shared" si="12"/>
        <v>192.78000000000003</v>
      </c>
      <c r="L176" s="7">
        <f t="shared" si="13"/>
        <v>2037.5160100000003</v>
      </c>
      <c r="M176" s="7">
        <f t="shared" si="14"/>
        <v>35.047169811320749</v>
      </c>
      <c r="N176" s="7">
        <f t="shared" si="15"/>
        <v>2037.5160100000003</v>
      </c>
      <c r="O176" s="7">
        <f t="shared" si="16"/>
        <v>192.78000000000003</v>
      </c>
      <c r="P176" s="7">
        <f t="shared" si="17"/>
        <v>35.047169811320749</v>
      </c>
    </row>
    <row r="177" spans="1:16">
      <c r="A177" s="8" t="s">
        <v>385</v>
      </c>
      <c r="B177" s="9" t="s">
        <v>384</v>
      </c>
      <c r="C177" s="10">
        <v>0</v>
      </c>
      <c r="D177" s="10">
        <v>1844.7360100000001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1844.7360100000001</v>
      </c>
      <c r="M177" s="10">
        <f t="shared" si="14"/>
        <v>0</v>
      </c>
      <c r="N177" s="10">
        <f t="shared" si="15"/>
        <v>1844.7360100000001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374</v>
      </c>
      <c r="B178" s="9" t="s">
        <v>373</v>
      </c>
      <c r="C178" s="10">
        <v>0</v>
      </c>
      <c r="D178" s="10">
        <v>296.8</v>
      </c>
      <c r="E178" s="10">
        <v>296.8</v>
      </c>
      <c r="F178" s="10">
        <v>104.02</v>
      </c>
      <c r="G178" s="10">
        <v>0</v>
      </c>
      <c r="H178" s="10">
        <v>104.02</v>
      </c>
      <c r="I178" s="10">
        <v>0</v>
      </c>
      <c r="J178" s="10">
        <v>0</v>
      </c>
      <c r="K178" s="10">
        <f t="shared" si="12"/>
        <v>192.78000000000003</v>
      </c>
      <c r="L178" s="10">
        <f t="shared" si="13"/>
        <v>192.78000000000003</v>
      </c>
      <c r="M178" s="10">
        <f t="shared" si="14"/>
        <v>35.047169811320749</v>
      </c>
      <c r="N178" s="10">
        <f t="shared" si="15"/>
        <v>192.78000000000003</v>
      </c>
      <c r="O178" s="10">
        <f t="shared" si="16"/>
        <v>192.78000000000003</v>
      </c>
      <c r="P178" s="10">
        <f t="shared" si="17"/>
        <v>35.047169811320749</v>
      </c>
    </row>
    <row r="179" spans="1:16" ht="25.5">
      <c r="A179" s="5" t="s">
        <v>318</v>
      </c>
      <c r="B179" s="6" t="s">
        <v>150</v>
      </c>
      <c r="C179" s="7">
        <v>0</v>
      </c>
      <c r="D179" s="7">
        <v>199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199</v>
      </c>
      <c r="M179" s="7">
        <f t="shared" si="14"/>
        <v>0</v>
      </c>
      <c r="N179" s="7">
        <f t="shared" si="15"/>
        <v>199</v>
      </c>
      <c r="O179" s="7">
        <f t="shared" si="16"/>
        <v>0</v>
      </c>
      <c r="P179" s="7">
        <f t="shared" si="17"/>
        <v>0</v>
      </c>
    </row>
    <row r="180" spans="1:16" ht="25.5">
      <c r="A180" s="8" t="s">
        <v>374</v>
      </c>
      <c r="B180" s="9" t="s">
        <v>373</v>
      </c>
      <c r="C180" s="10">
        <v>0</v>
      </c>
      <c r="D180" s="10">
        <v>199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199</v>
      </c>
      <c r="M180" s="10">
        <f t="shared" si="14"/>
        <v>0</v>
      </c>
      <c r="N180" s="10">
        <f t="shared" si="15"/>
        <v>199</v>
      </c>
      <c r="O180" s="10">
        <f t="shared" si="16"/>
        <v>0</v>
      </c>
      <c r="P180" s="10">
        <f t="shared" si="17"/>
        <v>0</v>
      </c>
    </row>
    <row r="181" spans="1:16">
      <c r="A181" s="5" t="s">
        <v>424</v>
      </c>
      <c r="B181" s="6" t="s">
        <v>405</v>
      </c>
      <c r="C181" s="7">
        <v>0</v>
      </c>
      <c r="D181" s="7">
        <v>2510.9827800000003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2510.9827800000003</v>
      </c>
      <c r="M181" s="7">
        <f t="shared" si="14"/>
        <v>0</v>
      </c>
      <c r="N181" s="7">
        <f t="shared" si="15"/>
        <v>2510.9827800000003</v>
      </c>
      <c r="O181" s="7">
        <f t="shared" si="16"/>
        <v>0</v>
      </c>
      <c r="P181" s="7">
        <f t="shared" si="17"/>
        <v>0</v>
      </c>
    </row>
    <row r="182" spans="1:16">
      <c r="A182" s="8" t="s">
        <v>380</v>
      </c>
      <c r="B182" s="9" t="s">
        <v>379</v>
      </c>
      <c r="C182" s="10">
        <v>0</v>
      </c>
      <c r="D182" s="10">
        <v>2460.9827800000003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2460.9827800000003</v>
      </c>
      <c r="M182" s="10">
        <f t="shared" si="14"/>
        <v>0</v>
      </c>
      <c r="N182" s="10">
        <f t="shared" si="15"/>
        <v>2460.9827800000003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374</v>
      </c>
      <c r="B183" s="9" t="s">
        <v>373</v>
      </c>
      <c r="C183" s="10">
        <v>0</v>
      </c>
      <c r="D183" s="10">
        <v>50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50</v>
      </c>
      <c r="M183" s="10">
        <f t="shared" si="14"/>
        <v>0</v>
      </c>
      <c r="N183" s="10">
        <f t="shared" si="15"/>
        <v>50</v>
      </c>
      <c r="O183" s="10">
        <f t="shared" si="16"/>
        <v>0</v>
      </c>
      <c r="P183" s="10">
        <f t="shared" si="17"/>
        <v>0</v>
      </c>
    </row>
    <row r="184" spans="1:16">
      <c r="A184" s="5" t="s">
        <v>423</v>
      </c>
      <c r="B184" s="6" t="s">
        <v>391</v>
      </c>
      <c r="C184" s="7">
        <v>0</v>
      </c>
      <c r="D184" s="7">
        <v>4600</v>
      </c>
      <c r="E184" s="7">
        <v>1010</v>
      </c>
      <c r="F184" s="7">
        <v>189.81</v>
      </c>
      <c r="G184" s="7">
        <v>0</v>
      </c>
      <c r="H184" s="7">
        <v>189.81</v>
      </c>
      <c r="I184" s="7">
        <v>0</v>
      </c>
      <c r="J184" s="7">
        <v>0</v>
      </c>
      <c r="K184" s="7">
        <f t="shared" si="12"/>
        <v>820.19</v>
      </c>
      <c r="L184" s="7">
        <f t="shared" si="13"/>
        <v>4410.1899999999996</v>
      </c>
      <c r="M184" s="7">
        <f t="shared" si="14"/>
        <v>18.793069306930693</v>
      </c>
      <c r="N184" s="7">
        <f t="shared" si="15"/>
        <v>4410.1899999999996</v>
      </c>
      <c r="O184" s="7">
        <f t="shared" si="16"/>
        <v>820.19</v>
      </c>
      <c r="P184" s="7">
        <f t="shared" si="17"/>
        <v>18.793069306930693</v>
      </c>
    </row>
    <row r="185" spans="1:16" ht="38.25">
      <c r="A185" s="5" t="s">
        <v>422</v>
      </c>
      <c r="B185" s="6" t="s">
        <v>389</v>
      </c>
      <c r="C185" s="7">
        <v>0</v>
      </c>
      <c r="D185" s="7">
        <v>4600</v>
      </c>
      <c r="E185" s="7">
        <v>1010</v>
      </c>
      <c r="F185" s="7">
        <v>189.81</v>
      </c>
      <c r="G185" s="7">
        <v>0</v>
      </c>
      <c r="H185" s="7">
        <v>189.81</v>
      </c>
      <c r="I185" s="7">
        <v>0</v>
      </c>
      <c r="J185" s="7">
        <v>0</v>
      </c>
      <c r="K185" s="7">
        <f t="shared" si="12"/>
        <v>820.19</v>
      </c>
      <c r="L185" s="7">
        <f t="shared" si="13"/>
        <v>4410.1899999999996</v>
      </c>
      <c r="M185" s="7">
        <f t="shared" si="14"/>
        <v>18.793069306930693</v>
      </c>
      <c r="N185" s="7">
        <f t="shared" si="15"/>
        <v>4410.1899999999996</v>
      </c>
      <c r="O185" s="7">
        <f t="shared" si="16"/>
        <v>820.19</v>
      </c>
      <c r="P185" s="7">
        <f t="shared" si="17"/>
        <v>18.793069306930693</v>
      </c>
    </row>
    <row r="186" spans="1:16">
      <c r="A186" s="8" t="s">
        <v>388</v>
      </c>
      <c r="B186" s="9" t="s">
        <v>387</v>
      </c>
      <c r="C186" s="10">
        <v>0</v>
      </c>
      <c r="D186" s="10">
        <v>1100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1100</v>
      </c>
      <c r="M186" s="10">
        <f t="shared" si="14"/>
        <v>0</v>
      </c>
      <c r="N186" s="10">
        <f t="shared" si="15"/>
        <v>1100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374</v>
      </c>
      <c r="B187" s="9" t="s">
        <v>373</v>
      </c>
      <c r="C187" s="10">
        <v>0</v>
      </c>
      <c r="D187" s="10">
        <v>3500</v>
      </c>
      <c r="E187" s="10">
        <v>1010</v>
      </c>
      <c r="F187" s="10">
        <v>189.81</v>
      </c>
      <c r="G187" s="10">
        <v>0</v>
      </c>
      <c r="H187" s="10">
        <v>189.81</v>
      </c>
      <c r="I187" s="10">
        <v>0</v>
      </c>
      <c r="J187" s="10">
        <v>0</v>
      </c>
      <c r="K187" s="10">
        <f t="shared" si="12"/>
        <v>820.19</v>
      </c>
      <c r="L187" s="10">
        <f t="shared" si="13"/>
        <v>3310.19</v>
      </c>
      <c r="M187" s="10">
        <f t="shared" si="14"/>
        <v>18.793069306930693</v>
      </c>
      <c r="N187" s="10">
        <f t="shared" si="15"/>
        <v>3310.19</v>
      </c>
      <c r="O187" s="10">
        <f t="shared" si="16"/>
        <v>820.19</v>
      </c>
      <c r="P187" s="10">
        <f t="shared" si="17"/>
        <v>18.793069306930693</v>
      </c>
    </row>
    <row r="188" spans="1:16" ht="25.5">
      <c r="A188" s="5" t="s">
        <v>321</v>
      </c>
      <c r="B188" s="6" t="s">
        <v>322</v>
      </c>
      <c r="C188" s="7">
        <v>0</v>
      </c>
      <c r="D188" s="7">
        <v>38830.246170000006</v>
      </c>
      <c r="E188" s="7">
        <v>0</v>
      </c>
      <c r="F188" s="7">
        <v>4278.5102000000006</v>
      </c>
      <c r="G188" s="7">
        <v>0</v>
      </c>
      <c r="H188" s="7">
        <v>4278.5102000000006</v>
      </c>
      <c r="I188" s="7">
        <v>0</v>
      </c>
      <c r="J188" s="7">
        <v>0</v>
      </c>
      <c r="K188" s="7">
        <f t="shared" si="12"/>
        <v>-4278.5102000000006</v>
      </c>
      <c r="L188" s="7">
        <f t="shared" si="13"/>
        <v>34551.735970000009</v>
      </c>
      <c r="M188" s="7">
        <f t="shared" si="14"/>
        <v>0</v>
      </c>
      <c r="N188" s="7">
        <f t="shared" si="15"/>
        <v>34551.735970000009</v>
      </c>
      <c r="O188" s="7">
        <f t="shared" si="16"/>
        <v>-4278.5102000000006</v>
      </c>
      <c r="P188" s="7">
        <f t="shared" si="17"/>
        <v>0</v>
      </c>
    </row>
    <row r="189" spans="1:16" ht="25.5">
      <c r="A189" s="5" t="s">
        <v>323</v>
      </c>
      <c r="B189" s="6" t="s">
        <v>324</v>
      </c>
      <c r="C189" s="7">
        <v>0</v>
      </c>
      <c r="D189" s="7">
        <v>38830.246170000006</v>
      </c>
      <c r="E189" s="7">
        <v>0</v>
      </c>
      <c r="F189" s="7">
        <v>4278.5102000000006</v>
      </c>
      <c r="G189" s="7">
        <v>0</v>
      </c>
      <c r="H189" s="7">
        <v>4278.5102000000006</v>
      </c>
      <c r="I189" s="7">
        <v>0</v>
      </c>
      <c r="J189" s="7">
        <v>0</v>
      </c>
      <c r="K189" s="7">
        <f t="shared" si="12"/>
        <v>-4278.5102000000006</v>
      </c>
      <c r="L189" s="7">
        <f t="shared" si="13"/>
        <v>34551.735970000009</v>
      </c>
      <c r="M189" s="7">
        <f t="shared" si="14"/>
        <v>0</v>
      </c>
      <c r="N189" s="7">
        <f t="shared" si="15"/>
        <v>34551.735970000009</v>
      </c>
      <c r="O189" s="7">
        <f t="shared" si="16"/>
        <v>-4278.5102000000006</v>
      </c>
      <c r="P189" s="7">
        <f t="shared" si="17"/>
        <v>0</v>
      </c>
    </row>
    <row r="190" spans="1:16">
      <c r="A190" s="8" t="s">
        <v>385</v>
      </c>
      <c r="B190" s="9" t="s">
        <v>384</v>
      </c>
      <c r="C190" s="10">
        <v>0</v>
      </c>
      <c r="D190" s="10">
        <v>38311.446170000003</v>
      </c>
      <c r="E190" s="10">
        <v>0</v>
      </c>
      <c r="F190" s="10">
        <v>4278.5102000000006</v>
      </c>
      <c r="G190" s="10">
        <v>0</v>
      </c>
      <c r="H190" s="10">
        <v>4278.5102000000006</v>
      </c>
      <c r="I190" s="10">
        <v>0</v>
      </c>
      <c r="J190" s="10">
        <v>0</v>
      </c>
      <c r="K190" s="10">
        <f t="shared" si="12"/>
        <v>-4278.5102000000006</v>
      </c>
      <c r="L190" s="10">
        <f t="shared" si="13"/>
        <v>34032.935970000006</v>
      </c>
      <c r="M190" s="10">
        <f t="shared" si="14"/>
        <v>0</v>
      </c>
      <c r="N190" s="10">
        <f t="shared" si="15"/>
        <v>34032.935970000006</v>
      </c>
      <c r="O190" s="10">
        <f t="shared" si="16"/>
        <v>-4278.5102000000006</v>
      </c>
      <c r="P190" s="10">
        <f t="shared" si="17"/>
        <v>0</v>
      </c>
    </row>
    <row r="191" spans="1:16" ht="25.5">
      <c r="A191" s="8" t="s">
        <v>374</v>
      </c>
      <c r="B191" s="9" t="s">
        <v>373</v>
      </c>
      <c r="C191" s="10">
        <v>0</v>
      </c>
      <c r="D191" s="10">
        <v>518.79999999999995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518.79999999999995</v>
      </c>
      <c r="M191" s="10">
        <f t="shared" si="14"/>
        <v>0</v>
      </c>
      <c r="N191" s="10">
        <f t="shared" si="15"/>
        <v>518.79999999999995</v>
      </c>
      <c r="O191" s="10">
        <f t="shared" si="16"/>
        <v>0</v>
      </c>
      <c r="P191" s="10">
        <f t="shared" si="17"/>
        <v>0</v>
      </c>
    </row>
    <row r="192" spans="1:16">
      <c r="A192" s="5" t="s">
        <v>421</v>
      </c>
      <c r="B192" s="6" t="s">
        <v>375</v>
      </c>
      <c r="C192" s="7">
        <v>0</v>
      </c>
      <c r="D192" s="7">
        <v>63260.24942</v>
      </c>
      <c r="E192" s="7">
        <v>1235.2</v>
      </c>
      <c r="F192" s="7">
        <v>3172.3149199999998</v>
      </c>
      <c r="G192" s="7">
        <v>0</v>
      </c>
      <c r="H192" s="7">
        <v>2878.2577000000001</v>
      </c>
      <c r="I192" s="7">
        <v>495.13812000000001</v>
      </c>
      <c r="J192" s="7">
        <v>0</v>
      </c>
      <c r="K192" s="7">
        <f t="shared" si="12"/>
        <v>-1937.1149199999998</v>
      </c>
      <c r="L192" s="7">
        <f t="shared" si="13"/>
        <v>60087.934500000003</v>
      </c>
      <c r="M192" s="7">
        <f t="shared" si="14"/>
        <v>256.82601360103627</v>
      </c>
      <c r="N192" s="7">
        <f t="shared" si="15"/>
        <v>60381.991719999998</v>
      </c>
      <c r="O192" s="7">
        <f t="shared" si="16"/>
        <v>-1643.0577000000001</v>
      </c>
      <c r="P192" s="7">
        <f t="shared" si="17"/>
        <v>233.01956768134718</v>
      </c>
    </row>
    <row r="193" spans="1:16" ht="25.5">
      <c r="A193" s="8" t="s">
        <v>374</v>
      </c>
      <c r="B193" s="9" t="s">
        <v>373</v>
      </c>
      <c r="C193" s="10">
        <v>0</v>
      </c>
      <c r="D193" s="10">
        <v>63260.24942</v>
      </c>
      <c r="E193" s="10">
        <v>1235.2</v>
      </c>
      <c r="F193" s="10">
        <v>3172.3149199999998</v>
      </c>
      <c r="G193" s="10">
        <v>0</v>
      </c>
      <c r="H193" s="10">
        <v>2878.2577000000001</v>
      </c>
      <c r="I193" s="10">
        <v>495.13812000000001</v>
      </c>
      <c r="J193" s="10">
        <v>0</v>
      </c>
      <c r="K193" s="10">
        <f t="shared" si="12"/>
        <v>-1937.1149199999998</v>
      </c>
      <c r="L193" s="10">
        <f t="shared" si="13"/>
        <v>60087.934500000003</v>
      </c>
      <c r="M193" s="10">
        <f t="shared" si="14"/>
        <v>256.82601360103627</v>
      </c>
      <c r="N193" s="10">
        <f t="shared" si="15"/>
        <v>60381.991719999998</v>
      </c>
      <c r="O193" s="10">
        <f t="shared" si="16"/>
        <v>-1643.0577000000001</v>
      </c>
      <c r="P193" s="10">
        <f t="shared" si="17"/>
        <v>233.01956768134718</v>
      </c>
    </row>
    <row r="194" spans="1:16">
      <c r="A194" s="5" t="s">
        <v>420</v>
      </c>
      <c r="B194" s="6" t="s">
        <v>79</v>
      </c>
      <c r="C194" s="7">
        <v>0</v>
      </c>
      <c r="D194" s="7">
        <v>1799</v>
      </c>
      <c r="E194" s="7">
        <v>361.98500000000001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361.98500000000001</v>
      </c>
      <c r="L194" s="7">
        <f t="shared" si="13"/>
        <v>1799</v>
      </c>
      <c r="M194" s="7">
        <f t="shared" si="14"/>
        <v>0</v>
      </c>
      <c r="N194" s="7">
        <f t="shared" si="15"/>
        <v>1799</v>
      </c>
      <c r="O194" s="7">
        <f t="shared" si="16"/>
        <v>361.98500000000001</v>
      </c>
      <c r="P194" s="7">
        <f t="shared" si="17"/>
        <v>0</v>
      </c>
    </row>
    <row r="195" spans="1:16" ht="63.75">
      <c r="A195" s="5" t="s">
        <v>419</v>
      </c>
      <c r="B195" s="6" t="s">
        <v>418</v>
      </c>
      <c r="C195" s="7">
        <v>0</v>
      </c>
      <c r="D195" s="7">
        <v>1799</v>
      </c>
      <c r="E195" s="7">
        <v>361.98500000000001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361.98500000000001</v>
      </c>
      <c r="L195" s="7">
        <f t="shared" si="13"/>
        <v>1799</v>
      </c>
      <c r="M195" s="7">
        <f t="shared" si="14"/>
        <v>0</v>
      </c>
      <c r="N195" s="7">
        <f t="shared" si="15"/>
        <v>1799</v>
      </c>
      <c r="O195" s="7">
        <f t="shared" si="16"/>
        <v>361.98500000000001</v>
      </c>
      <c r="P195" s="7">
        <f t="shared" si="17"/>
        <v>0</v>
      </c>
    </row>
    <row r="196" spans="1:16" ht="25.5">
      <c r="A196" s="8" t="s">
        <v>52</v>
      </c>
      <c r="B196" s="9" t="s">
        <v>53</v>
      </c>
      <c r="C196" s="10">
        <v>0</v>
      </c>
      <c r="D196" s="10">
        <v>1161.8</v>
      </c>
      <c r="E196" s="10">
        <v>200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200</v>
      </c>
      <c r="L196" s="10">
        <f t="shared" si="13"/>
        <v>1161.8</v>
      </c>
      <c r="M196" s="10">
        <f t="shared" si="14"/>
        <v>0</v>
      </c>
      <c r="N196" s="10">
        <f t="shared" si="15"/>
        <v>1161.8</v>
      </c>
      <c r="O196" s="10">
        <f t="shared" si="16"/>
        <v>200</v>
      </c>
      <c r="P196" s="10">
        <f t="shared" si="17"/>
        <v>0</v>
      </c>
    </row>
    <row r="197" spans="1:16">
      <c r="A197" s="8" t="s">
        <v>380</v>
      </c>
      <c r="B197" s="9" t="s">
        <v>379</v>
      </c>
      <c r="C197" s="10">
        <v>0</v>
      </c>
      <c r="D197" s="10">
        <v>637.20000000000005</v>
      </c>
      <c r="E197" s="10">
        <v>161.98500000000001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161.98500000000001</v>
      </c>
      <c r="L197" s="10">
        <f t="shared" si="13"/>
        <v>637.20000000000005</v>
      </c>
      <c r="M197" s="10">
        <f t="shared" si="14"/>
        <v>0</v>
      </c>
      <c r="N197" s="10">
        <f t="shared" si="15"/>
        <v>637.20000000000005</v>
      </c>
      <c r="O197" s="10">
        <f t="shared" si="16"/>
        <v>161.98500000000001</v>
      </c>
      <c r="P197" s="10">
        <f t="shared" si="17"/>
        <v>0</v>
      </c>
    </row>
    <row r="198" spans="1:16">
      <c r="A198" s="5" t="s">
        <v>325</v>
      </c>
      <c r="B198" s="6" t="s">
        <v>326</v>
      </c>
      <c r="C198" s="7">
        <v>0</v>
      </c>
      <c r="D198" s="7">
        <v>106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0" si="18">E198-F198</f>
        <v>0</v>
      </c>
      <c r="L198" s="7">
        <f t="shared" ref="L198:L260" si="19">D198-F198</f>
        <v>106</v>
      </c>
      <c r="M198" s="7">
        <f t="shared" ref="M198:M260" si="20">IF(E198=0,0,(F198/E198)*100)</f>
        <v>0</v>
      </c>
      <c r="N198" s="7">
        <f t="shared" ref="N198:N260" si="21">D198-H198</f>
        <v>106</v>
      </c>
      <c r="O198" s="7">
        <f t="shared" ref="O198:O260" si="22">E198-H198</f>
        <v>0</v>
      </c>
      <c r="P198" s="7">
        <f t="shared" ref="P198:P260" si="23">IF(E198=0,0,(H198/E198)*100)</f>
        <v>0</v>
      </c>
    </row>
    <row r="199" spans="1:16" ht="25.5">
      <c r="A199" s="8" t="s">
        <v>417</v>
      </c>
      <c r="B199" s="9" t="s">
        <v>416</v>
      </c>
      <c r="C199" s="10">
        <v>0</v>
      </c>
      <c r="D199" s="10">
        <v>106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106</v>
      </c>
      <c r="M199" s="10">
        <f t="shared" si="20"/>
        <v>0</v>
      </c>
      <c r="N199" s="10">
        <f t="shared" si="21"/>
        <v>106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329</v>
      </c>
      <c r="B200" s="6" t="s">
        <v>330</v>
      </c>
      <c r="C200" s="7">
        <v>0</v>
      </c>
      <c r="D200" s="7">
        <v>700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700</v>
      </c>
      <c r="M200" s="7">
        <f t="shared" si="20"/>
        <v>0</v>
      </c>
      <c r="N200" s="7">
        <f t="shared" si="21"/>
        <v>700</v>
      </c>
      <c r="O200" s="7">
        <f t="shared" si="22"/>
        <v>0</v>
      </c>
      <c r="P200" s="7">
        <f t="shared" si="23"/>
        <v>0</v>
      </c>
    </row>
    <row r="201" spans="1:16">
      <c r="A201" s="5" t="s">
        <v>331</v>
      </c>
      <c r="B201" s="6" t="s">
        <v>332</v>
      </c>
      <c r="C201" s="7">
        <v>0</v>
      </c>
      <c r="D201" s="7">
        <v>700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700</v>
      </c>
      <c r="M201" s="7">
        <f t="shared" si="20"/>
        <v>0</v>
      </c>
      <c r="N201" s="7">
        <f t="shared" si="21"/>
        <v>700</v>
      </c>
      <c r="O201" s="7">
        <f t="shared" si="22"/>
        <v>0</v>
      </c>
      <c r="P201" s="7">
        <f t="shared" si="23"/>
        <v>0</v>
      </c>
    </row>
    <row r="202" spans="1:16">
      <c r="A202" s="8" t="s">
        <v>388</v>
      </c>
      <c r="B202" s="9" t="s">
        <v>387</v>
      </c>
      <c r="C202" s="10">
        <v>0</v>
      </c>
      <c r="D202" s="10">
        <v>700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700</v>
      </c>
      <c r="M202" s="10">
        <f t="shared" si="20"/>
        <v>0</v>
      </c>
      <c r="N202" s="10">
        <f t="shared" si="21"/>
        <v>700</v>
      </c>
      <c r="O202" s="10">
        <f t="shared" si="22"/>
        <v>0</v>
      </c>
      <c r="P202" s="10">
        <f t="shared" si="23"/>
        <v>0</v>
      </c>
    </row>
    <row r="203" spans="1:16">
      <c r="A203" s="5" t="s">
        <v>415</v>
      </c>
      <c r="B203" s="6" t="s">
        <v>414</v>
      </c>
      <c r="C203" s="7">
        <v>178.1</v>
      </c>
      <c r="D203" s="7">
        <v>2128.1</v>
      </c>
      <c r="E203" s="7">
        <v>450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450</v>
      </c>
      <c r="L203" s="7">
        <f t="shared" si="19"/>
        <v>2128.1</v>
      </c>
      <c r="M203" s="7">
        <f t="shared" si="20"/>
        <v>0</v>
      </c>
      <c r="N203" s="7">
        <f t="shared" si="21"/>
        <v>2128.1</v>
      </c>
      <c r="O203" s="7">
        <f t="shared" si="22"/>
        <v>450</v>
      </c>
      <c r="P203" s="7">
        <f t="shared" si="23"/>
        <v>0</v>
      </c>
    </row>
    <row r="204" spans="1:16">
      <c r="A204" s="8" t="s">
        <v>385</v>
      </c>
      <c r="B204" s="9" t="s">
        <v>384</v>
      </c>
      <c r="C204" s="10">
        <v>0</v>
      </c>
      <c r="D204" s="10">
        <v>1950</v>
      </c>
      <c r="E204" s="10">
        <v>450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450</v>
      </c>
      <c r="L204" s="10">
        <f t="shared" si="19"/>
        <v>1950</v>
      </c>
      <c r="M204" s="10">
        <f t="shared" si="20"/>
        <v>0</v>
      </c>
      <c r="N204" s="10">
        <f t="shared" si="21"/>
        <v>1950</v>
      </c>
      <c r="O204" s="10">
        <f t="shared" si="22"/>
        <v>450</v>
      </c>
      <c r="P204" s="10">
        <f t="shared" si="23"/>
        <v>0</v>
      </c>
    </row>
    <row r="205" spans="1:16" ht="25.5">
      <c r="A205" s="8" t="s">
        <v>374</v>
      </c>
      <c r="B205" s="9" t="s">
        <v>373</v>
      </c>
      <c r="C205" s="10">
        <v>178.1</v>
      </c>
      <c r="D205" s="10">
        <v>178.1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178.1</v>
      </c>
      <c r="M205" s="10">
        <f t="shared" si="20"/>
        <v>0</v>
      </c>
      <c r="N205" s="10">
        <f t="shared" si="21"/>
        <v>178.1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336</v>
      </c>
      <c r="B206" s="6" t="s">
        <v>337</v>
      </c>
      <c r="C206" s="7">
        <v>30000</v>
      </c>
      <c r="D206" s="7">
        <v>88072.307159999997</v>
      </c>
      <c r="E206" s="7">
        <v>3528.3017</v>
      </c>
      <c r="F206" s="7">
        <v>85.036760000000001</v>
      </c>
      <c r="G206" s="7">
        <v>0</v>
      </c>
      <c r="H206" s="7">
        <v>1589.08538</v>
      </c>
      <c r="I206" s="7">
        <v>19.262560000000001</v>
      </c>
      <c r="J206" s="7">
        <v>0</v>
      </c>
      <c r="K206" s="7">
        <f t="shared" si="18"/>
        <v>3443.26494</v>
      </c>
      <c r="L206" s="7">
        <f t="shared" si="19"/>
        <v>87987.270399999994</v>
      </c>
      <c r="M206" s="7">
        <f t="shared" si="20"/>
        <v>2.4101328976487468</v>
      </c>
      <c r="N206" s="7">
        <f t="shared" si="21"/>
        <v>86483.221779999993</v>
      </c>
      <c r="O206" s="7">
        <f t="shared" si="22"/>
        <v>1939.21632</v>
      </c>
      <c r="P206" s="7">
        <f t="shared" si="23"/>
        <v>45.038251122345912</v>
      </c>
    </row>
    <row r="207" spans="1:16" ht="51">
      <c r="A207" s="5" t="s">
        <v>413</v>
      </c>
      <c r="B207" s="6" t="s">
        <v>21</v>
      </c>
      <c r="C207" s="7">
        <v>0</v>
      </c>
      <c r="D207" s="7">
        <v>413.1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413.1</v>
      </c>
      <c r="M207" s="7">
        <f t="shared" si="20"/>
        <v>0</v>
      </c>
      <c r="N207" s="7">
        <f t="shared" si="21"/>
        <v>413.1</v>
      </c>
      <c r="O207" s="7">
        <f t="shared" si="22"/>
        <v>0</v>
      </c>
      <c r="P207" s="7">
        <f t="shared" si="23"/>
        <v>0</v>
      </c>
    </row>
    <row r="208" spans="1:16">
      <c r="A208" s="8" t="s">
        <v>385</v>
      </c>
      <c r="B208" s="9" t="s">
        <v>384</v>
      </c>
      <c r="C208" s="10">
        <v>0</v>
      </c>
      <c r="D208" s="10">
        <v>413.1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413.1</v>
      </c>
      <c r="M208" s="10">
        <f t="shared" si="20"/>
        <v>0</v>
      </c>
      <c r="N208" s="10">
        <f t="shared" si="21"/>
        <v>413.1</v>
      </c>
      <c r="O208" s="10">
        <f t="shared" si="22"/>
        <v>0</v>
      </c>
      <c r="P208" s="10">
        <f t="shared" si="23"/>
        <v>0</v>
      </c>
    </row>
    <row r="209" spans="1:16">
      <c r="A209" s="5" t="s">
        <v>412</v>
      </c>
      <c r="B209" s="6" t="s">
        <v>47</v>
      </c>
      <c r="C209" s="7">
        <v>0</v>
      </c>
      <c r="D209" s="7">
        <v>299.42900000000003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299.42900000000003</v>
      </c>
      <c r="M209" s="7">
        <f t="shared" si="20"/>
        <v>0</v>
      </c>
      <c r="N209" s="7">
        <f t="shared" si="21"/>
        <v>299.42900000000003</v>
      </c>
      <c r="O209" s="7">
        <f t="shared" si="22"/>
        <v>0</v>
      </c>
      <c r="P209" s="7">
        <f t="shared" si="23"/>
        <v>0</v>
      </c>
    </row>
    <row r="210" spans="1:16">
      <c r="A210" s="8" t="s">
        <v>385</v>
      </c>
      <c r="B210" s="9" t="s">
        <v>384</v>
      </c>
      <c r="C210" s="10">
        <v>0</v>
      </c>
      <c r="D210" s="10">
        <v>299.42900000000003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299.42900000000003</v>
      </c>
      <c r="M210" s="10">
        <f t="shared" si="20"/>
        <v>0</v>
      </c>
      <c r="N210" s="10">
        <f t="shared" si="21"/>
        <v>299.42900000000003</v>
      </c>
      <c r="O210" s="10">
        <f t="shared" si="22"/>
        <v>0</v>
      </c>
      <c r="P210" s="10">
        <f t="shared" si="23"/>
        <v>0</v>
      </c>
    </row>
    <row r="211" spans="1:16">
      <c r="A211" s="5" t="s">
        <v>411</v>
      </c>
      <c r="B211" s="6" t="s">
        <v>95</v>
      </c>
      <c r="C211" s="7">
        <v>0</v>
      </c>
      <c r="D211" s="7">
        <v>6906.00839</v>
      </c>
      <c r="E211" s="7">
        <v>0</v>
      </c>
      <c r="F211" s="7">
        <v>0</v>
      </c>
      <c r="G211" s="7">
        <v>0</v>
      </c>
      <c r="H211" s="7">
        <v>1500</v>
      </c>
      <c r="I211" s="7">
        <v>0</v>
      </c>
      <c r="J211" s="7">
        <v>0</v>
      </c>
      <c r="K211" s="7">
        <f t="shared" si="18"/>
        <v>0</v>
      </c>
      <c r="L211" s="7">
        <f t="shared" si="19"/>
        <v>6906.00839</v>
      </c>
      <c r="M211" s="7">
        <f t="shared" si="20"/>
        <v>0</v>
      </c>
      <c r="N211" s="7">
        <f t="shared" si="21"/>
        <v>5406.00839</v>
      </c>
      <c r="O211" s="7">
        <f t="shared" si="22"/>
        <v>-1500</v>
      </c>
      <c r="P211" s="7">
        <f t="shared" si="23"/>
        <v>0</v>
      </c>
    </row>
    <row r="212" spans="1:16">
      <c r="A212" s="8" t="s">
        <v>385</v>
      </c>
      <c r="B212" s="9" t="s">
        <v>384</v>
      </c>
      <c r="C212" s="10">
        <v>0</v>
      </c>
      <c r="D212" s="10">
        <v>6906.00839</v>
      </c>
      <c r="E212" s="10">
        <v>0</v>
      </c>
      <c r="F212" s="10">
        <v>0</v>
      </c>
      <c r="G212" s="10">
        <v>0</v>
      </c>
      <c r="H212" s="10">
        <v>1500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6906.00839</v>
      </c>
      <c r="M212" s="10">
        <f t="shared" si="20"/>
        <v>0</v>
      </c>
      <c r="N212" s="10">
        <f t="shared" si="21"/>
        <v>5406.00839</v>
      </c>
      <c r="O212" s="10">
        <f t="shared" si="22"/>
        <v>-1500</v>
      </c>
      <c r="P212" s="10">
        <f t="shared" si="23"/>
        <v>0</v>
      </c>
    </row>
    <row r="213" spans="1:16" ht="51">
      <c r="A213" s="5" t="s">
        <v>410</v>
      </c>
      <c r="B213" s="6" t="s">
        <v>103</v>
      </c>
      <c r="C213" s="7">
        <v>0</v>
      </c>
      <c r="D213" s="7">
        <v>121.63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121.63</v>
      </c>
      <c r="M213" s="7">
        <f t="shared" si="20"/>
        <v>0</v>
      </c>
      <c r="N213" s="7">
        <f t="shared" si="21"/>
        <v>121.63</v>
      </c>
      <c r="O213" s="7">
        <f t="shared" si="22"/>
        <v>0</v>
      </c>
      <c r="P213" s="7">
        <f t="shared" si="23"/>
        <v>0</v>
      </c>
    </row>
    <row r="214" spans="1:16">
      <c r="A214" s="8" t="s">
        <v>385</v>
      </c>
      <c r="B214" s="9" t="s">
        <v>384</v>
      </c>
      <c r="C214" s="10">
        <v>0</v>
      </c>
      <c r="D214" s="10">
        <v>121.63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121.63</v>
      </c>
      <c r="M214" s="10">
        <f t="shared" si="20"/>
        <v>0</v>
      </c>
      <c r="N214" s="10">
        <f t="shared" si="21"/>
        <v>121.63</v>
      </c>
      <c r="O214" s="10">
        <f t="shared" si="22"/>
        <v>0</v>
      </c>
      <c r="P214" s="10">
        <f t="shared" si="23"/>
        <v>0</v>
      </c>
    </row>
    <row r="215" spans="1:16" ht="38.25">
      <c r="A215" s="5" t="s">
        <v>409</v>
      </c>
      <c r="B215" s="6" t="s">
        <v>233</v>
      </c>
      <c r="C215" s="7">
        <v>0</v>
      </c>
      <c r="D215" s="7">
        <v>990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990</v>
      </c>
      <c r="M215" s="7">
        <f t="shared" si="20"/>
        <v>0</v>
      </c>
      <c r="N215" s="7">
        <f t="shared" si="21"/>
        <v>990</v>
      </c>
      <c r="O215" s="7">
        <f t="shared" si="22"/>
        <v>0</v>
      </c>
      <c r="P215" s="7">
        <f t="shared" si="23"/>
        <v>0</v>
      </c>
    </row>
    <row r="216" spans="1:16">
      <c r="A216" s="8" t="s">
        <v>385</v>
      </c>
      <c r="B216" s="9" t="s">
        <v>384</v>
      </c>
      <c r="C216" s="10">
        <v>0</v>
      </c>
      <c r="D216" s="10">
        <v>990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990</v>
      </c>
      <c r="M216" s="10">
        <f t="shared" si="20"/>
        <v>0</v>
      </c>
      <c r="N216" s="10">
        <f t="shared" si="21"/>
        <v>990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408</v>
      </c>
      <c r="B217" s="6" t="s">
        <v>130</v>
      </c>
      <c r="C217" s="7">
        <v>0</v>
      </c>
      <c r="D217" s="7">
        <v>1300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1300</v>
      </c>
      <c r="M217" s="7">
        <f t="shared" si="20"/>
        <v>0</v>
      </c>
      <c r="N217" s="7">
        <f t="shared" si="21"/>
        <v>1300</v>
      </c>
      <c r="O217" s="7">
        <f t="shared" si="22"/>
        <v>0</v>
      </c>
      <c r="P217" s="7">
        <f t="shared" si="23"/>
        <v>0</v>
      </c>
    </row>
    <row r="218" spans="1:16">
      <c r="A218" s="8" t="s">
        <v>385</v>
      </c>
      <c r="B218" s="9" t="s">
        <v>384</v>
      </c>
      <c r="C218" s="10">
        <v>0</v>
      </c>
      <c r="D218" s="10">
        <v>1300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1300</v>
      </c>
      <c r="M218" s="10">
        <f t="shared" si="20"/>
        <v>0</v>
      </c>
      <c r="N218" s="10">
        <f t="shared" si="21"/>
        <v>1300</v>
      </c>
      <c r="O218" s="10">
        <f t="shared" si="22"/>
        <v>0</v>
      </c>
      <c r="P218" s="10">
        <f t="shared" si="23"/>
        <v>0</v>
      </c>
    </row>
    <row r="219" spans="1:16">
      <c r="A219" s="5" t="s">
        <v>407</v>
      </c>
      <c r="B219" s="6" t="s">
        <v>55</v>
      </c>
      <c r="C219" s="7">
        <v>0</v>
      </c>
      <c r="D219" s="7">
        <v>7570.0703899999999</v>
      </c>
      <c r="E219" s="7">
        <v>0</v>
      </c>
      <c r="F219" s="7">
        <v>2.96516</v>
      </c>
      <c r="G219" s="7">
        <v>0</v>
      </c>
      <c r="H219" s="7">
        <v>2.96516</v>
      </c>
      <c r="I219" s="7">
        <v>19.262560000000001</v>
      </c>
      <c r="J219" s="7">
        <v>0</v>
      </c>
      <c r="K219" s="7">
        <f t="shared" si="18"/>
        <v>-2.96516</v>
      </c>
      <c r="L219" s="7">
        <f t="shared" si="19"/>
        <v>7567.1052300000001</v>
      </c>
      <c r="M219" s="7">
        <f t="shared" si="20"/>
        <v>0</v>
      </c>
      <c r="N219" s="7">
        <f t="shared" si="21"/>
        <v>7567.1052300000001</v>
      </c>
      <c r="O219" s="7">
        <f t="shared" si="22"/>
        <v>-2.96516</v>
      </c>
      <c r="P219" s="7">
        <f t="shared" si="23"/>
        <v>0</v>
      </c>
    </row>
    <row r="220" spans="1:16">
      <c r="A220" s="8" t="s">
        <v>385</v>
      </c>
      <c r="B220" s="9" t="s">
        <v>384</v>
      </c>
      <c r="C220" s="10">
        <v>0</v>
      </c>
      <c r="D220" s="10">
        <v>7570.0703899999999</v>
      </c>
      <c r="E220" s="10">
        <v>0</v>
      </c>
      <c r="F220" s="10">
        <v>2.96516</v>
      </c>
      <c r="G220" s="10">
        <v>0</v>
      </c>
      <c r="H220" s="10">
        <v>2.96516</v>
      </c>
      <c r="I220" s="10">
        <v>19.262560000000001</v>
      </c>
      <c r="J220" s="10">
        <v>0</v>
      </c>
      <c r="K220" s="10">
        <f t="shared" si="18"/>
        <v>-2.96516</v>
      </c>
      <c r="L220" s="10">
        <f t="shared" si="19"/>
        <v>7567.1052300000001</v>
      </c>
      <c r="M220" s="10">
        <f t="shared" si="20"/>
        <v>0</v>
      </c>
      <c r="N220" s="10">
        <f t="shared" si="21"/>
        <v>7567.1052300000001</v>
      </c>
      <c r="O220" s="10">
        <f t="shared" si="22"/>
        <v>-2.96516</v>
      </c>
      <c r="P220" s="10">
        <f t="shared" si="23"/>
        <v>0</v>
      </c>
    </row>
    <row r="221" spans="1:16">
      <c r="A221" s="5" t="s">
        <v>406</v>
      </c>
      <c r="B221" s="6" t="s">
        <v>405</v>
      </c>
      <c r="C221" s="7">
        <v>0</v>
      </c>
      <c r="D221" s="7">
        <v>213.41834</v>
      </c>
      <c r="E221" s="7">
        <v>0</v>
      </c>
      <c r="F221" s="7">
        <v>0</v>
      </c>
      <c r="G221" s="7">
        <v>0</v>
      </c>
      <c r="H221" s="7">
        <v>4.0486199999999997</v>
      </c>
      <c r="I221" s="7">
        <v>0</v>
      </c>
      <c r="J221" s="7">
        <v>0</v>
      </c>
      <c r="K221" s="7">
        <f t="shared" si="18"/>
        <v>0</v>
      </c>
      <c r="L221" s="7">
        <f t="shared" si="19"/>
        <v>213.41834</v>
      </c>
      <c r="M221" s="7">
        <f t="shared" si="20"/>
        <v>0</v>
      </c>
      <c r="N221" s="7">
        <f t="shared" si="21"/>
        <v>209.36972</v>
      </c>
      <c r="O221" s="7">
        <f t="shared" si="22"/>
        <v>-4.0486199999999997</v>
      </c>
      <c r="P221" s="7">
        <f t="shared" si="23"/>
        <v>0</v>
      </c>
    </row>
    <row r="222" spans="1:16">
      <c r="A222" s="8" t="s">
        <v>404</v>
      </c>
      <c r="B222" s="9" t="s">
        <v>403</v>
      </c>
      <c r="C222" s="10">
        <v>0</v>
      </c>
      <c r="D222" s="10">
        <v>213.41834</v>
      </c>
      <c r="E222" s="10">
        <v>0</v>
      </c>
      <c r="F222" s="10">
        <v>0</v>
      </c>
      <c r="G222" s="10">
        <v>0</v>
      </c>
      <c r="H222" s="10">
        <v>4.0486199999999997</v>
      </c>
      <c r="I222" s="10">
        <v>0</v>
      </c>
      <c r="J222" s="10">
        <v>0</v>
      </c>
      <c r="K222" s="10">
        <f t="shared" si="18"/>
        <v>0</v>
      </c>
      <c r="L222" s="10">
        <f t="shared" si="19"/>
        <v>213.41834</v>
      </c>
      <c r="M222" s="10">
        <f t="shared" si="20"/>
        <v>0</v>
      </c>
      <c r="N222" s="10">
        <f t="shared" si="21"/>
        <v>209.36972</v>
      </c>
      <c r="O222" s="10">
        <f t="shared" si="22"/>
        <v>-4.0486199999999997</v>
      </c>
      <c r="P222" s="10">
        <f t="shared" si="23"/>
        <v>0</v>
      </c>
    </row>
    <row r="223" spans="1:16">
      <c r="A223" s="5" t="s">
        <v>402</v>
      </c>
      <c r="B223" s="6" t="s">
        <v>401</v>
      </c>
      <c r="C223" s="7">
        <v>0</v>
      </c>
      <c r="D223" s="7">
        <v>47895.830329999997</v>
      </c>
      <c r="E223" s="7">
        <v>0</v>
      </c>
      <c r="F223" s="7">
        <v>82.071600000000004</v>
      </c>
      <c r="G223" s="7">
        <v>0</v>
      </c>
      <c r="H223" s="7">
        <v>82.071600000000004</v>
      </c>
      <c r="I223" s="7">
        <v>0</v>
      </c>
      <c r="J223" s="7">
        <v>0</v>
      </c>
      <c r="K223" s="7">
        <f t="shared" si="18"/>
        <v>-82.071600000000004</v>
      </c>
      <c r="L223" s="7">
        <f t="shared" si="19"/>
        <v>47813.758729999994</v>
      </c>
      <c r="M223" s="7">
        <f t="shared" si="20"/>
        <v>0</v>
      </c>
      <c r="N223" s="7">
        <f t="shared" si="21"/>
        <v>47813.758729999994</v>
      </c>
      <c r="O223" s="7">
        <f t="shared" si="22"/>
        <v>-82.071600000000004</v>
      </c>
      <c r="P223" s="7">
        <f t="shared" si="23"/>
        <v>0</v>
      </c>
    </row>
    <row r="224" spans="1:16">
      <c r="A224" s="5" t="s">
        <v>400</v>
      </c>
      <c r="B224" s="6" t="s">
        <v>399</v>
      </c>
      <c r="C224" s="7">
        <v>0</v>
      </c>
      <c r="D224" s="7">
        <v>27581.322220000002</v>
      </c>
      <c r="E224" s="7">
        <v>0</v>
      </c>
      <c r="F224" s="7">
        <v>82.071600000000004</v>
      </c>
      <c r="G224" s="7">
        <v>0</v>
      </c>
      <c r="H224" s="7">
        <v>82.071600000000004</v>
      </c>
      <c r="I224" s="7">
        <v>0</v>
      </c>
      <c r="J224" s="7">
        <v>0</v>
      </c>
      <c r="K224" s="7">
        <f t="shared" si="18"/>
        <v>-82.071600000000004</v>
      </c>
      <c r="L224" s="7">
        <f t="shared" si="19"/>
        <v>27499.250620000003</v>
      </c>
      <c r="M224" s="7">
        <f t="shared" si="20"/>
        <v>0</v>
      </c>
      <c r="N224" s="7">
        <f t="shared" si="21"/>
        <v>27499.250620000003</v>
      </c>
      <c r="O224" s="7">
        <f t="shared" si="22"/>
        <v>-82.071600000000004</v>
      </c>
      <c r="P224" s="7">
        <f t="shared" si="23"/>
        <v>0</v>
      </c>
    </row>
    <row r="225" spans="1:16">
      <c r="A225" s="8" t="s">
        <v>380</v>
      </c>
      <c r="B225" s="9" t="s">
        <v>379</v>
      </c>
      <c r="C225" s="10">
        <v>0</v>
      </c>
      <c r="D225" s="10">
        <v>1071.316</v>
      </c>
      <c r="E225" s="10">
        <v>0</v>
      </c>
      <c r="F225" s="10">
        <v>82.071600000000004</v>
      </c>
      <c r="G225" s="10">
        <v>0</v>
      </c>
      <c r="H225" s="10">
        <v>82.071600000000004</v>
      </c>
      <c r="I225" s="10">
        <v>0</v>
      </c>
      <c r="J225" s="10">
        <v>0</v>
      </c>
      <c r="K225" s="10">
        <f t="shared" si="18"/>
        <v>-82.071600000000004</v>
      </c>
      <c r="L225" s="10">
        <f t="shared" si="19"/>
        <v>989.24440000000004</v>
      </c>
      <c r="M225" s="10">
        <f t="shared" si="20"/>
        <v>0</v>
      </c>
      <c r="N225" s="10">
        <f t="shared" si="21"/>
        <v>989.24440000000004</v>
      </c>
      <c r="O225" s="10">
        <f t="shared" si="22"/>
        <v>-82.071600000000004</v>
      </c>
      <c r="P225" s="10">
        <f t="shared" si="23"/>
        <v>0</v>
      </c>
    </row>
    <row r="226" spans="1:16">
      <c r="A226" s="8" t="s">
        <v>388</v>
      </c>
      <c r="B226" s="9" t="s">
        <v>387</v>
      </c>
      <c r="C226" s="10">
        <v>0</v>
      </c>
      <c r="D226" s="10">
        <v>26510.006220000003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26510.006220000003</v>
      </c>
      <c r="M226" s="10">
        <f t="shared" si="20"/>
        <v>0</v>
      </c>
      <c r="N226" s="10">
        <f t="shared" si="21"/>
        <v>26510.006220000003</v>
      </c>
      <c r="O226" s="10">
        <f t="shared" si="22"/>
        <v>0</v>
      </c>
      <c r="P226" s="10">
        <f t="shared" si="23"/>
        <v>0</v>
      </c>
    </row>
    <row r="227" spans="1:16">
      <c r="A227" s="5" t="s">
        <v>398</v>
      </c>
      <c r="B227" s="6" t="s">
        <v>397</v>
      </c>
      <c r="C227" s="7">
        <v>0</v>
      </c>
      <c r="D227" s="7">
        <v>8864.3544899999997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8864.3544899999997</v>
      </c>
      <c r="M227" s="7">
        <f t="shared" si="20"/>
        <v>0</v>
      </c>
      <c r="N227" s="7">
        <f t="shared" si="21"/>
        <v>8864.3544899999997</v>
      </c>
      <c r="O227" s="7">
        <f t="shared" si="22"/>
        <v>0</v>
      </c>
      <c r="P227" s="7">
        <f t="shared" si="23"/>
        <v>0</v>
      </c>
    </row>
    <row r="228" spans="1:16">
      <c r="A228" s="8" t="s">
        <v>388</v>
      </c>
      <c r="B228" s="9" t="s">
        <v>387</v>
      </c>
      <c r="C228" s="10">
        <v>0</v>
      </c>
      <c r="D228" s="10">
        <v>8864.3544899999997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8864.3544899999997</v>
      </c>
      <c r="M228" s="10">
        <f t="shared" si="20"/>
        <v>0</v>
      </c>
      <c r="N228" s="10">
        <f t="shared" si="21"/>
        <v>8864.3544899999997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396</v>
      </c>
      <c r="B229" s="6" t="s">
        <v>395</v>
      </c>
      <c r="C229" s="7">
        <v>0</v>
      </c>
      <c r="D229" s="7">
        <v>11450.153620000001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11450.153620000001</v>
      </c>
      <c r="M229" s="7">
        <f t="shared" si="20"/>
        <v>0</v>
      </c>
      <c r="N229" s="7">
        <f t="shared" si="21"/>
        <v>11450.153620000001</v>
      </c>
      <c r="O229" s="7">
        <f t="shared" si="22"/>
        <v>0</v>
      </c>
      <c r="P229" s="7">
        <f t="shared" si="23"/>
        <v>0</v>
      </c>
    </row>
    <row r="230" spans="1:16">
      <c r="A230" s="8" t="s">
        <v>388</v>
      </c>
      <c r="B230" s="9" t="s">
        <v>387</v>
      </c>
      <c r="C230" s="10">
        <v>0</v>
      </c>
      <c r="D230" s="10">
        <v>11450.153620000001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11450.153620000001</v>
      </c>
      <c r="M230" s="10">
        <f t="shared" si="20"/>
        <v>0</v>
      </c>
      <c r="N230" s="10">
        <f t="shared" si="21"/>
        <v>11450.153620000001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394</v>
      </c>
      <c r="B231" s="6" t="s">
        <v>393</v>
      </c>
      <c r="C231" s="7">
        <v>0</v>
      </c>
      <c r="D231" s="7">
        <v>16336.358700000001</v>
      </c>
      <c r="E231" s="7">
        <v>1794.1717000000001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1794.1717000000001</v>
      </c>
      <c r="L231" s="7">
        <f t="shared" si="19"/>
        <v>16336.358700000001</v>
      </c>
      <c r="M231" s="7">
        <f t="shared" si="20"/>
        <v>0</v>
      </c>
      <c r="N231" s="7">
        <f t="shared" si="21"/>
        <v>16336.358700000001</v>
      </c>
      <c r="O231" s="7">
        <f t="shared" si="22"/>
        <v>1794.1717000000001</v>
      </c>
      <c r="P231" s="7">
        <f t="shared" si="23"/>
        <v>0</v>
      </c>
    </row>
    <row r="232" spans="1:16">
      <c r="A232" s="8" t="s">
        <v>380</v>
      </c>
      <c r="B232" s="9" t="s">
        <v>379</v>
      </c>
      <c r="C232" s="10">
        <v>0</v>
      </c>
      <c r="D232" s="10">
        <v>13329.194</v>
      </c>
      <c r="E232" s="10">
        <v>1420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1420</v>
      </c>
      <c r="L232" s="10">
        <f t="shared" si="19"/>
        <v>13329.194</v>
      </c>
      <c r="M232" s="10">
        <f t="shared" si="20"/>
        <v>0</v>
      </c>
      <c r="N232" s="10">
        <f t="shared" si="21"/>
        <v>13329.194</v>
      </c>
      <c r="O232" s="10">
        <f t="shared" si="22"/>
        <v>1420</v>
      </c>
      <c r="P232" s="10">
        <f t="shared" si="23"/>
        <v>0</v>
      </c>
    </row>
    <row r="233" spans="1:16">
      <c r="A233" s="8" t="s">
        <v>388</v>
      </c>
      <c r="B233" s="9" t="s">
        <v>387</v>
      </c>
      <c r="C233" s="10">
        <v>0</v>
      </c>
      <c r="D233" s="10">
        <v>3007.1647000000003</v>
      </c>
      <c r="E233" s="10">
        <v>374.17170000000004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374.17170000000004</v>
      </c>
      <c r="L233" s="10">
        <f t="shared" si="19"/>
        <v>3007.1647000000003</v>
      </c>
      <c r="M233" s="10">
        <f t="shared" si="20"/>
        <v>0</v>
      </c>
      <c r="N233" s="10">
        <f t="shared" si="21"/>
        <v>3007.1647000000003</v>
      </c>
      <c r="O233" s="10">
        <f t="shared" si="22"/>
        <v>374.17170000000004</v>
      </c>
      <c r="P233" s="10">
        <f t="shared" si="23"/>
        <v>0</v>
      </c>
    </row>
    <row r="234" spans="1:16">
      <c r="A234" s="5" t="s">
        <v>392</v>
      </c>
      <c r="B234" s="6" t="s">
        <v>391</v>
      </c>
      <c r="C234" s="7">
        <v>30000</v>
      </c>
      <c r="D234" s="7">
        <v>5050.13</v>
      </c>
      <c r="E234" s="7">
        <v>1734.13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1734.13</v>
      </c>
      <c r="L234" s="7">
        <f t="shared" si="19"/>
        <v>5050.13</v>
      </c>
      <c r="M234" s="7">
        <f t="shared" si="20"/>
        <v>0</v>
      </c>
      <c r="N234" s="7">
        <f t="shared" si="21"/>
        <v>5050.13</v>
      </c>
      <c r="O234" s="7">
        <f t="shared" si="22"/>
        <v>1734.13</v>
      </c>
      <c r="P234" s="7">
        <f t="shared" si="23"/>
        <v>0</v>
      </c>
    </row>
    <row r="235" spans="1:16" ht="38.25">
      <c r="A235" s="5" t="s">
        <v>390</v>
      </c>
      <c r="B235" s="6" t="s">
        <v>389</v>
      </c>
      <c r="C235" s="7">
        <v>30000</v>
      </c>
      <c r="D235" s="7">
        <v>5050.13</v>
      </c>
      <c r="E235" s="7">
        <v>1734.13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1734.13</v>
      </c>
      <c r="L235" s="7">
        <f t="shared" si="19"/>
        <v>5050.13</v>
      </c>
      <c r="M235" s="7">
        <f t="shared" si="20"/>
        <v>0</v>
      </c>
      <c r="N235" s="7">
        <f t="shared" si="21"/>
        <v>5050.13</v>
      </c>
      <c r="O235" s="7">
        <f t="shared" si="22"/>
        <v>1734.13</v>
      </c>
      <c r="P235" s="7">
        <f t="shared" si="23"/>
        <v>0</v>
      </c>
    </row>
    <row r="236" spans="1:16">
      <c r="A236" s="8" t="s">
        <v>380</v>
      </c>
      <c r="B236" s="9" t="s">
        <v>379</v>
      </c>
      <c r="C236" s="10">
        <v>10000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0</v>
      </c>
      <c r="M236" s="10">
        <f t="shared" si="20"/>
        <v>0</v>
      </c>
      <c r="N236" s="10">
        <f t="shared" si="21"/>
        <v>0</v>
      </c>
      <c r="O236" s="10">
        <f t="shared" si="22"/>
        <v>0</v>
      </c>
      <c r="P236" s="10">
        <f t="shared" si="23"/>
        <v>0</v>
      </c>
    </row>
    <row r="237" spans="1:16">
      <c r="A237" s="8" t="s">
        <v>388</v>
      </c>
      <c r="B237" s="9" t="s">
        <v>387</v>
      </c>
      <c r="C237" s="10">
        <v>20000</v>
      </c>
      <c r="D237" s="10">
        <v>5050.13</v>
      </c>
      <c r="E237" s="10">
        <v>1734.13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1734.13</v>
      </c>
      <c r="L237" s="10">
        <f t="shared" si="19"/>
        <v>5050.13</v>
      </c>
      <c r="M237" s="10">
        <f t="shared" si="20"/>
        <v>0</v>
      </c>
      <c r="N237" s="10">
        <f t="shared" si="21"/>
        <v>5050.13</v>
      </c>
      <c r="O237" s="10">
        <f t="shared" si="22"/>
        <v>1734.13</v>
      </c>
      <c r="P237" s="10">
        <f t="shared" si="23"/>
        <v>0</v>
      </c>
    </row>
    <row r="238" spans="1:16">
      <c r="A238" s="5" t="s">
        <v>386</v>
      </c>
      <c r="B238" s="6" t="s">
        <v>75</v>
      </c>
      <c r="C238" s="7">
        <v>0</v>
      </c>
      <c r="D238" s="7">
        <v>976.33201000000008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976.33201000000008</v>
      </c>
      <c r="M238" s="7">
        <f t="shared" si="20"/>
        <v>0</v>
      </c>
      <c r="N238" s="7">
        <f t="shared" si="21"/>
        <v>976.33201000000008</v>
      </c>
      <c r="O238" s="7">
        <f t="shared" si="22"/>
        <v>0</v>
      </c>
      <c r="P238" s="7">
        <f t="shared" si="23"/>
        <v>0</v>
      </c>
    </row>
    <row r="239" spans="1:16">
      <c r="A239" s="8" t="s">
        <v>385</v>
      </c>
      <c r="B239" s="9" t="s">
        <v>384</v>
      </c>
      <c r="C239" s="10">
        <v>0</v>
      </c>
      <c r="D239" s="10">
        <v>976.33201000000008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976.33201000000008</v>
      </c>
      <c r="M239" s="10">
        <f t="shared" si="20"/>
        <v>0</v>
      </c>
      <c r="N239" s="10">
        <f t="shared" si="21"/>
        <v>976.33201000000008</v>
      </c>
      <c r="O239" s="10">
        <f t="shared" si="22"/>
        <v>0</v>
      </c>
      <c r="P239" s="10">
        <f t="shared" si="23"/>
        <v>0</v>
      </c>
    </row>
    <row r="240" spans="1:16" ht="25.5">
      <c r="A240" s="5" t="s">
        <v>339</v>
      </c>
      <c r="B240" s="6" t="s">
        <v>340</v>
      </c>
      <c r="C240" s="7">
        <v>0</v>
      </c>
      <c r="D240" s="7">
        <v>1089.9301700000001</v>
      </c>
      <c r="E240" s="7">
        <v>20</v>
      </c>
      <c r="F240" s="7">
        <v>0</v>
      </c>
      <c r="G240" s="7">
        <v>0</v>
      </c>
      <c r="H240" s="7">
        <v>7.4756999999999998</v>
      </c>
      <c r="I240" s="7">
        <v>0</v>
      </c>
      <c r="J240" s="7">
        <v>0</v>
      </c>
      <c r="K240" s="7">
        <f t="shared" si="18"/>
        <v>20</v>
      </c>
      <c r="L240" s="7">
        <f t="shared" si="19"/>
        <v>1089.9301700000001</v>
      </c>
      <c r="M240" s="7">
        <f t="shared" si="20"/>
        <v>0</v>
      </c>
      <c r="N240" s="7">
        <f t="shared" si="21"/>
        <v>1082.4544700000001</v>
      </c>
      <c r="O240" s="7">
        <f t="shared" si="22"/>
        <v>12.5243</v>
      </c>
      <c r="P240" s="7">
        <f t="shared" si="23"/>
        <v>37.378499999999995</v>
      </c>
    </row>
    <row r="241" spans="1:16">
      <c r="A241" s="5" t="s">
        <v>342</v>
      </c>
      <c r="B241" s="6" t="s">
        <v>55</v>
      </c>
      <c r="C241" s="7">
        <v>0</v>
      </c>
      <c r="D241" s="7">
        <v>80</v>
      </c>
      <c r="E241" s="7">
        <v>20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20</v>
      </c>
      <c r="L241" s="7">
        <f t="shared" si="19"/>
        <v>80</v>
      </c>
      <c r="M241" s="7">
        <f t="shared" si="20"/>
        <v>0</v>
      </c>
      <c r="N241" s="7">
        <f t="shared" si="21"/>
        <v>80</v>
      </c>
      <c r="O241" s="7">
        <f t="shared" si="22"/>
        <v>20</v>
      </c>
      <c r="P241" s="7">
        <f t="shared" si="23"/>
        <v>0</v>
      </c>
    </row>
    <row r="242" spans="1:16">
      <c r="A242" s="8" t="s">
        <v>385</v>
      </c>
      <c r="B242" s="9" t="s">
        <v>384</v>
      </c>
      <c r="C242" s="10">
        <v>0</v>
      </c>
      <c r="D242" s="10">
        <v>80</v>
      </c>
      <c r="E242" s="10">
        <v>20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20</v>
      </c>
      <c r="L242" s="10">
        <f t="shared" si="19"/>
        <v>80</v>
      </c>
      <c r="M242" s="10">
        <f t="shared" si="20"/>
        <v>0</v>
      </c>
      <c r="N242" s="10">
        <f t="shared" si="21"/>
        <v>80</v>
      </c>
      <c r="O242" s="10">
        <f t="shared" si="22"/>
        <v>20</v>
      </c>
      <c r="P242" s="10">
        <f t="shared" si="23"/>
        <v>0</v>
      </c>
    </row>
    <row r="243" spans="1:16">
      <c r="A243" s="5" t="s">
        <v>383</v>
      </c>
      <c r="B243" s="6" t="s">
        <v>382</v>
      </c>
      <c r="C243" s="7">
        <v>0</v>
      </c>
      <c r="D243" s="7">
        <v>165.45000000000002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165.45000000000002</v>
      </c>
      <c r="M243" s="7">
        <f t="shared" si="20"/>
        <v>0</v>
      </c>
      <c r="N243" s="7">
        <f t="shared" si="21"/>
        <v>165.45000000000002</v>
      </c>
      <c r="O243" s="7">
        <f t="shared" si="22"/>
        <v>0</v>
      </c>
      <c r="P243" s="7">
        <f t="shared" si="23"/>
        <v>0</v>
      </c>
    </row>
    <row r="244" spans="1:16" ht="25.5">
      <c r="A244" s="8" t="s">
        <v>343</v>
      </c>
      <c r="B244" s="9" t="s">
        <v>344</v>
      </c>
      <c r="C244" s="10">
        <v>0</v>
      </c>
      <c r="D244" s="10">
        <v>165.45000000000002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165.45000000000002</v>
      </c>
      <c r="M244" s="10">
        <f t="shared" si="20"/>
        <v>0</v>
      </c>
      <c r="N244" s="10">
        <f t="shared" si="21"/>
        <v>165.45000000000002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381</v>
      </c>
      <c r="B245" s="6" t="s">
        <v>61</v>
      </c>
      <c r="C245" s="7">
        <v>0</v>
      </c>
      <c r="D245" s="7">
        <v>50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50</v>
      </c>
      <c r="M245" s="7">
        <f t="shared" si="20"/>
        <v>0</v>
      </c>
      <c r="N245" s="7">
        <f t="shared" si="21"/>
        <v>50</v>
      </c>
      <c r="O245" s="7">
        <f t="shared" si="22"/>
        <v>0</v>
      </c>
      <c r="P245" s="7">
        <f t="shared" si="23"/>
        <v>0</v>
      </c>
    </row>
    <row r="246" spans="1:16">
      <c r="A246" s="8" t="s">
        <v>380</v>
      </c>
      <c r="B246" s="9" t="s">
        <v>379</v>
      </c>
      <c r="C246" s="10">
        <v>0</v>
      </c>
      <c r="D246" s="10">
        <v>50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50</v>
      </c>
      <c r="M246" s="10">
        <f t="shared" si="20"/>
        <v>0</v>
      </c>
      <c r="N246" s="10">
        <f t="shared" si="21"/>
        <v>50</v>
      </c>
      <c r="O246" s="10">
        <f t="shared" si="22"/>
        <v>0</v>
      </c>
      <c r="P246" s="10">
        <f t="shared" si="23"/>
        <v>0</v>
      </c>
    </row>
    <row r="247" spans="1:16" ht="38.25">
      <c r="A247" s="5" t="s">
        <v>378</v>
      </c>
      <c r="B247" s="6" t="s">
        <v>377</v>
      </c>
      <c r="C247" s="7">
        <v>0</v>
      </c>
      <c r="D247" s="7">
        <v>555</v>
      </c>
      <c r="E247" s="7">
        <v>0</v>
      </c>
      <c r="F247" s="7">
        <v>0</v>
      </c>
      <c r="G247" s="7">
        <v>0</v>
      </c>
      <c r="H247" s="7">
        <v>7.4756999999999998</v>
      </c>
      <c r="I247" s="7">
        <v>0</v>
      </c>
      <c r="J247" s="7">
        <v>0</v>
      </c>
      <c r="K247" s="7">
        <f t="shared" si="18"/>
        <v>0</v>
      </c>
      <c r="L247" s="7">
        <f t="shared" si="19"/>
        <v>555</v>
      </c>
      <c r="M247" s="7">
        <f t="shared" si="20"/>
        <v>0</v>
      </c>
      <c r="N247" s="7">
        <f t="shared" si="21"/>
        <v>547.52430000000004</v>
      </c>
      <c r="O247" s="7">
        <f t="shared" si="22"/>
        <v>-7.4756999999999998</v>
      </c>
      <c r="P247" s="7">
        <f t="shared" si="23"/>
        <v>0</v>
      </c>
    </row>
    <row r="248" spans="1:16" ht="25.5">
      <c r="A248" s="8" t="s">
        <v>343</v>
      </c>
      <c r="B248" s="9" t="s">
        <v>344</v>
      </c>
      <c r="C248" s="10">
        <v>0</v>
      </c>
      <c r="D248" s="10">
        <v>555</v>
      </c>
      <c r="E248" s="10">
        <v>0</v>
      </c>
      <c r="F248" s="10">
        <v>0</v>
      </c>
      <c r="G248" s="10">
        <v>0</v>
      </c>
      <c r="H248" s="10">
        <v>7.4756999999999998</v>
      </c>
      <c r="I248" s="10">
        <v>0</v>
      </c>
      <c r="J248" s="10">
        <v>0</v>
      </c>
      <c r="K248" s="10">
        <f t="shared" si="18"/>
        <v>0</v>
      </c>
      <c r="L248" s="10">
        <f t="shared" si="19"/>
        <v>555</v>
      </c>
      <c r="M248" s="10">
        <f t="shared" si="20"/>
        <v>0</v>
      </c>
      <c r="N248" s="10">
        <f t="shared" si="21"/>
        <v>547.52430000000004</v>
      </c>
      <c r="O248" s="10">
        <f t="shared" si="22"/>
        <v>-7.4756999999999998</v>
      </c>
      <c r="P248" s="10">
        <f t="shared" si="23"/>
        <v>0</v>
      </c>
    </row>
    <row r="249" spans="1:16">
      <c r="A249" s="5" t="s">
        <v>376</v>
      </c>
      <c r="B249" s="6" t="s">
        <v>375</v>
      </c>
      <c r="C249" s="7">
        <v>0</v>
      </c>
      <c r="D249" s="7">
        <v>43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43</v>
      </c>
      <c r="M249" s="7">
        <f t="shared" si="20"/>
        <v>0</v>
      </c>
      <c r="N249" s="7">
        <f t="shared" si="21"/>
        <v>43</v>
      </c>
      <c r="O249" s="7">
        <f t="shared" si="22"/>
        <v>0</v>
      </c>
      <c r="P249" s="7">
        <f t="shared" si="23"/>
        <v>0</v>
      </c>
    </row>
    <row r="250" spans="1:16" ht="25.5">
      <c r="A250" s="8" t="s">
        <v>374</v>
      </c>
      <c r="B250" s="9" t="s">
        <v>373</v>
      </c>
      <c r="C250" s="10">
        <v>0</v>
      </c>
      <c r="D250" s="10">
        <v>43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43</v>
      </c>
      <c r="M250" s="10">
        <f t="shared" si="20"/>
        <v>0</v>
      </c>
      <c r="N250" s="10">
        <f t="shared" si="21"/>
        <v>43</v>
      </c>
      <c r="O250" s="10">
        <f t="shared" si="22"/>
        <v>0</v>
      </c>
      <c r="P250" s="10">
        <f t="shared" si="23"/>
        <v>0</v>
      </c>
    </row>
    <row r="251" spans="1:16">
      <c r="A251" s="5" t="s">
        <v>345</v>
      </c>
      <c r="B251" s="6" t="s">
        <v>79</v>
      </c>
      <c r="C251" s="7">
        <v>0</v>
      </c>
      <c r="D251" s="7">
        <v>196.48017000000002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196.48017000000002</v>
      </c>
      <c r="M251" s="7">
        <f t="shared" si="20"/>
        <v>0</v>
      </c>
      <c r="N251" s="7">
        <f t="shared" si="21"/>
        <v>196.48017000000002</v>
      </c>
      <c r="O251" s="7">
        <f t="shared" si="22"/>
        <v>0</v>
      </c>
      <c r="P251" s="7">
        <f t="shared" si="23"/>
        <v>0</v>
      </c>
    </row>
    <row r="252" spans="1:16">
      <c r="A252" s="5" t="s">
        <v>346</v>
      </c>
      <c r="B252" s="6" t="s">
        <v>81</v>
      </c>
      <c r="C252" s="7">
        <v>0</v>
      </c>
      <c r="D252" s="7">
        <v>196.48017000000002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196.48017000000002</v>
      </c>
      <c r="M252" s="7">
        <f t="shared" si="20"/>
        <v>0</v>
      </c>
      <c r="N252" s="7">
        <f t="shared" si="21"/>
        <v>196.48017000000002</v>
      </c>
      <c r="O252" s="7">
        <f t="shared" si="22"/>
        <v>0</v>
      </c>
      <c r="P252" s="7">
        <f t="shared" si="23"/>
        <v>0</v>
      </c>
    </row>
    <row r="253" spans="1:16" ht="25.5">
      <c r="A253" s="8" t="s">
        <v>343</v>
      </c>
      <c r="B253" s="9" t="s">
        <v>344</v>
      </c>
      <c r="C253" s="10">
        <v>0</v>
      </c>
      <c r="D253" s="10">
        <v>196.48017000000002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196.48017000000002</v>
      </c>
      <c r="M253" s="10">
        <f t="shared" si="20"/>
        <v>0</v>
      </c>
      <c r="N253" s="10">
        <f t="shared" si="21"/>
        <v>196.48017000000002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347</v>
      </c>
      <c r="B254" s="6" t="s">
        <v>348</v>
      </c>
      <c r="C254" s="7">
        <v>100470.272</v>
      </c>
      <c r="D254" s="7">
        <v>550</v>
      </c>
      <c r="E254" s="7">
        <v>0</v>
      </c>
      <c r="F254" s="7">
        <v>-1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1</v>
      </c>
      <c r="L254" s="7">
        <f t="shared" si="19"/>
        <v>551</v>
      </c>
      <c r="M254" s="7">
        <f t="shared" si="20"/>
        <v>0</v>
      </c>
      <c r="N254" s="7">
        <f t="shared" si="21"/>
        <v>550</v>
      </c>
      <c r="O254" s="7">
        <f t="shared" si="22"/>
        <v>0</v>
      </c>
      <c r="P254" s="7">
        <f t="shared" si="23"/>
        <v>0</v>
      </c>
    </row>
    <row r="255" spans="1:16">
      <c r="A255" s="5" t="s">
        <v>350</v>
      </c>
      <c r="B255" s="6" t="s">
        <v>79</v>
      </c>
      <c r="C255" s="7">
        <v>100470.272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0</v>
      </c>
      <c r="M255" s="7">
        <f t="shared" si="20"/>
        <v>0</v>
      </c>
      <c r="N255" s="7">
        <f t="shared" si="21"/>
        <v>0</v>
      </c>
      <c r="O255" s="7">
        <f t="shared" si="22"/>
        <v>0</v>
      </c>
      <c r="P255" s="7">
        <f t="shared" si="23"/>
        <v>0</v>
      </c>
    </row>
    <row r="256" spans="1:16">
      <c r="A256" s="5" t="s">
        <v>351</v>
      </c>
      <c r="B256" s="6" t="s">
        <v>81</v>
      </c>
      <c r="C256" s="7">
        <v>100470.272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0</v>
      </c>
      <c r="M256" s="7">
        <f t="shared" si="20"/>
        <v>0</v>
      </c>
      <c r="N256" s="7">
        <f t="shared" si="21"/>
        <v>0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374</v>
      </c>
      <c r="B257" s="9" t="s">
        <v>373</v>
      </c>
      <c r="C257" s="10">
        <v>100470.272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0</v>
      </c>
      <c r="M257" s="10">
        <f t="shared" si="20"/>
        <v>0</v>
      </c>
      <c r="N257" s="10">
        <f t="shared" si="21"/>
        <v>0</v>
      </c>
      <c r="O257" s="10">
        <f t="shared" si="22"/>
        <v>0</v>
      </c>
      <c r="P257" s="10">
        <f t="shared" si="23"/>
        <v>0</v>
      </c>
    </row>
    <row r="258" spans="1:16" ht="38.25">
      <c r="A258" s="5" t="s">
        <v>366</v>
      </c>
      <c r="B258" s="6" t="s">
        <v>367</v>
      </c>
      <c r="C258" s="7">
        <v>0</v>
      </c>
      <c r="D258" s="7">
        <v>550</v>
      </c>
      <c r="E258" s="7">
        <v>0</v>
      </c>
      <c r="F258" s="7">
        <v>-1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1</v>
      </c>
      <c r="L258" s="7">
        <f t="shared" si="19"/>
        <v>551</v>
      </c>
      <c r="M258" s="7">
        <f t="shared" si="20"/>
        <v>0</v>
      </c>
      <c r="N258" s="7">
        <f t="shared" si="21"/>
        <v>550</v>
      </c>
      <c r="O258" s="7">
        <f t="shared" si="22"/>
        <v>0</v>
      </c>
      <c r="P258" s="7">
        <f t="shared" si="23"/>
        <v>0</v>
      </c>
    </row>
    <row r="259" spans="1:16" ht="25.5">
      <c r="A259" s="8" t="s">
        <v>372</v>
      </c>
      <c r="B259" s="9" t="s">
        <v>371</v>
      </c>
      <c r="C259" s="10">
        <v>0</v>
      </c>
      <c r="D259" s="10">
        <v>550</v>
      </c>
      <c r="E259" s="10">
        <v>0</v>
      </c>
      <c r="F259" s="10">
        <v>-1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1</v>
      </c>
      <c r="L259" s="10">
        <f t="shared" si="19"/>
        <v>551</v>
      </c>
      <c r="M259" s="10">
        <f t="shared" si="20"/>
        <v>0</v>
      </c>
      <c r="N259" s="10">
        <f t="shared" si="21"/>
        <v>550</v>
      </c>
      <c r="O259" s="10">
        <f t="shared" si="22"/>
        <v>0</v>
      </c>
      <c r="P259" s="10">
        <f t="shared" si="23"/>
        <v>0</v>
      </c>
    </row>
    <row r="260" spans="1:16">
      <c r="A260" s="5" t="s">
        <v>368</v>
      </c>
      <c r="B260" s="6" t="s">
        <v>369</v>
      </c>
      <c r="C260" s="7">
        <v>260217.84900000002</v>
      </c>
      <c r="D260" s="7">
        <v>412730.77760000009</v>
      </c>
      <c r="E260" s="7">
        <v>26599.786500000006</v>
      </c>
      <c r="F260" s="7">
        <v>9811.8906299999999</v>
      </c>
      <c r="G260" s="7">
        <v>0</v>
      </c>
      <c r="H260" s="7">
        <v>11774.27692</v>
      </c>
      <c r="I260" s="7">
        <v>874.95542</v>
      </c>
      <c r="J260" s="7">
        <v>127.01669999999999</v>
      </c>
      <c r="K260" s="7">
        <f t="shared" si="18"/>
        <v>16787.895870000008</v>
      </c>
      <c r="L260" s="7">
        <f t="shared" si="19"/>
        <v>402918.88697000011</v>
      </c>
      <c r="M260" s="7">
        <f t="shared" si="20"/>
        <v>36.887102947236059</v>
      </c>
      <c r="N260" s="7">
        <f t="shared" si="21"/>
        <v>400956.50068000011</v>
      </c>
      <c r="O260" s="7">
        <f t="shared" si="22"/>
        <v>14825.509580000005</v>
      </c>
      <c r="P260" s="7">
        <f t="shared" si="23"/>
        <v>44.26455422865893</v>
      </c>
    </row>
    <row r="261" spans="1:1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2018-08-09T16:32:17Z</dcterms:created>
  <dcterms:modified xsi:type="dcterms:W3CDTF">2018-08-13T06:37:10Z</dcterms:modified>
</cp:coreProperties>
</file>