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574" i="1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<sst xmlns="http://schemas.openxmlformats.org/spreadsheetml/2006/main" count="1544" uniqueCount="410">
  <si>
    <t xml:space="preserve">Аналіз фінансування установ з 29.01.2018 по 02.02.2018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</si>
  <si>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</si>
  <si>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</si>
  <si>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</si>
  <si>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</si>
  <si>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</si>
  <si>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</si>
  <si>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</si>
  <si>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</si>
  <si>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</si>
  <si>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</si>
  <si>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</si>
  <si>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</si>
  <si>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</si>
  <si>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</si>
  <si>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</si>
  <si>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</si>
  <si>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</si>
  <si>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</si>
  <si>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</si>
  <si>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</si>
  <si>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</si>
  <si>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</si>
  <si>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</si>
  <si>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</si>
  <si>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</si>
  <si>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</si>
  <si>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</si>
  <si>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</si>
  <si>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</si>
  <si>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</si>
  <si>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</si>
  <si>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</si>
  <si>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</si>
  <si>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</si>
  <si>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</si>
  <si>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</si>
  <si>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</si>
  <si>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</si>
  <si>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</si>
  <si>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</si>
  <si>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</si>
  <si>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</si>
  <si>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</si>
  <si>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</si>
  <si>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</si>
  <si>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</si>
  <si>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</si>
  <si>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</si>
  <si>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</si>
  <si>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</si>
  <si>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</si>
  <si>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</si>
  <si>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</si>
  <si>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</si>
  <si>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</si>
  <si>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</si>
  <si>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</si>
  <si>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</si>
  <si>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</si>
  <si>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</si>
  <si>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</si>
  <si>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</si>
  <si>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</si>
  <si>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</si>
  <si>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</si>
  <si>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</si>
  <si>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</si>
  <si>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</si>
  <si>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</si>
  <si>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</si>
  <si>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</si>
  <si>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</si>
  <si>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</si>
  <si>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</si>
  <si>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</si>
  <si>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</si>
  <si>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</si>
  <si>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</si>
  <si>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</si>
  <si>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</si>
  <si>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</si>
  <si>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</si>
  <si>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</si>
  <si>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</si>
  <si>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</si>
  <si>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</si>
  <si>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</si>
  <si>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</si>
  <si>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</si>
  <si>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</si>
  <si>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</si>
  <si>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</si>
  <si>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</si>
  <si>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</si>
  <si>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</si>
  <si>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</si>
  <si>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</si>
  <si>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</si>
  <si>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</si>
  <si>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</si>
  <si>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</si>
  <si>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</si>
  <si>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</si>
  <si>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</si>
  <si>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</si>
  <si>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</si>
  <si>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</si>
  <si>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</si>
  <si>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</si>
  <si>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</si>
  <si>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</si>
  <si>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</si>
  <si>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</si>
  <si>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</si>
  <si>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</si>
  <si>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</si>
  <si>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</si>
  <si>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</si>
  <si>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</si>
  <si>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</si>
  <si>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</si>
  <si>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</si>
  <si>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</si>
  <si>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</si>
  <si>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</si>
  <si>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</si>
  <si>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</si>
  <si>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</si>
  <si>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</si>
  <si>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</si>
  <si>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</si>
  <si>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</si>
  <si>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</si>
  <si>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</si>
  <si>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</si>
  <si>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</si>
  <si>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</si>
  <si>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</si>
  <si>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</si>
  <si>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</si>
  <si>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</si>
  <si>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</si>
  <si>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</si>
  <si>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</si>
  <si>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</si>
  <si>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</si>
  <si>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</si>
  <si>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</si>
  <si>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</si>
  <si>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</si>
  <si>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</si>
  <si>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</si>
  <si>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</si>
  <si>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</si>
  <si>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</si>
  <si>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</si>
  <si>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</si>
  <si>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</si>
  <si>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</si>
  <si>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</si>
  <si>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</si>
  <si>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</si>
  <si>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</si>
  <si>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</si>
  <si>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</si>
  <si>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</si>
  <si>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</si>
  <si>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</si>
  <si>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</si>
  <si>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</si>
  <si>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</si>
  <si>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</si>
  <si>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</si>
  <si>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</si>
  <si>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</si>
  <si>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</si>
  <si>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</si>
  <si>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</si>
  <si>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</si>
  <si>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</si>
  <si>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</si>
  <si>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</si>
  <si>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</si>
  <si>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</si>
  <si>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</si>
  <si>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</si>
  <si>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</si>
  <si>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</si>
  <si>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</si>
  <si>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</si>
  <si>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</si>
  <si>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</si>
  <si>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</si>
  <si>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</si>
  <si>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</si>
  <si>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</si>
  <si>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</si>
  <si>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</si>
  <si>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</si>
  <si>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</si>
  <si>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</si>
  <si>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</si>
  <si>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</si>
  <si>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</si>
  <si>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</si>
  <si>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</si>
  <si>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</si>
  <si>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</si>
  <si>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</si>
  <si>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</si>
  <si>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</si>
  <si>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</si>
  <si>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</si>
  <si>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</si>
  <si>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</si>
  <si>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</si>
  <si>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</si>
  <si>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</si>
  <si>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</si>
  <si>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</si>
  <si>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</si>
  <si>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</si>
  <si>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</si>
  <si>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</si>
  <si>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</si>
  <si>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</si>
  <si>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</si>
  <si>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</si>
  <si>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</si>
  <si>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</si>
  <si>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</si>
  <si>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</si>
  <si>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</si>
  <si>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</si>
  <si>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</si>
  <si>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</si>
  <si>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</si>
  <si>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</si>
  <si>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</si>
  <si>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</si>
  <si>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</si>
  <si>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</si>
  <si>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</si>
  <si>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</si>
  <si>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</si>
  <si>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</si>
  <si>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</si>
  <si>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</si>
  <si>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</si>
  <si>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</si>
  <si>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</si>
  <si>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</si>
  <si>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</si>
  <si>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</si>
  <si>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</si>
  <si>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</si>
  <si>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</si>
  <si>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</si>
  <si>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</si>
  <si>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</si>
  <si>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</si>
  <si>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</si>
  <si>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</si>
  <si>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</si>
  <si>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</si>
  <si>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</si>
  <si>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</si>
  <si>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</si>
  <si>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</si>
  <si>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</si>
  <si>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</si>
  <si>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</si>
  <si>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</si>
  <si>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</si>
  <si>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</si>
  <si>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</si>
  <si>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</si>
  <si>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</si>
  <si>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</si>
  <si>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</si>
  <si>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</si>
  <si>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</si>
  <si>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</si>
  <si>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</si>
  <si>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</si>
  <si>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</si>
  <si>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</si>
  <si>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</si>
  <si>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</si>
  <si>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</si>
  <si>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</si>
  <si>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</si>
  <si>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</si>
  <si>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</si>
  <si>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</si>
  <si>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</si>
  <si>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</si>
  <si>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</si>
  <si>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</si>
  <si>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</si>
  <si>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</si>
  <si>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</si>
  <si>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</si>
  <si>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</si>
  <si>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</si>
  <si>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</si>
  <si>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</si>
  <si>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</si>
  <si>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</si>
  <si>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</si>
  <si>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</si>
  <si>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</si>
  <si>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</si>
  <si>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</si>
  <si>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</si>
  <si>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</si>
  <si>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</si>
  <si>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</si>
  <si>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</si>
  <si>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</si>
  <si>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</si>
  <si>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</si>
  <si>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</si>
  <si>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</si>
  <si>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</si>
  <si>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</si>
  <si>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</si>
  <si>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</si>
  <si>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</si>
  <si>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</si>
  <si>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</si>
  <si>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</si>
  <si>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</si>
  <si>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</si>
  <si>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</si>
  <si>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</si>
  <si>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</si>
  <si>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</si>
  <si>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</si>
  <si>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</si>
  <si>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</si>
  <si>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</si>
  <si>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</si>
  <si>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</si>
  <si>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</si>
  <si>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</si>
  <si>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</si>
  <si>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</si>
  <si>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</si>
  <si>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</si>
  <si>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</si>
  <si>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</si>
  <si>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</si>
  <si>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</si>
  <si>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</si>
  <si>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</si>
  <si>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</si>
  <si>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</si>
  <si>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</si>
  <si>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</si>
  <si>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</si>
  <si>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</si>
  <si>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</si>
  <si>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</si>
  <si>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</si>
  <si>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</si>
  <si>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</si>
  <si>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</si>
  <si>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</si>
  <si>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</si>
  <si>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</si>
  <si>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</si>
  <si>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</si>
  <si>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</si>
  <si>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</si>
  <si>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</si>
  <si>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</si>
  <si>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</si>
  <si>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</si>
  <si>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</si>
  <si>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</si>
  <si>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</si>
  <si>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</si>
  <si>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</si>
  <si>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1417310</t>
  </si>
  <si>
    <t>Будівництво об`єктів житлово-комунального господарства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</si>
  <si>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</si>
  <si>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</si>
  <si>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</si>
  <si>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</si>
  <si>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3142</t>
  </si>
  <si>
    <t>Реконструкція та реставрація інших об`єктів</t>
  </si>
  <si>
    <t>1417670</t>
  </si>
  <si>
    <t>1418340</t>
  </si>
  <si>
    <t>1511010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</si>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</sst>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5"/>
  <sheetViews>
    <sheetView tabSelected="1" topLeftCell="A540" workbookViewId="0">
      <selection activeCell="C567" sqref="C56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160660.66099999999</v>
      </c>
      <c r="E6" s="7">
        <v>31500.933999999997</v>
      </c>
      <c r="F6" s="7">
        <v>3260.7020299999995</v>
      </c>
      <c r="G6" s="7">
        <v>0</v>
      </c>
      <c r="H6" s="7">
        <v>3298.4377099999992</v>
      </c>
      <c r="I6" s="7">
        <v>0</v>
      </c>
      <c r="J6" s="7">
        <v>629.63972000000001</v>
      </c>
      <c r="K6" s="7">
        <f t="shared" ref="K6:K69" si="0">E6-F6</f>
        <v>28240.231969999997</v>
      </c>
      <c r="L6" s="7">
        <f t="shared" ref="L6:L69" si="1">D6-F6</f>
        <v>157399.95897000001</v>
      </c>
      <c r="M6" s="7">
        <f t="shared" ref="M6:M69" si="2">IF(E6=0,0,(F6/E6)*100)</f>
        <v>10.351128096709767</v>
      </c>
      <c r="N6" s="7">
        <f t="shared" ref="N6:N69" si="3">D6-H6</f>
        <v>157362.22328999999</v>
      </c>
      <c r="O6" s="7">
        <f t="shared" ref="O6:O69" si="4">E6-H6</f>
        <v>28202.496289999999</v>
      </c>
      <c r="P6" s="7">
        <f t="shared" ref="P6:P69" si="5">IF(E6=0,0,(H6/E6)*100)</f>
        <v>10.470920354298064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11468.334999999999</v>
      </c>
      <c r="F7" s="7">
        <v>2998.6839399999994</v>
      </c>
      <c r="G7" s="7">
        <v>0</v>
      </c>
      <c r="H7" s="7">
        <v>2998.6839399999994</v>
      </c>
      <c r="I7" s="7">
        <v>0</v>
      </c>
      <c r="J7" s="7">
        <v>63.064640000000004</v>
      </c>
      <c r="K7" s="7">
        <f t="shared" si="0"/>
        <v>8469.6510600000001</v>
      </c>
      <c r="L7" s="7">
        <f t="shared" si="1"/>
        <v>68647.248059999998</v>
      </c>
      <c r="M7" s="7">
        <f t="shared" si="2"/>
        <v>26.147509119676045</v>
      </c>
      <c r="N7" s="7">
        <f t="shared" si="3"/>
        <v>68647.248059999998</v>
      </c>
      <c r="O7" s="7">
        <f t="shared" si="4"/>
        <v>8469.6510600000001</v>
      </c>
      <c r="P7" s="7">
        <f t="shared" si="5"/>
        <v>26.147509119676045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8265</v>
      </c>
      <c r="F8" s="10">
        <v>2420.77106</v>
      </c>
      <c r="G8" s="10">
        <v>0</v>
      </c>
      <c r="H8" s="10">
        <v>2420.77106</v>
      </c>
      <c r="I8" s="10">
        <v>0</v>
      </c>
      <c r="J8" s="10">
        <v>0</v>
      </c>
      <c r="K8" s="10">
        <f t="shared" si="0"/>
        <v>5844.22894</v>
      </c>
      <c r="L8" s="10">
        <f t="shared" si="1"/>
        <v>51231.631939999999</v>
      </c>
      <c r="M8" s="10">
        <f t="shared" si="2"/>
        <v>29.289426013309132</v>
      </c>
      <c r="N8" s="10">
        <f t="shared" si="3"/>
        <v>51231.631939999999</v>
      </c>
      <c r="O8" s="10">
        <f t="shared" si="4"/>
        <v>5844.22894</v>
      </c>
      <c r="P8" s="10">
        <f t="shared" si="5"/>
        <v>29.289426013309132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1818.3</v>
      </c>
      <c r="F9" s="10">
        <v>501.85667999999998</v>
      </c>
      <c r="G9" s="10">
        <v>0</v>
      </c>
      <c r="H9" s="10">
        <v>501.85667999999998</v>
      </c>
      <c r="I9" s="10">
        <v>0</v>
      </c>
      <c r="J9" s="10">
        <v>0</v>
      </c>
      <c r="K9" s="10">
        <f t="shared" si="0"/>
        <v>1316.4433199999999</v>
      </c>
      <c r="L9" s="10">
        <f t="shared" si="1"/>
        <v>11301.67232</v>
      </c>
      <c r="M9" s="10">
        <f t="shared" si="2"/>
        <v>27.600323378980367</v>
      </c>
      <c r="N9" s="10">
        <f t="shared" si="3"/>
        <v>11301.67232</v>
      </c>
      <c r="O9" s="10">
        <f t="shared" si="4"/>
        <v>1316.4433199999999</v>
      </c>
      <c r="P9" s="10">
        <f t="shared" si="5"/>
        <v>27.600323378980367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400</v>
      </c>
      <c r="F10" s="10">
        <v>4.0000000000000001E-3</v>
      </c>
      <c r="G10" s="10">
        <v>0</v>
      </c>
      <c r="H10" s="10">
        <v>4.0000000000000001E-3</v>
      </c>
      <c r="I10" s="10">
        <v>0</v>
      </c>
      <c r="J10" s="10">
        <v>30.071349999999999</v>
      </c>
      <c r="K10" s="10">
        <f t="shared" si="0"/>
        <v>399.99599999999998</v>
      </c>
      <c r="L10" s="10">
        <f t="shared" si="1"/>
        <v>1963.1820000000002</v>
      </c>
      <c r="M10" s="10">
        <f t="shared" si="2"/>
        <v>1E-3</v>
      </c>
      <c r="N10" s="10">
        <f t="shared" si="3"/>
        <v>1963.1820000000002</v>
      </c>
      <c r="O10" s="10">
        <f t="shared" si="4"/>
        <v>399.99599999999998</v>
      </c>
      <c r="P10" s="10">
        <f t="shared" si="5"/>
        <v>1E-3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400</v>
      </c>
      <c r="F11" s="10">
        <v>30.247200000000003</v>
      </c>
      <c r="G11" s="10">
        <v>0</v>
      </c>
      <c r="H11" s="10">
        <v>30.247200000000003</v>
      </c>
      <c r="I11" s="10">
        <v>0</v>
      </c>
      <c r="J11" s="10">
        <v>4.9932100000000004</v>
      </c>
      <c r="K11" s="10">
        <f t="shared" si="0"/>
        <v>369.75279999999998</v>
      </c>
      <c r="L11" s="10">
        <f t="shared" si="1"/>
        <v>2095.4118000000003</v>
      </c>
      <c r="M11" s="10">
        <f t="shared" si="2"/>
        <v>7.5618000000000007</v>
      </c>
      <c r="N11" s="10">
        <f t="shared" si="3"/>
        <v>2095.4118000000003</v>
      </c>
      <c r="O11" s="10">
        <f t="shared" si="4"/>
        <v>369.75279999999998</v>
      </c>
      <c r="P11" s="10">
        <f t="shared" si="5"/>
        <v>7.5618000000000007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18</v>
      </c>
      <c r="F12" s="10">
        <v>2.68</v>
      </c>
      <c r="G12" s="10">
        <v>0</v>
      </c>
      <c r="H12" s="10">
        <v>2.68</v>
      </c>
      <c r="I12" s="10">
        <v>0</v>
      </c>
      <c r="J12" s="10">
        <v>0.24</v>
      </c>
      <c r="K12" s="10">
        <f t="shared" si="0"/>
        <v>15.32</v>
      </c>
      <c r="L12" s="10">
        <f t="shared" si="1"/>
        <v>105.292</v>
      </c>
      <c r="M12" s="10">
        <f t="shared" si="2"/>
        <v>14.888888888888891</v>
      </c>
      <c r="N12" s="10">
        <f t="shared" si="3"/>
        <v>105.292</v>
      </c>
      <c r="O12" s="10">
        <f t="shared" si="4"/>
        <v>15.32</v>
      </c>
      <c r="P12" s="10">
        <f t="shared" si="5"/>
        <v>14.888888888888891</v>
      </c>
    </row>
    <row r="13" spans="1:16">
      <c r="A13" s="8" t="s">
        <v>32</v>
      </c>
      <c r="B13" s="9" t="s">
        <v>33</v>
      </c>
      <c r="C13" s="10">
        <v>1220.008</v>
      </c>
      <c r="D13" s="10">
        <v>1220.008</v>
      </c>
      <c r="E13" s="10">
        <v>415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415</v>
      </c>
      <c r="L13" s="10">
        <f t="shared" si="1"/>
        <v>1220.008</v>
      </c>
      <c r="M13" s="10">
        <f t="shared" si="2"/>
        <v>0</v>
      </c>
      <c r="N13" s="10">
        <f t="shared" si="3"/>
        <v>1220.008</v>
      </c>
      <c r="O13" s="10">
        <f t="shared" si="4"/>
        <v>415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46.137999999999998</v>
      </c>
      <c r="E14" s="10">
        <v>9.85</v>
      </c>
      <c r="F14" s="10">
        <v>5.9854500000000002</v>
      </c>
      <c r="G14" s="10">
        <v>0</v>
      </c>
      <c r="H14" s="10">
        <v>5.9854500000000002</v>
      </c>
      <c r="I14" s="10">
        <v>0</v>
      </c>
      <c r="J14" s="10">
        <v>0</v>
      </c>
      <c r="K14" s="10">
        <f t="shared" si="0"/>
        <v>3.8645499999999995</v>
      </c>
      <c r="L14" s="10">
        <f t="shared" si="1"/>
        <v>40.152549999999998</v>
      </c>
      <c r="M14" s="10">
        <f t="shared" si="2"/>
        <v>60.765989847715737</v>
      </c>
      <c r="N14" s="10">
        <f t="shared" si="3"/>
        <v>40.152549999999998</v>
      </c>
      <c r="O14" s="10">
        <f t="shared" si="4"/>
        <v>3.8645499999999995</v>
      </c>
      <c r="P14" s="10">
        <f t="shared" si="5"/>
        <v>60.765989847715737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102</v>
      </c>
      <c r="F15" s="10">
        <v>34.598559999999999</v>
      </c>
      <c r="G15" s="10">
        <v>0</v>
      </c>
      <c r="H15" s="10">
        <v>34.598559999999999</v>
      </c>
      <c r="I15" s="10">
        <v>0</v>
      </c>
      <c r="J15" s="10">
        <v>20.876150000000003</v>
      </c>
      <c r="K15" s="10">
        <f t="shared" si="0"/>
        <v>67.401440000000008</v>
      </c>
      <c r="L15" s="10">
        <f t="shared" si="1"/>
        <v>555.14544000000001</v>
      </c>
      <c r="M15" s="10">
        <f t="shared" si="2"/>
        <v>33.920156862745102</v>
      </c>
      <c r="N15" s="10">
        <f t="shared" si="3"/>
        <v>555.14544000000001</v>
      </c>
      <c r="O15" s="10">
        <f t="shared" si="4"/>
        <v>67.401440000000008</v>
      </c>
      <c r="P15" s="10">
        <f t="shared" si="5"/>
        <v>33.920156862745102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10.75</v>
      </c>
      <c r="F16" s="10">
        <v>2.5409899999999999</v>
      </c>
      <c r="G16" s="10">
        <v>0</v>
      </c>
      <c r="H16" s="10">
        <v>2.5409899999999999</v>
      </c>
      <c r="I16" s="10">
        <v>0</v>
      </c>
      <c r="J16" s="10">
        <v>0</v>
      </c>
      <c r="K16" s="10">
        <f t="shared" si="0"/>
        <v>8.2090099999999993</v>
      </c>
      <c r="L16" s="10">
        <f t="shared" si="1"/>
        <v>35.401009999999999</v>
      </c>
      <c r="M16" s="10">
        <f t="shared" si="2"/>
        <v>23.637116279069765</v>
      </c>
      <c r="N16" s="10">
        <f t="shared" si="3"/>
        <v>35.401009999999999</v>
      </c>
      <c r="O16" s="10">
        <f t="shared" si="4"/>
        <v>8.2090099999999993</v>
      </c>
      <c r="P16" s="10">
        <f t="shared" si="5"/>
        <v>23.637116279069765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15.435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15.435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15.435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14</v>
      </c>
      <c r="F18" s="10">
        <v>0</v>
      </c>
      <c r="G18" s="10">
        <v>0</v>
      </c>
      <c r="H18" s="10">
        <v>0</v>
      </c>
      <c r="I18" s="10">
        <v>0</v>
      </c>
      <c r="J18" s="10">
        <v>6.8839300000000003</v>
      </c>
      <c r="K18" s="10">
        <f t="shared" si="0"/>
        <v>14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14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304.93099999999998</v>
      </c>
      <c r="F21" s="7">
        <v>23.73255</v>
      </c>
      <c r="G21" s="7">
        <v>0</v>
      </c>
      <c r="H21" s="7">
        <v>23.73255</v>
      </c>
      <c r="I21" s="7">
        <v>0</v>
      </c>
      <c r="J21" s="7">
        <v>2.4</v>
      </c>
      <c r="K21" s="7">
        <f t="shared" si="0"/>
        <v>281.19844999999998</v>
      </c>
      <c r="L21" s="7">
        <f t="shared" si="1"/>
        <v>1450.8894500000001</v>
      </c>
      <c r="M21" s="7">
        <f t="shared" si="2"/>
        <v>7.782924661644766</v>
      </c>
      <c r="N21" s="7">
        <f t="shared" si="3"/>
        <v>1450.8894500000001</v>
      </c>
      <c r="O21" s="7">
        <f t="shared" si="4"/>
        <v>281.19844999999998</v>
      </c>
      <c r="P21" s="7">
        <f t="shared" si="5"/>
        <v>7.782924661644766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68</v>
      </c>
      <c r="F22" s="10">
        <v>19.077500000000001</v>
      </c>
      <c r="G22" s="10">
        <v>0</v>
      </c>
      <c r="H22" s="10">
        <v>19.077500000000001</v>
      </c>
      <c r="I22" s="10">
        <v>0</v>
      </c>
      <c r="J22" s="10">
        <v>0</v>
      </c>
      <c r="K22" s="10">
        <f t="shared" si="0"/>
        <v>48.922499999999999</v>
      </c>
      <c r="L22" s="10">
        <f t="shared" si="1"/>
        <v>372.64250000000004</v>
      </c>
      <c r="M22" s="10">
        <f t="shared" si="2"/>
        <v>28.055147058823533</v>
      </c>
      <c r="N22" s="10">
        <f t="shared" si="3"/>
        <v>372.64250000000004</v>
      </c>
      <c r="O22" s="10">
        <f t="shared" si="4"/>
        <v>48.922499999999999</v>
      </c>
      <c r="P22" s="10">
        <f t="shared" si="5"/>
        <v>28.055147058823533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14.96</v>
      </c>
      <c r="F23" s="10">
        <v>4.1750500000000006</v>
      </c>
      <c r="G23" s="10">
        <v>0</v>
      </c>
      <c r="H23" s="10">
        <v>4.1750500000000006</v>
      </c>
      <c r="I23" s="10">
        <v>0</v>
      </c>
      <c r="J23" s="10">
        <v>0</v>
      </c>
      <c r="K23" s="10">
        <f t="shared" si="0"/>
        <v>10.78495</v>
      </c>
      <c r="L23" s="10">
        <f t="shared" si="1"/>
        <v>82.002949999999998</v>
      </c>
      <c r="M23" s="10">
        <f t="shared" si="2"/>
        <v>27.90808823529412</v>
      </c>
      <c r="N23" s="10">
        <f t="shared" si="3"/>
        <v>82.002949999999998</v>
      </c>
      <c r="O23" s="10">
        <f t="shared" si="4"/>
        <v>10.78495</v>
      </c>
      <c r="P23" s="10">
        <f t="shared" si="5"/>
        <v>27.90808823529412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263.69400000000002</v>
      </c>
      <c r="E24" s="10">
        <v>129.959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129.959</v>
      </c>
      <c r="L24" s="10">
        <f t="shared" si="1"/>
        <v>263.69400000000002</v>
      </c>
      <c r="M24" s="10">
        <f t="shared" si="2"/>
        <v>0</v>
      </c>
      <c r="N24" s="10">
        <f t="shared" si="3"/>
        <v>263.69400000000002</v>
      </c>
      <c r="O24" s="10">
        <f t="shared" si="4"/>
        <v>129.959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369.52199999999999</v>
      </c>
      <c r="E25" s="10">
        <v>27.900000000000002</v>
      </c>
      <c r="F25" s="10">
        <v>0.48</v>
      </c>
      <c r="G25" s="10">
        <v>0</v>
      </c>
      <c r="H25" s="10">
        <v>0.48</v>
      </c>
      <c r="I25" s="10">
        <v>0</v>
      </c>
      <c r="J25" s="10">
        <v>0</v>
      </c>
      <c r="K25" s="10">
        <f t="shared" si="0"/>
        <v>27.42</v>
      </c>
      <c r="L25" s="10">
        <f t="shared" si="1"/>
        <v>369.04199999999997</v>
      </c>
      <c r="M25" s="10">
        <f t="shared" si="2"/>
        <v>1.7204301075268813</v>
      </c>
      <c r="N25" s="10">
        <f t="shared" si="3"/>
        <v>369.04199999999997</v>
      </c>
      <c r="O25" s="10">
        <f t="shared" si="4"/>
        <v>27.42</v>
      </c>
      <c r="P25" s="10">
        <f t="shared" si="5"/>
        <v>1.7204301075268813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6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6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0.1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0.1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0.21199999999999999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0.21199999999999999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0.21199999999999999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57.800000000000004</v>
      </c>
      <c r="F29" s="10">
        <v>0</v>
      </c>
      <c r="G29" s="10">
        <v>0</v>
      </c>
      <c r="H29" s="10">
        <v>0</v>
      </c>
      <c r="I29" s="10">
        <v>0</v>
      </c>
      <c r="J29" s="10">
        <v>2.4</v>
      </c>
      <c r="K29" s="10">
        <f t="shared" si="0"/>
        <v>57.800000000000004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57.800000000000004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250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250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250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250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250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153.9</v>
      </c>
      <c r="F33" s="7">
        <v>0</v>
      </c>
      <c r="G33" s="7">
        <v>0</v>
      </c>
      <c r="H33" s="7">
        <v>0</v>
      </c>
      <c r="I33" s="7">
        <v>0</v>
      </c>
      <c r="J33" s="7">
        <v>110.88</v>
      </c>
      <c r="K33" s="7">
        <f t="shared" si="0"/>
        <v>153.9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153.9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153.9</v>
      </c>
      <c r="F34" s="10">
        <v>0</v>
      </c>
      <c r="G34" s="10">
        <v>0</v>
      </c>
      <c r="H34" s="10">
        <v>0</v>
      </c>
      <c r="I34" s="10">
        <v>0</v>
      </c>
      <c r="J34" s="10">
        <v>110.88</v>
      </c>
      <c r="K34" s="10">
        <f t="shared" si="0"/>
        <v>153.9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153.9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350</v>
      </c>
      <c r="F38" s="7">
        <v>31.514060000000001</v>
      </c>
      <c r="G38" s="7">
        <v>0</v>
      </c>
      <c r="H38" s="7">
        <v>31.514060000000001</v>
      </c>
      <c r="I38" s="7">
        <v>0</v>
      </c>
      <c r="J38" s="7">
        <v>0</v>
      </c>
      <c r="K38" s="7">
        <f t="shared" si="0"/>
        <v>318.48594000000003</v>
      </c>
      <c r="L38" s="7">
        <f t="shared" si="1"/>
        <v>2115.48594</v>
      </c>
      <c r="M38" s="7">
        <f t="shared" si="2"/>
        <v>9.0040171428571423</v>
      </c>
      <c r="N38" s="7">
        <f t="shared" si="3"/>
        <v>2115.48594</v>
      </c>
      <c r="O38" s="7">
        <f t="shared" si="4"/>
        <v>318.48594000000003</v>
      </c>
      <c r="P38" s="7">
        <f t="shared" si="5"/>
        <v>9.0040171428571423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350</v>
      </c>
      <c r="F39" s="10">
        <v>31.514060000000001</v>
      </c>
      <c r="G39" s="10">
        <v>0</v>
      </c>
      <c r="H39" s="10">
        <v>31.514060000000001</v>
      </c>
      <c r="I39" s="10">
        <v>0</v>
      </c>
      <c r="J39" s="10">
        <v>0</v>
      </c>
      <c r="K39" s="10">
        <f t="shared" si="0"/>
        <v>318.48594000000003</v>
      </c>
      <c r="L39" s="10">
        <f t="shared" si="1"/>
        <v>2115.48594</v>
      </c>
      <c r="M39" s="10">
        <f t="shared" si="2"/>
        <v>9.0040171428571423</v>
      </c>
      <c r="N39" s="10">
        <f t="shared" si="3"/>
        <v>2115.48594</v>
      </c>
      <c r="O39" s="10">
        <f t="shared" si="4"/>
        <v>318.48594000000003</v>
      </c>
      <c r="P39" s="10">
        <f t="shared" si="5"/>
        <v>9.0040171428571423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12198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12198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12198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12198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12198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12198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12198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12198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12198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1102.75</v>
      </c>
      <c r="F43" s="7">
        <v>0</v>
      </c>
      <c r="G43" s="7">
        <v>0</v>
      </c>
      <c r="H43" s="7">
        <v>0</v>
      </c>
      <c r="I43" s="7">
        <v>0</v>
      </c>
      <c r="J43" s="7">
        <v>380</v>
      </c>
      <c r="K43" s="7">
        <f t="shared" si="0"/>
        <v>1102.75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1102.75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1102.75</v>
      </c>
      <c r="F44" s="7">
        <v>0</v>
      </c>
      <c r="G44" s="7">
        <v>0</v>
      </c>
      <c r="H44" s="7">
        <v>0</v>
      </c>
      <c r="I44" s="7">
        <v>0</v>
      </c>
      <c r="J44" s="7">
        <v>380</v>
      </c>
      <c r="K44" s="7">
        <f t="shared" si="0"/>
        <v>1102.75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1102.75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1102.75</v>
      </c>
      <c r="F45" s="10">
        <v>0</v>
      </c>
      <c r="G45" s="10">
        <v>0</v>
      </c>
      <c r="H45" s="10">
        <v>0</v>
      </c>
      <c r="I45" s="10">
        <v>0</v>
      </c>
      <c r="J45" s="10">
        <v>380</v>
      </c>
      <c r="K45" s="10">
        <f t="shared" si="0"/>
        <v>1102.75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1102.75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160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160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160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160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160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160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250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250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250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160.41800000000001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160.41800000000001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160.41800000000001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160.41800000000001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160.41800000000001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160.41800000000001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4206.1000000000004</v>
      </c>
      <c r="E58" s="7">
        <v>4019.5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4019.5</v>
      </c>
      <c r="L58" s="7">
        <f t="shared" si="1"/>
        <v>4206.1000000000004</v>
      </c>
      <c r="M58" s="7">
        <f t="shared" si="2"/>
        <v>0</v>
      </c>
      <c r="N58" s="7">
        <f t="shared" si="3"/>
        <v>4206.1000000000004</v>
      </c>
      <c r="O58" s="7">
        <f t="shared" si="4"/>
        <v>4019.5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4206.1000000000004</v>
      </c>
      <c r="E59" s="7">
        <v>4019.5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4019.5</v>
      </c>
      <c r="L59" s="7">
        <f t="shared" si="1"/>
        <v>4206.1000000000004</v>
      </c>
      <c r="M59" s="7">
        <f t="shared" si="2"/>
        <v>0</v>
      </c>
      <c r="N59" s="7">
        <f t="shared" si="3"/>
        <v>4206.1000000000004</v>
      </c>
      <c r="O59" s="7">
        <f t="shared" si="4"/>
        <v>4019.5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4003.5</v>
      </c>
      <c r="E60" s="10">
        <v>4003.5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4003.5</v>
      </c>
      <c r="L60" s="10">
        <f t="shared" si="1"/>
        <v>4003.5</v>
      </c>
      <c r="M60" s="10">
        <f t="shared" si="2"/>
        <v>0</v>
      </c>
      <c r="N60" s="10">
        <f t="shared" si="3"/>
        <v>4003.5</v>
      </c>
      <c r="O60" s="10">
        <f t="shared" si="4"/>
        <v>4003.5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16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16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16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176.00000000000003</v>
      </c>
      <c r="E62" s="7">
        <v>51.5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51.5</v>
      </c>
      <c r="L62" s="7">
        <f t="shared" si="1"/>
        <v>176.00000000000003</v>
      </c>
      <c r="M62" s="7">
        <f t="shared" si="2"/>
        <v>0</v>
      </c>
      <c r="N62" s="7">
        <f t="shared" si="3"/>
        <v>176.00000000000003</v>
      </c>
      <c r="O62" s="7">
        <f t="shared" si="4"/>
        <v>51.5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153.67000000000002</v>
      </c>
      <c r="E63" s="10">
        <v>47.5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47.5</v>
      </c>
      <c r="L63" s="10">
        <f t="shared" si="1"/>
        <v>153.67000000000002</v>
      </c>
      <c r="M63" s="10">
        <f t="shared" si="2"/>
        <v>0</v>
      </c>
      <c r="N63" s="10">
        <f t="shared" si="3"/>
        <v>153.67000000000002</v>
      </c>
      <c r="O63" s="10">
        <f t="shared" si="4"/>
        <v>47.5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22.330000000000002</v>
      </c>
      <c r="E64" s="10">
        <v>4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4</v>
      </c>
      <c r="L64" s="10">
        <f t="shared" si="1"/>
        <v>22.330000000000002</v>
      </c>
      <c r="M64" s="10">
        <f t="shared" si="2"/>
        <v>0</v>
      </c>
      <c r="N64" s="10">
        <f t="shared" si="3"/>
        <v>22.330000000000002</v>
      </c>
      <c r="O64" s="10">
        <f t="shared" si="4"/>
        <v>4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281</v>
      </c>
      <c r="F65" s="7">
        <v>52.531889999999997</v>
      </c>
      <c r="G65" s="7">
        <v>0</v>
      </c>
      <c r="H65" s="7">
        <v>90.267570000000006</v>
      </c>
      <c r="I65" s="7">
        <v>0</v>
      </c>
      <c r="J65" s="7">
        <v>0</v>
      </c>
      <c r="K65" s="7">
        <f t="shared" si="0"/>
        <v>228.46811</v>
      </c>
      <c r="L65" s="7">
        <f t="shared" si="1"/>
        <v>787.46811000000002</v>
      </c>
      <c r="M65" s="7">
        <f t="shared" si="2"/>
        <v>18.69462277580071</v>
      </c>
      <c r="N65" s="7">
        <f t="shared" si="3"/>
        <v>749.73243000000002</v>
      </c>
      <c r="O65" s="7">
        <f t="shared" si="4"/>
        <v>190.73242999999999</v>
      </c>
      <c r="P65" s="7">
        <f t="shared" si="5"/>
        <v>32.123690391459078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281</v>
      </c>
      <c r="F66" s="10">
        <v>52.531889999999997</v>
      </c>
      <c r="G66" s="10">
        <v>0</v>
      </c>
      <c r="H66" s="10">
        <v>90.267570000000006</v>
      </c>
      <c r="I66" s="10">
        <v>0</v>
      </c>
      <c r="J66" s="10">
        <v>0</v>
      </c>
      <c r="K66" s="10">
        <f t="shared" si="0"/>
        <v>228.46811</v>
      </c>
      <c r="L66" s="10">
        <f t="shared" si="1"/>
        <v>787.46811000000002</v>
      </c>
      <c r="M66" s="10">
        <f t="shared" si="2"/>
        <v>18.69462277580071</v>
      </c>
      <c r="N66" s="10">
        <f t="shared" si="3"/>
        <v>749.73243000000002</v>
      </c>
      <c r="O66" s="10">
        <f t="shared" si="4"/>
        <v>190.73242999999999</v>
      </c>
      <c r="P66" s="10">
        <f t="shared" si="5"/>
        <v>32.123690391459078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470.6</v>
      </c>
      <c r="F67" s="7">
        <v>154.23958999999999</v>
      </c>
      <c r="G67" s="7">
        <v>0</v>
      </c>
      <c r="H67" s="7">
        <v>154.23958999999999</v>
      </c>
      <c r="I67" s="7">
        <v>0</v>
      </c>
      <c r="J67" s="7">
        <v>73.295079999999999</v>
      </c>
      <c r="K67" s="7">
        <f t="shared" si="0"/>
        <v>316.36041</v>
      </c>
      <c r="L67" s="7">
        <f t="shared" si="1"/>
        <v>316.36041</v>
      </c>
      <c r="M67" s="7">
        <f t="shared" si="2"/>
        <v>32.775093497662553</v>
      </c>
      <c r="N67" s="7">
        <f t="shared" si="3"/>
        <v>316.36041</v>
      </c>
      <c r="O67" s="7">
        <f t="shared" si="4"/>
        <v>316.36041</v>
      </c>
      <c r="P67" s="7">
        <f t="shared" si="5"/>
        <v>32.775093497662553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470.6</v>
      </c>
      <c r="F68" s="10">
        <v>154.23958999999999</v>
      </c>
      <c r="G68" s="10">
        <v>0</v>
      </c>
      <c r="H68" s="10">
        <v>154.23958999999999</v>
      </c>
      <c r="I68" s="10">
        <v>0</v>
      </c>
      <c r="J68" s="10">
        <v>73.295079999999999</v>
      </c>
      <c r="K68" s="10">
        <f t="shared" si="0"/>
        <v>316.36041</v>
      </c>
      <c r="L68" s="10">
        <f t="shared" si="1"/>
        <v>316.36041</v>
      </c>
      <c r="M68" s="10">
        <f t="shared" si="2"/>
        <v>32.775093497662553</v>
      </c>
      <c r="N68" s="10">
        <f t="shared" si="3"/>
        <v>316.36041</v>
      </c>
      <c r="O68" s="10">
        <f t="shared" si="4"/>
        <v>316.36041</v>
      </c>
      <c r="P68" s="10">
        <f t="shared" si="5"/>
        <v>32.775093497662553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250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250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250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60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60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60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190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190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190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923203.1793399998</v>
      </c>
      <c r="E73" s="7">
        <v>173360.3250000001</v>
      </c>
      <c r="F73" s="7">
        <v>27930.807579999997</v>
      </c>
      <c r="G73" s="7">
        <v>95.018920000000008</v>
      </c>
      <c r="H73" s="7">
        <v>27325.326889999993</v>
      </c>
      <c r="I73" s="7">
        <v>1088.41455</v>
      </c>
      <c r="J73" s="7">
        <v>8721.4216599999982</v>
      </c>
      <c r="K73" s="7">
        <f t="shared" si="6"/>
        <v>145429.51742000011</v>
      </c>
      <c r="L73" s="7">
        <f t="shared" si="7"/>
        <v>895272.37175999978</v>
      </c>
      <c r="M73" s="7">
        <f t="shared" si="8"/>
        <v>16.111418561311524</v>
      </c>
      <c r="N73" s="7">
        <f t="shared" si="9"/>
        <v>895877.85244999977</v>
      </c>
      <c r="O73" s="7">
        <f t="shared" si="10"/>
        <v>146034.9981100001</v>
      </c>
      <c r="P73" s="7">
        <f t="shared" si="11"/>
        <v>15.762157166006684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687.88900000000024</v>
      </c>
      <c r="F74" s="7">
        <v>129.96931999999998</v>
      </c>
      <c r="G74" s="7">
        <v>0</v>
      </c>
      <c r="H74" s="7">
        <v>131.83681999999999</v>
      </c>
      <c r="I74" s="7">
        <v>0</v>
      </c>
      <c r="J74" s="7">
        <v>0</v>
      </c>
      <c r="K74" s="7">
        <f t="shared" si="6"/>
        <v>557.9196800000002</v>
      </c>
      <c r="L74" s="7">
        <f t="shared" si="7"/>
        <v>3783.8786799999998</v>
      </c>
      <c r="M74" s="7">
        <f t="shared" si="8"/>
        <v>18.89393783008595</v>
      </c>
      <c r="N74" s="7">
        <f t="shared" si="9"/>
        <v>3782.01118</v>
      </c>
      <c r="O74" s="7">
        <f t="shared" si="10"/>
        <v>556.05218000000025</v>
      </c>
      <c r="P74" s="7">
        <f t="shared" si="11"/>
        <v>19.165420583844188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464.41300000000001</v>
      </c>
      <c r="F75" s="10">
        <v>102.08614999999999</v>
      </c>
      <c r="G75" s="10">
        <v>0</v>
      </c>
      <c r="H75" s="10">
        <v>102.08614999999999</v>
      </c>
      <c r="I75" s="10">
        <v>0</v>
      </c>
      <c r="J75" s="10">
        <v>0</v>
      </c>
      <c r="K75" s="10">
        <f t="shared" si="6"/>
        <v>362.32685000000004</v>
      </c>
      <c r="L75" s="10">
        <f t="shared" si="7"/>
        <v>2801.72685</v>
      </c>
      <c r="M75" s="10">
        <f t="shared" si="8"/>
        <v>21.981759769860016</v>
      </c>
      <c r="N75" s="10">
        <f t="shared" si="9"/>
        <v>2801.72685</v>
      </c>
      <c r="O75" s="10">
        <f t="shared" si="10"/>
        <v>362.32685000000004</v>
      </c>
      <c r="P75" s="10">
        <f t="shared" si="11"/>
        <v>21.981759769860016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102.18</v>
      </c>
      <c r="F76" s="10">
        <v>21.330849999999998</v>
      </c>
      <c r="G76" s="10">
        <v>0</v>
      </c>
      <c r="H76" s="10">
        <v>21.330849999999998</v>
      </c>
      <c r="I76" s="10">
        <v>0</v>
      </c>
      <c r="J76" s="10">
        <v>0</v>
      </c>
      <c r="K76" s="10">
        <f t="shared" si="6"/>
        <v>80.849150000000009</v>
      </c>
      <c r="L76" s="10">
        <f t="shared" si="7"/>
        <v>617.50815000000011</v>
      </c>
      <c r="M76" s="10">
        <f t="shared" si="8"/>
        <v>20.875758465453117</v>
      </c>
      <c r="N76" s="10">
        <f t="shared" si="9"/>
        <v>617.50815000000011</v>
      </c>
      <c r="O76" s="10">
        <f t="shared" si="10"/>
        <v>80.849150000000009</v>
      </c>
      <c r="P76" s="10">
        <f t="shared" si="11"/>
        <v>20.875758465453117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28.490000000000002</v>
      </c>
      <c r="F77" s="10">
        <v>0</v>
      </c>
      <c r="G77" s="10">
        <v>0</v>
      </c>
      <c r="H77" s="10">
        <v>1.8674999999999999</v>
      </c>
      <c r="I77" s="10">
        <v>0</v>
      </c>
      <c r="J77" s="10">
        <v>0</v>
      </c>
      <c r="K77" s="10">
        <f t="shared" si="6"/>
        <v>28.490000000000002</v>
      </c>
      <c r="L77" s="10">
        <f t="shared" si="7"/>
        <v>97.39</v>
      </c>
      <c r="M77" s="10">
        <f t="shared" si="8"/>
        <v>0</v>
      </c>
      <c r="N77" s="10">
        <f t="shared" si="9"/>
        <v>95.522499999999994</v>
      </c>
      <c r="O77" s="10">
        <f t="shared" si="10"/>
        <v>26.622500000000002</v>
      </c>
      <c r="P77" s="10">
        <f t="shared" si="11"/>
        <v>6.5549315549315548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42.805999999999997</v>
      </c>
      <c r="F78" s="10">
        <v>6.0746099999999998</v>
      </c>
      <c r="G78" s="10">
        <v>0</v>
      </c>
      <c r="H78" s="10">
        <v>6.0746099999999998</v>
      </c>
      <c r="I78" s="10">
        <v>0</v>
      </c>
      <c r="J78" s="10">
        <v>0</v>
      </c>
      <c r="K78" s="10">
        <f t="shared" si="6"/>
        <v>36.731389999999998</v>
      </c>
      <c r="L78" s="10">
        <f t="shared" si="7"/>
        <v>128.13138999999998</v>
      </c>
      <c r="M78" s="10">
        <f t="shared" si="8"/>
        <v>14.191024622716441</v>
      </c>
      <c r="N78" s="10">
        <f t="shared" si="9"/>
        <v>128.13138999999998</v>
      </c>
      <c r="O78" s="10">
        <f t="shared" si="10"/>
        <v>36.731389999999998</v>
      </c>
      <c r="P78" s="10">
        <f t="shared" si="11"/>
        <v>14.191024622716441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1.5130000000000001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1.5130000000000001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1.5130000000000001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38.192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38.192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38.192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0.47000000000000003</v>
      </c>
      <c r="F81" s="10">
        <v>6.8530000000000008E-2</v>
      </c>
      <c r="G81" s="10">
        <v>0</v>
      </c>
      <c r="H81" s="10">
        <v>6.8530000000000008E-2</v>
      </c>
      <c r="I81" s="10">
        <v>0</v>
      </c>
      <c r="J81" s="10">
        <v>0</v>
      </c>
      <c r="K81" s="10">
        <f t="shared" si="6"/>
        <v>0.40146999999999999</v>
      </c>
      <c r="L81" s="10">
        <f t="shared" si="7"/>
        <v>1.40147</v>
      </c>
      <c r="M81" s="10">
        <f t="shared" si="8"/>
        <v>14.580851063829789</v>
      </c>
      <c r="N81" s="10">
        <f t="shared" si="9"/>
        <v>1.40147</v>
      </c>
      <c r="O81" s="10">
        <f t="shared" si="10"/>
        <v>0.40146999999999999</v>
      </c>
      <c r="P81" s="10">
        <f t="shared" si="11"/>
        <v>14.580851063829789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5.7170000000000005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5.7170000000000005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5.7170000000000005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2.6480000000000001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2.6480000000000001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2.6480000000000001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1.46</v>
      </c>
      <c r="F84" s="10">
        <v>0.40917999999999999</v>
      </c>
      <c r="G84" s="10">
        <v>0</v>
      </c>
      <c r="H84" s="10">
        <v>0.40917999999999999</v>
      </c>
      <c r="I84" s="10">
        <v>0</v>
      </c>
      <c r="J84" s="10">
        <v>0</v>
      </c>
      <c r="K84" s="10">
        <f t="shared" si="6"/>
        <v>1.0508199999999999</v>
      </c>
      <c r="L84" s="10">
        <f t="shared" si="7"/>
        <v>7.6508200000000004</v>
      </c>
      <c r="M84" s="10">
        <f t="shared" si="8"/>
        <v>28.026027397260272</v>
      </c>
      <c r="N84" s="10">
        <f t="shared" si="9"/>
        <v>7.6508200000000004</v>
      </c>
      <c r="O84" s="10">
        <f t="shared" si="10"/>
        <v>1.0508199999999999</v>
      </c>
      <c r="P84" s="10">
        <f t="shared" si="11"/>
        <v>28.026027397260272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56328.984999999993</v>
      </c>
      <c r="F85" s="7">
        <v>4050.2669900000001</v>
      </c>
      <c r="G85" s="7">
        <v>93.018920000000008</v>
      </c>
      <c r="H85" s="7">
        <v>4290.6003300000002</v>
      </c>
      <c r="I85" s="7">
        <v>4.9142799999999989</v>
      </c>
      <c r="J85" s="7">
        <v>7139.2779200000004</v>
      </c>
      <c r="K85" s="7">
        <f t="shared" si="6"/>
        <v>52278.718009999997</v>
      </c>
      <c r="L85" s="7">
        <f t="shared" si="7"/>
        <v>305462.89400999999</v>
      </c>
      <c r="M85" s="7">
        <f t="shared" si="8"/>
        <v>7.1903780797754484</v>
      </c>
      <c r="N85" s="7">
        <f t="shared" si="9"/>
        <v>305222.56066999998</v>
      </c>
      <c r="O85" s="7">
        <f t="shared" si="10"/>
        <v>52038.384669999992</v>
      </c>
      <c r="P85" s="7">
        <f t="shared" si="11"/>
        <v>7.6170382441650615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31300.959999999999</v>
      </c>
      <c r="F86" s="10">
        <v>2988.4245900000001</v>
      </c>
      <c r="G86" s="10">
        <v>28.759070000000001</v>
      </c>
      <c r="H86" s="10">
        <v>2987.0603700000001</v>
      </c>
      <c r="I86" s="10">
        <v>1.36422</v>
      </c>
      <c r="J86" s="10">
        <v>5250.9695000000002</v>
      </c>
      <c r="K86" s="10">
        <f t="shared" si="6"/>
        <v>28312.53541</v>
      </c>
      <c r="L86" s="10">
        <f t="shared" si="7"/>
        <v>182339.57540999999</v>
      </c>
      <c r="M86" s="10">
        <f t="shared" si="8"/>
        <v>9.5473895688822328</v>
      </c>
      <c r="N86" s="10">
        <f t="shared" si="9"/>
        <v>182340.93963000001</v>
      </c>
      <c r="O86" s="10">
        <f t="shared" si="10"/>
        <v>28313.89963</v>
      </c>
      <c r="P86" s="10">
        <f t="shared" si="11"/>
        <v>9.5430311722068595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6912.5190000000002</v>
      </c>
      <c r="F87" s="10">
        <v>693.81374000000005</v>
      </c>
      <c r="G87" s="10">
        <v>64.25985</v>
      </c>
      <c r="H87" s="10">
        <v>693.81374000000005</v>
      </c>
      <c r="I87" s="10">
        <v>0</v>
      </c>
      <c r="J87" s="10">
        <v>1190.9051100000001</v>
      </c>
      <c r="K87" s="10">
        <f t="shared" si="6"/>
        <v>6218.7052600000006</v>
      </c>
      <c r="L87" s="10">
        <f t="shared" si="7"/>
        <v>40079.186260000002</v>
      </c>
      <c r="M87" s="10">
        <f t="shared" si="8"/>
        <v>10.037060874624721</v>
      </c>
      <c r="N87" s="10">
        <f t="shared" si="9"/>
        <v>40079.186260000002</v>
      </c>
      <c r="O87" s="10">
        <f t="shared" si="10"/>
        <v>6218.7052600000006</v>
      </c>
      <c r="P87" s="10">
        <f t="shared" si="11"/>
        <v>10.037060874624721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774.98800000000006</v>
      </c>
      <c r="F88" s="10">
        <v>12</v>
      </c>
      <c r="G88" s="10">
        <v>0</v>
      </c>
      <c r="H88" s="10">
        <v>12</v>
      </c>
      <c r="I88" s="10">
        <v>0</v>
      </c>
      <c r="J88" s="10">
        <v>85.340969999999999</v>
      </c>
      <c r="K88" s="10">
        <f t="shared" si="6"/>
        <v>762.98800000000006</v>
      </c>
      <c r="L88" s="10">
        <f t="shared" si="7"/>
        <v>5145.433</v>
      </c>
      <c r="M88" s="10">
        <f t="shared" si="8"/>
        <v>1.5484110721714399</v>
      </c>
      <c r="N88" s="10">
        <f t="shared" si="9"/>
        <v>5145.433</v>
      </c>
      <c r="O88" s="10">
        <f t="shared" si="10"/>
        <v>762.98800000000006</v>
      </c>
      <c r="P88" s="10">
        <f t="shared" si="11"/>
        <v>1.5484110721714399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15.746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15.746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15.746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4135.2529999999997</v>
      </c>
      <c r="F90" s="10">
        <v>70.363600000000005</v>
      </c>
      <c r="G90" s="10">
        <v>0</v>
      </c>
      <c r="H90" s="10">
        <v>170.20079999999999</v>
      </c>
      <c r="I90" s="10">
        <v>3.4682399999999998</v>
      </c>
      <c r="J90" s="10">
        <v>413.09951000000001</v>
      </c>
      <c r="K90" s="10">
        <f t="shared" si="6"/>
        <v>4064.8893999999996</v>
      </c>
      <c r="L90" s="10">
        <f t="shared" si="7"/>
        <v>24599.206399999999</v>
      </c>
      <c r="M90" s="10">
        <f t="shared" si="8"/>
        <v>1.7015548988175575</v>
      </c>
      <c r="N90" s="10">
        <f t="shared" si="9"/>
        <v>24499.369200000001</v>
      </c>
      <c r="O90" s="10">
        <f t="shared" si="10"/>
        <v>3965.0521999999996</v>
      </c>
      <c r="P90" s="10">
        <f t="shared" si="11"/>
        <v>4.1158497436553452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1338.865</v>
      </c>
      <c r="F91" s="10">
        <v>13.715059999999999</v>
      </c>
      <c r="G91" s="10">
        <v>0</v>
      </c>
      <c r="H91" s="10">
        <v>88.251380000000012</v>
      </c>
      <c r="I91" s="10">
        <v>8.181999999999999E-2</v>
      </c>
      <c r="J91" s="10">
        <v>19.778869999999998</v>
      </c>
      <c r="K91" s="10">
        <f t="shared" si="6"/>
        <v>1325.14994</v>
      </c>
      <c r="L91" s="10">
        <f t="shared" si="7"/>
        <v>15884.38494</v>
      </c>
      <c r="M91" s="10">
        <f t="shared" si="8"/>
        <v>1.0243796051132861</v>
      </c>
      <c r="N91" s="10">
        <f t="shared" si="9"/>
        <v>15809.848620000001</v>
      </c>
      <c r="O91" s="10">
        <f t="shared" si="10"/>
        <v>1250.6136200000001</v>
      </c>
      <c r="P91" s="10">
        <f t="shared" si="11"/>
        <v>6.5915069853943464</v>
      </c>
    </row>
    <row r="92" spans="1:16">
      <c r="A92" s="8" t="s">
        <v>32</v>
      </c>
      <c r="B92" s="9" t="s">
        <v>33</v>
      </c>
      <c r="C92" s="10">
        <v>22338.99</v>
      </c>
      <c r="D92" s="10">
        <v>22338.99</v>
      </c>
      <c r="E92" s="10">
        <v>8116.3389999999999</v>
      </c>
      <c r="F92" s="10">
        <v>120</v>
      </c>
      <c r="G92" s="10">
        <v>0</v>
      </c>
      <c r="H92" s="10">
        <v>120</v>
      </c>
      <c r="I92" s="10">
        <v>0</v>
      </c>
      <c r="J92" s="10">
        <v>0</v>
      </c>
      <c r="K92" s="10">
        <f t="shared" si="6"/>
        <v>7996.3389999999999</v>
      </c>
      <c r="L92" s="10">
        <f t="shared" si="7"/>
        <v>22218.99</v>
      </c>
      <c r="M92" s="10">
        <f t="shared" si="8"/>
        <v>1.4784991114836381</v>
      </c>
      <c r="N92" s="10">
        <f t="shared" si="9"/>
        <v>22218.99</v>
      </c>
      <c r="O92" s="10">
        <f t="shared" si="10"/>
        <v>7996.3389999999999</v>
      </c>
      <c r="P92" s="10">
        <f t="shared" si="11"/>
        <v>1.4784991114836381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426.94</v>
      </c>
      <c r="F93" s="10">
        <v>6.3193700000000002</v>
      </c>
      <c r="G93" s="10">
        <v>0</v>
      </c>
      <c r="H93" s="10">
        <v>12.477780000000001</v>
      </c>
      <c r="I93" s="10">
        <v>0</v>
      </c>
      <c r="J93" s="10">
        <v>0</v>
      </c>
      <c r="K93" s="10">
        <f t="shared" si="6"/>
        <v>420.62063000000001</v>
      </c>
      <c r="L93" s="10">
        <f t="shared" si="7"/>
        <v>2142.9456299999997</v>
      </c>
      <c r="M93" s="10">
        <f t="shared" si="8"/>
        <v>1.4801541200168642</v>
      </c>
      <c r="N93" s="10">
        <f t="shared" si="9"/>
        <v>2136.7872199999997</v>
      </c>
      <c r="O93" s="10">
        <f t="shared" si="10"/>
        <v>414.46222</v>
      </c>
      <c r="P93" s="10">
        <f t="shared" si="11"/>
        <v>2.9226073921394109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7734.4360000000006</v>
      </c>
      <c r="E94" s="10">
        <v>1631.2529999999999</v>
      </c>
      <c r="F94" s="10">
        <v>135.72619</v>
      </c>
      <c r="G94" s="10">
        <v>0</v>
      </c>
      <c r="H94" s="10">
        <v>182.45876000000001</v>
      </c>
      <c r="I94" s="10">
        <v>0</v>
      </c>
      <c r="J94" s="10">
        <v>25.757900000000003</v>
      </c>
      <c r="K94" s="10">
        <f t="shared" si="6"/>
        <v>1495.5268099999998</v>
      </c>
      <c r="L94" s="10">
        <f t="shared" si="7"/>
        <v>7598.7098100000003</v>
      </c>
      <c r="M94" s="10">
        <f t="shared" si="8"/>
        <v>8.3203641617823862</v>
      </c>
      <c r="N94" s="10">
        <f t="shared" si="9"/>
        <v>7551.9772400000002</v>
      </c>
      <c r="O94" s="10">
        <f t="shared" si="10"/>
        <v>1448.7942399999999</v>
      </c>
      <c r="P94" s="10">
        <f t="shared" si="11"/>
        <v>11.185190770530385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1515.6020000000001</v>
      </c>
      <c r="F95" s="10">
        <v>9.904440000000001</v>
      </c>
      <c r="G95" s="10">
        <v>0</v>
      </c>
      <c r="H95" s="10">
        <v>24.337500000000002</v>
      </c>
      <c r="I95" s="10">
        <v>0</v>
      </c>
      <c r="J95" s="10">
        <v>153.42606000000001</v>
      </c>
      <c r="K95" s="10">
        <f t="shared" si="6"/>
        <v>1505.6975600000001</v>
      </c>
      <c r="L95" s="10">
        <f t="shared" si="7"/>
        <v>5004.7775599999995</v>
      </c>
      <c r="M95" s="10">
        <f t="shared" si="8"/>
        <v>0.65349874175410172</v>
      </c>
      <c r="N95" s="10">
        <f t="shared" si="9"/>
        <v>4990.3445000000002</v>
      </c>
      <c r="O95" s="10">
        <f t="shared" si="10"/>
        <v>1491.2645</v>
      </c>
      <c r="P95" s="10">
        <f t="shared" si="11"/>
        <v>1.6057975642681916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125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125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125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28.400000000000002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28.400000000000002</v>
      </c>
      <c r="L97" s="10">
        <f t="shared" si="7"/>
        <v>47.1</v>
      </c>
      <c r="M97" s="10">
        <f t="shared" si="8"/>
        <v>0</v>
      </c>
      <c r="N97" s="10">
        <f t="shared" si="9"/>
        <v>47.1</v>
      </c>
      <c r="O97" s="10">
        <f t="shared" si="10"/>
        <v>28.400000000000002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7.12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7.12</v>
      </c>
      <c r="L98" s="10">
        <f t="shared" si="7"/>
        <v>15.4</v>
      </c>
      <c r="M98" s="10">
        <f t="shared" si="8"/>
        <v>0</v>
      </c>
      <c r="N98" s="10">
        <f t="shared" si="9"/>
        <v>15.4</v>
      </c>
      <c r="O98" s="10">
        <f t="shared" si="10"/>
        <v>7.12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462669.65434000007</v>
      </c>
      <c r="E99" s="7">
        <v>89093.101999999999</v>
      </c>
      <c r="F99" s="7">
        <v>18058.698210000002</v>
      </c>
      <c r="G99" s="7">
        <v>2</v>
      </c>
      <c r="H99" s="7">
        <v>17214.111869999997</v>
      </c>
      <c r="I99" s="7">
        <v>1079.42822</v>
      </c>
      <c r="J99" s="7">
        <v>1554.4598400000002</v>
      </c>
      <c r="K99" s="7">
        <f t="shared" si="6"/>
        <v>71034.403789999997</v>
      </c>
      <c r="L99" s="7">
        <f t="shared" si="7"/>
        <v>444610.95613000006</v>
      </c>
      <c r="M99" s="7">
        <f t="shared" si="8"/>
        <v>20.269468460083477</v>
      </c>
      <c r="N99" s="7">
        <f t="shared" si="9"/>
        <v>445455.54247000004</v>
      </c>
      <c r="O99" s="7">
        <f t="shared" si="10"/>
        <v>71878.990130000006</v>
      </c>
      <c r="P99" s="7">
        <f t="shared" si="11"/>
        <v>19.321486718466709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55587.245000000003</v>
      </c>
      <c r="F100" s="10">
        <v>13964.132720000001</v>
      </c>
      <c r="G100" s="10">
        <v>2</v>
      </c>
      <c r="H100" s="10">
        <v>13077.64666</v>
      </c>
      <c r="I100" s="10">
        <v>886.48606000000007</v>
      </c>
      <c r="J100" s="10">
        <v>912.20906000000002</v>
      </c>
      <c r="K100" s="10">
        <f t="shared" si="6"/>
        <v>41623.112280000001</v>
      </c>
      <c r="L100" s="10">
        <f t="shared" si="7"/>
        <v>295721.06728000002</v>
      </c>
      <c r="M100" s="10">
        <f t="shared" si="8"/>
        <v>25.121109563893661</v>
      </c>
      <c r="N100" s="10">
        <f t="shared" si="9"/>
        <v>296607.55333999998</v>
      </c>
      <c r="O100" s="10">
        <f t="shared" si="10"/>
        <v>42509.598340000004</v>
      </c>
      <c r="P100" s="10">
        <f t="shared" si="11"/>
        <v>23.526344325933042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68130.735339999999</v>
      </c>
      <c r="E101" s="10">
        <v>12238.01</v>
      </c>
      <c r="F101" s="10">
        <v>3035.3618900000001</v>
      </c>
      <c r="G101" s="10">
        <v>0</v>
      </c>
      <c r="H101" s="10">
        <v>2842.4197300000001</v>
      </c>
      <c r="I101" s="10">
        <v>192.94216</v>
      </c>
      <c r="J101" s="10">
        <v>198.88115999999999</v>
      </c>
      <c r="K101" s="10">
        <f t="shared" si="6"/>
        <v>9202.6481100000001</v>
      </c>
      <c r="L101" s="10">
        <f t="shared" si="7"/>
        <v>65095.373449999999</v>
      </c>
      <c r="M101" s="10">
        <f t="shared" si="8"/>
        <v>24.80274072336924</v>
      </c>
      <c r="N101" s="10">
        <f t="shared" si="9"/>
        <v>65288.315609999998</v>
      </c>
      <c r="O101" s="10">
        <f t="shared" si="10"/>
        <v>9395.5902700000006</v>
      </c>
      <c r="P101" s="10">
        <f t="shared" si="11"/>
        <v>23.226159563523808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5631.8469999999998</v>
      </c>
      <c r="E102" s="10">
        <v>418.92099999999999</v>
      </c>
      <c r="F102" s="10">
        <v>0</v>
      </c>
      <c r="G102" s="10">
        <v>0</v>
      </c>
      <c r="H102" s="10">
        <v>1.32</v>
      </c>
      <c r="I102" s="10">
        <v>0</v>
      </c>
      <c r="J102" s="10">
        <v>2.6459999999999999</v>
      </c>
      <c r="K102" s="10">
        <f t="shared" si="6"/>
        <v>418.92099999999999</v>
      </c>
      <c r="L102" s="10">
        <f t="shared" si="7"/>
        <v>5631.8469999999998</v>
      </c>
      <c r="M102" s="10">
        <f t="shared" si="8"/>
        <v>0</v>
      </c>
      <c r="N102" s="10">
        <f t="shared" si="9"/>
        <v>5630.527</v>
      </c>
      <c r="O102" s="10">
        <f t="shared" si="10"/>
        <v>417.601</v>
      </c>
      <c r="P102" s="10">
        <f t="shared" si="11"/>
        <v>0.3150952088818656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32.17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32.17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32.17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4926.58</v>
      </c>
      <c r="F104" s="10">
        <v>940.56619999999998</v>
      </c>
      <c r="G104" s="10">
        <v>0</v>
      </c>
      <c r="H104" s="10">
        <v>1173.8788000000002</v>
      </c>
      <c r="I104" s="10">
        <v>0</v>
      </c>
      <c r="J104" s="10">
        <v>270.71602000000001</v>
      </c>
      <c r="K104" s="10">
        <f t="shared" si="6"/>
        <v>3986.0137999999997</v>
      </c>
      <c r="L104" s="10">
        <f t="shared" si="7"/>
        <v>21731.7048</v>
      </c>
      <c r="M104" s="10">
        <f t="shared" si="8"/>
        <v>19.09166602389487</v>
      </c>
      <c r="N104" s="10">
        <f t="shared" si="9"/>
        <v>21498.392200000002</v>
      </c>
      <c r="O104" s="10">
        <f t="shared" si="10"/>
        <v>3752.7011999999995</v>
      </c>
      <c r="P104" s="10">
        <f t="shared" si="11"/>
        <v>23.827458399132869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15437.521000000001</v>
      </c>
      <c r="E105" s="10">
        <v>999.15499999999997</v>
      </c>
      <c r="F105" s="10">
        <v>2.05077</v>
      </c>
      <c r="G105" s="10">
        <v>0</v>
      </c>
      <c r="H105" s="10">
        <v>2.2600500000000001</v>
      </c>
      <c r="I105" s="10">
        <v>0</v>
      </c>
      <c r="J105" s="10">
        <v>7.5192299999999994</v>
      </c>
      <c r="K105" s="10">
        <f t="shared" si="6"/>
        <v>997.10422999999992</v>
      </c>
      <c r="L105" s="10">
        <f t="shared" si="7"/>
        <v>15435.470230000001</v>
      </c>
      <c r="M105" s="10">
        <f t="shared" si="8"/>
        <v>0.20525043661894302</v>
      </c>
      <c r="N105" s="10">
        <f t="shared" si="9"/>
        <v>15435.26095</v>
      </c>
      <c r="O105" s="10">
        <f t="shared" si="10"/>
        <v>996.89494999999999</v>
      </c>
      <c r="P105" s="10">
        <f t="shared" si="11"/>
        <v>0.22619613573469582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24.969000000000001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24.969000000000001</v>
      </c>
      <c r="L106" s="10">
        <f t="shared" si="7"/>
        <v>154</v>
      </c>
      <c r="M106" s="10">
        <f t="shared" si="8"/>
        <v>0</v>
      </c>
      <c r="N106" s="10">
        <f t="shared" si="9"/>
        <v>154</v>
      </c>
      <c r="O106" s="10">
        <f t="shared" si="10"/>
        <v>24.969000000000001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11892.273999999999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11892.273999999999</v>
      </c>
      <c r="L107" s="10">
        <f t="shared" si="7"/>
        <v>32103.181</v>
      </c>
      <c r="M107" s="10">
        <f t="shared" si="8"/>
        <v>0</v>
      </c>
      <c r="N107" s="10">
        <f t="shared" si="9"/>
        <v>32103.181</v>
      </c>
      <c r="O107" s="10">
        <f t="shared" si="10"/>
        <v>11892.273999999999</v>
      </c>
      <c r="P107" s="10">
        <f t="shared" si="11"/>
        <v>0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295.84399999999999</v>
      </c>
      <c r="F108" s="10">
        <v>8.8744099999999992</v>
      </c>
      <c r="G108" s="10">
        <v>0</v>
      </c>
      <c r="H108" s="10">
        <v>8.8744099999999992</v>
      </c>
      <c r="I108" s="10">
        <v>0</v>
      </c>
      <c r="J108" s="10">
        <v>2.9640599999999999</v>
      </c>
      <c r="K108" s="10">
        <f t="shared" si="6"/>
        <v>286.96958999999998</v>
      </c>
      <c r="L108" s="10">
        <f t="shared" si="7"/>
        <v>1288.7325900000001</v>
      </c>
      <c r="M108" s="10">
        <f t="shared" si="8"/>
        <v>2.9996924054569298</v>
      </c>
      <c r="N108" s="10">
        <f t="shared" si="9"/>
        <v>1288.7325900000001</v>
      </c>
      <c r="O108" s="10">
        <f t="shared" si="10"/>
        <v>286.96958999999998</v>
      </c>
      <c r="P108" s="10">
        <f t="shared" si="11"/>
        <v>2.9996924054569298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1015.9300000000001</v>
      </c>
      <c r="F109" s="10">
        <v>106.44213999999999</v>
      </c>
      <c r="G109" s="10">
        <v>0</v>
      </c>
      <c r="H109" s="10">
        <v>106.44213999999999</v>
      </c>
      <c r="I109" s="10">
        <v>0</v>
      </c>
      <c r="J109" s="10">
        <v>41.654900000000005</v>
      </c>
      <c r="K109" s="10">
        <f t="shared" si="6"/>
        <v>909.48786000000007</v>
      </c>
      <c r="L109" s="10">
        <f t="shared" si="7"/>
        <v>3949.9708599999999</v>
      </c>
      <c r="M109" s="10">
        <f t="shared" si="8"/>
        <v>10.477310444617247</v>
      </c>
      <c r="N109" s="10">
        <f t="shared" si="9"/>
        <v>3949.9708599999999</v>
      </c>
      <c r="O109" s="10">
        <f t="shared" si="10"/>
        <v>909.48786000000007</v>
      </c>
      <c r="P109" s="10">
        <f t="shared" si="11"/>
        <v>10.477310444617247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1208.385</v>
      </c>
      <c r="F110" s="10">
        <v>1.2700799999999999</v>
      </c>
      <c r="G110" s="10">
        <v>0</v>
      </c>
      <c r="H110" s="10">
        <v>1.2700799999999999</v>
      </c>
      <c r="I110" s="10">
        <v>0</v>
      </c>
      <c r="J110" s="10">
        <v>106.86941</v>
      </c>
      <c r="K110" s="10">
        <f t="shared" si="6"/>
        <v>1207.11492</v>
      </c>
      <c r="L110" s="10">
        <f t="shared" si="7"/>
        <v>2642.0009200000004</v>
      </c>
      <c r="M110" s="10">
        <f t="shared" si="8"/>
        <v>0.10510557479611216</v>
      </c>
      <c r="N110" s="10">
        <f t="shared" si="9"/>
        <v>2642.0009200000004</v>
      </c>
      <c r="O110" s="10">
        <f t="shared" si="10"/>
        <v>1207.11492</v>
      </c>
      <c r="P110" s="10">
        <f t="shared" si="11"/>
        <v>0.10510557479611216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402.1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402.1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402.1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59.300000000000004</v>
      </c>
      <c r="E112" s="10">
        <v>30.497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30.497</v>
      </c>
      <c r="L112" s="10">
        <f t="shared" si="7"/>
        <v>59.300000000000004</v>
      </c>
      <c r="M112" s="10">
        <f t="shared" si="8"/>
        <v>0</v>
      </c>
      <c r="N112" s="10">
        <f t="shared" si="9"/>
        <v>59.300000000000004</v>
      </c>
      <c r="O112" s="10">
        <f t="shared" si="10"/>
        <v>30.497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16.225999999999999</v>
      </c>
      <c r="F113" s="10">
        <v>0</v>
      </c>
      <c r="G113" s="10">
        <v>0</v>
      </c>
      <c r="H113" s="10">
        <v>0</v>
      </c>
      <c r="I113" s="10">
        <v>0</v>
      </c>
      <c r="J113" s="10">
        <v>11</v>
      </c>
      <c r="K113" s="10">
        <f t="shared" si="6"/>
        <v>16.225999999999999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16.225999999999999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13.6</v>
      </c>
      <c r="E114" s="10">
        <v>4.7960000000000003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4.7960000000000003</v>
      </c>
      <c r="L114" s="10">
        <f t="shared" si="7"/>
        <v>13.6</v>
      </c>
      <c r="M114" s="10">
        <f t="shared" si="8"/>
        <v>0</v>
      </c>
      <c r="N114" s="10">
        <f t="shared" si="9"/>
        <v>13.6</v>
      </c>
      <c r="O114" s="10">
        <f t="shared" si="10"/>
        <v>4.7960000000000003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629.78000000000009</v>
      </c>
      <c r="F115" s="7">
        <v>98.728400000000008</v>
      </c>
      <c r="G115" s="7">
        <v>0</v>
      </c>
      <c r="H115" s="7">
        <v>99.25027</v>
      </c>
      <c r="I115" s="7">
        <v>0</v>
      </c>
      <c r="J115" s="7">
        <v>0</v>
      </c>
      <c r="K115" s="7">
        <f t="shared" si="6"/>
        <v>531.05160000000012</v>
      </c>
      <c r="L115" s="7">
        <f t="shared" si="7"/>
        <v>3099.9016000000001</v>
      </c>
      <c r="M115" s="7">
        <f t="shared" si="8"/>
        <v>15.676648988535677</v>
      </c>
      <c r="N115" s="7">
        <f t="shared" si="9"/>
        <v>3099.3797300000001</v>
      </c>
      <c r="O115" s="7">
        <f t="shared" si="10"/>
        <v>530.52973000000009</v>
      </c>
      <c r="P115" s="7">
        <f t="shared" si="11"/>
        <v>15.759514433611734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405.23</v>
      </c>
      <c r="F116" s="10">
        <v>79.352330000000009</v>
      </c>
      <c r="G116" s="10">
        <v>0</v>
      </c>
      <c r="H116" s="10">
        <v>79.352330000000009</v>
      </c>
      <c r="I116" s="10">
        <v>0</v>
      </c>
      <c r="J116" s="10">
        <v>0</v>
      </c>
      <c r="K116" s="10">
        <f t="shared" si="6"/>
        <v>325.87767000000002</v>
      </c>
      <c r="L116" s="10">
        <f t="shared" si="7"/>
        <v>2257.7776699999999</v>
      </c>
      <c r="M116" s="10">
        <f t="shared" si="8"/>
        <v>19.582047232435901</v>
      </c>
      <c r="N116" s="10">
        <f t="shared" si="9"/>
        <v>2257.7776699999999</v>
      </c>
      <c r="O116" s="10">
        <f t="shared" si="10"/>
        <v>325.87767000000002</v>
      </c>
      <c r="P116" s="10">
        <f t="shared" si="11"/>
        <v>19.582047232435901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89.13</v>
      </c>
      <c r="F117" s="10">
        <v>19.376069999999999</v>
      </c>
      <c r="G117" s="10">
        <v>0</v>
      </c>
      <c r="H117" s="10">
        <v>19.376069999999999</v>
      </c>
      <c r="I117" s="10">
        <v>0</v>
      </c>
      <c r="J117" s="10">
        <v>0</v>
      </c>
      <c r="K117" s="10">
        <f t="shared" si="6"/>
        <v>69.753929999999997</v>
      </c>
      <c r="L117" s="10">
        <f t="shared" si="7"/>
        <v>494.75392999999997</v>
      </c>
      <c r="M117" s="10">
        <f t="shared" si="8"/>
        <v>21.739111410299561</v>
      </c>
      <c r="N117" s="10">
        <f t="shared" si="9"/>
        <v>494.75392999999997</v>
      </c>
      <c r="O117" s="10">
        <f t="shared" si="10"/>
        <v>69.753929999999997</v>
      </c>
      <c r="P117" s="10">
        <f t="shared" si="11"/>
        <v>21.739111410299561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14.3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14.3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14.3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30</v>
      </c>
      <c r="F120" s="10">
        <v>0</v>
      </c>
      <c r="G120" s="10">
        <v>0</v>
      </c>
      <c r="H120" s="10">
        <v>8.181999999999999E-2</v>
      </c>
      <c r="I120" s="10">
        <v>0</v>
      </c>
      <c r="J120" s="10">
        <v>0</v>
      </c>
      <c r="K120" s="10">
        <f t="shared" si="6"/>
        <v>30</v>
      </c>
      <c r="L120" s="10">
        <f t="shared" si="7"/>
        <v>146.4</v>
      </c>
      <c r="M120" s="10">
        <f t="shared" si="8"/>
        <v>0</v>
      </c>
      <c r="N120" s="10">
        <f t="shared" si="9"/>
        <v>146.31818000000001</v>
      </c>
      <c r="O120" s="10">
        <f t="shared" si="10"/>
        <v>29.91818</v>
      </c>
      <c r="P120" s="10">
        <f t="shared" si="11"/>
        <v>0.27273333333333327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0.81800000000000006</v>
      </c>
      <c r="F121" s="10">
        <v>0</v>
      </c>
      <c r="G121" s="10">
        <v>0</v>
      </c>
      <c r="H121" s="10">
        <v>0.44005</v>
      </c>
      <c r="I121" s="10">
        <v>0</v>
      </c>
      <c r="J121" s="10">
        <v>0</v>
      </c>
      <c r="K121" s="10">
        <f t="shared" si="6"/>
        <v>0.81800000000000006</v>
      </c>
      <c r="L121" s="10">
        <f t="shared" si="7"/>
        <v>2.968</v>
      </c>
      <c r="M121" s="10">
        <f t="shared" si="8"/>
        <v>0</v>
      </c>
      <c r="N121" s="10">
        <f t="shared" si="9"/>
        <v>2.5279500000000001</v>
      </c>
      <c r="O121" s="10">
        <f t="shared" si="10"/>
        <v>0.37795000000000006</v>
      </c>
      <c r="P121" s="10">
        <f t="shared" si="11"/>
        <v>53.795843520782391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6.0360000000000005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6.0360000000000005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6.0360000000000005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83.066000000000003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83.066000000000003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83.066000000000003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1.2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1.2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1.2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3557.6720000000005</v>
      </c>
      <c r="F126" s="7">
        <v>718.2984100000001</v>
      </c>
      <c r="G126" s="7">
        <v>0</v>
      </c>
      <c r="H126" s="7">
        <v>718.07626000000005</v>
      </c>
      <c r="I126" s="7">
        <v>0.67713999999999996</v>
      </c>
      <c r="J126" s="7">
        <v>1.82</v>
      </c>
      <c r="K126" s="7">
        <f t="shared" si="6"/>
        <v>2839.3735900000001</v>
      </c>
      <c r="L126" s="7">
        <f t="shared" si="7"/>
        <v>20797.873590000007</v>
      </c>
      <c r="M126" s="7">
        <f t="shared" si="8"/>
        <v>20.190124609576149</v>
      </c>
      <c r="N126" s="7">
        <f t="shared" si="9"/>
        <v>20798.095740000004</v>
      </c>
      <c r="O126" s="7">
        <f t="shared" si="10"/>
        <v>2839.5957400000007</v>
      </c>
      <c r="P126" s="7">
        <f t="shared" si="11"/>
        <v>20.183880357717069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2197.8000000000002</v>
      </c>
      <c r="F127" s="10">
        <v>592.00326000000007</v>
      </c>
      <c r="G127" s="10">
        <v>0</v>
      </c>
      <c r="H127" s="10">
        <v>591.32612000000006</v>
      </c>
      <c r="I127" s="10">
        <v>0.67713999999999996</v>
      </c>
      <c r="J127" s="10">
        <v>0</v>
      </c>
      <c r="K127" s="10">
        <f t="shared" si="6"/>
        <v>1605.7967400000002</v>
      </c>
      <c r="L127" s="10">
        <f t="shared" si="7"/>
        <v>12995.696740000001</v>
      </c>
      <c r="M127" s="10">
        <f t="shared" si="8"/>
        <v>26.936175266175265</v>
      </c>
      <c r="N127" s="10">
        <f t="shared" si="9"/>
        <v>12996.373880000001</v>
      </c>
      <c r="O127" s="10">
        <f t="shared" si="10"/>
        <v>1606.47388</v>
      </c>
      <c r="P127" s="10">
        <f t="shared" si="11"/>
        <v>26.905365365365363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483.6</v>
      </c>
      <c r="F128" s="10">
        <v>124.60214999999999</v>
      </c>
      <c r="G128" s="10">
        <v>0</v>
      </c>
      <c r="H128" s="10">
        <v>124.60214999999999</v>
      </c>
      <c r="I128" s="10">
        <v>0</v>
      </c>
      <c r="J128" s="10">
        <v>0</v>
      </c>
      <c r="K128" s="10">
        <f t="shared" si="6"/>
        <v>358.99785000000003</v>
      </c>
      <c r="L128" s="10">
        <f t="shared" si="7"/>
        <v>2864.7978499999999</v>
      </c>
      <c r="M128" s="10">
        <f t="shared" si="8"/>
        <v>25.765539702233248</v>
      </c>
      <c r="N128" s="10">
        <f t="shared" si="9"/>
        <v>2864.7978499999999</v>
      </c>
      <c r="O128" s="10">
        <f t="shared" si="10"/>
        <v>358.99785000000003</v>
      </c>
      <c r="P128" s="10">
        <f t="shared" si="11"/>
        <v>25.765539702233248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83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83</v>
      </c>
      <c r="L129" s="10">
        <f t="shared" si="7"/>
        <v>1022.2</v>
      </c>
      <c r="M129" s="10">
        <f t="shared" si="8"/>
        <v>0</v>
      </c>
      <c r="N129" s="10">
        <f t="shared" si="9"/>
        <v>1022.2</v>
      </c>
      <c r="O129" s="10">
        <f t="shared" si="10"/>
        <v>83</v>
      </c>
      <c r="P129" s="10">
        <f t="shared" si="11"/>
        <v>0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1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95.100000000000009</v>
      </c>
      <c r="F131" s="10">
        <v>0</v>
      </c>
      <c r="G131" s="10">
        <v>0</v>
      </c>
      <c r="H131" s="10">
        <v>0</v>
      </c>
      <c r="I131" s="10">
        <v>0</v>
      </c>
      <c r="J131" s="10">
        <v>1.1000000000000001</v>
      </c>
      <c r="K131" s="10">
        <f t="shared" si="6"/>
        <v>95.100000000000009</v>
      </c>
      <c r="L131" s="10">
        <f t="shared" si="7"/>
        <v>2264</v>
      </c>
      <c r="M131" s="10">
        <f t="shared" si="8"/>
        <v>0</v>
      </c>
      <c r="N131" s="10">
        <f t="shared" si="9"/>
        <v>2264</v>
      </c>
      <c r="O131" s="10">
        <f t="shared" si="10"/>
        <v>95.100000000000009</v>
      </c>
      <c r="P131" s="10">
        <f t="shared" si="11"/>
        <v>0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39.4</v>
      </c>
      <c r="F132" s="10">
        <v>1.6930000000000001</v>
      </c>
      <c r="G132" s="10">
        <v>0</v>
      </c>
      <c r="H132" s="10">
        <v>1.6930000000000001</v>
      </c>
      <c r="I132" s="10">
        <v>0</v>
      </c>
      <c r="J132" s="10">
        <v>0</v>
      </c>
      <c r="K132" s="10">
        <f t="shared" si="6"/>
        <v>37.707000000000001</v>
      </c>
      <c r="L132" s="10">
        <f t="shared" si="7"/>
        <v>206.00700000000001</v>
      </c>
      <c r="M132" s="10">
        <f t="shared" si="8"/>
        <v>4.2969543147208125</v>
      </c>
      <c r="N132" s="10">
        <f t="shared" si="9"/>
        <v>206.00700000000001</v>
      </c>
      <c r="O132" s="10">
        <f t="shared" si="10"/>
        <v>37.707000000000001</v>
      </c>
      <c r="P132" s="10">
        <f t="shared" si="11"/>
        <v>4.2969543147208125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544.89700000000005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544.89700000000005</v>
      </c>
      <c r="L133" s="10">
        <f t="shared" si="7"/>
        <v>1145.4970000000001</v>
      </c>
      <c r="M133" s="10">
        <f t="shared" si="8"/>
        <v>0</v>
      </c>
      <c r="N133" s="10">
        <f t="shared" si="9"/>
        <v>1145.4970000000001</v>
      </c>
      <c r="O133" s="10">
        <f t="shared" si="10"/>
        <v>544.89700000000005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10.418000000000001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10.418000000000001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10.418000000000001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93.156999999999996</v>
      </c>
      <c r="F135" s="10">
        <v>0</v>
      </c>
      <c r="G135" s="10">
        <v>0</v>
      </c>
      <c r="H135" s="10">
        <v>0.45499000000000001</v>
      </c>
      <c r="I135" s="10">
        <v>0</v>
      </c>
      <c r="J135" s="10">
        <v>0</v>
      </c>
      <c r="K135" s="10">
        <f t="shared" si="12"/>
        <v>93.156999999999996</v>
      </c>
      <c r="L135" s="10">
        <f t="shared" si="13"/>
        <v>239.95699999999999</v>
      </c>
      <c r="M135" s="10">
        <f t="shared" si="14"/>
        <v>0</v>
      </c>
      <c r="N135" s="10">
        <f t="shared" si="15"/>
        <v>239.50200999999998</v>
      </c>
      <c r="O135" s="10">
        <f t="shared" si="16"/>
        <v>92.702010000000001</v>
      </c>
      <c r="P135" s="10">
        <f t="shared" si="17"/>
        <v>0.48841203559582219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8.4</v>
      </c>
      <c r="F136" s="10">
        <v>0</v>
      </c>
      <c r="G136" s="10">
        <v>0</v>
      </c>
      <c r="H136" s="10">
        <v>0</v>
      </c>
      <c r="I136" s="10">
        <v>0</v>
      </c>
      <c r="J136" s="10">
        <v>0.72</v>
      </c>
      <c r="K136" s="10">
        <f t="shared" si="12"/>
        <v>8.4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8.4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0.9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0.9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0.9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18050.3</v>
      </c>
      <c r="F138" s="7">
        <v>4067.8430999999991</v>
      </c>
      <c r="G138" s="7">
        <v>0</v>
      </c>
      <c r="H138" s="7">
        <v>4064.4481899999996</v>
      </c>
      <c r="I138" s="7">
        <v>3.3949099999999999</v>
      </c>
      <c r="J138" s="7">
        <v>7.5338000000000003</v>
      </c>
      <c r="K138" s="7">
        <f t="shared" si="12"/>
        <v>13982.456900000001</v>
      </c>
      <c r="L138" s="7">
        <f t="shared" si="13"/>
        <v>89494.246899999998</v>
      </c>
      <c r="M138" s="7">
        <f t="shared" si="14"/>
        <v>22.536152307717874</v>
      </c>
      <c r="N138" s="7">
        <f t="shared" si="15"/>
        <v>89497.641810000001</v>
      </c>
      <c r="O138" s="7">
        <f t="shared" si="16"/>
        <v>13985.85181</v>
      </c>
      <c r="P138" s="7">
        <f t="shared" si="17"/>
        <v>22.517344254666128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8760.9</v>
      </c>
      <c r="F139" s="10">
        <v>2644.3636499999998</v>
      </c>
      <c r="G139" s="10">
        <v>0</v>
      </c>
      <c r="H139" s="10">
        <v>2640.9687400000003</v>
      </c>
      <c r="I139" s="10">
        <v>3.3949099999999999</v>
      </c>
      <c r="J139" s="10">
        <v>6.6386400000000005</v>
      </c>
      <c r="K139" s="10">
        <f t="shared" si="12"/>
        <v>6116.5363500000003</v>
      </c>
      <c r="L139" s="10">
        <f t="shared" si="13"/>
        <v>49806.086350000005</v>
      </c>
      <c r="M139" s="10">
        <f t="shared" si="14"/>
        <v>30.183698592610348</v>
      </c>
      <c r="N139" s="10">
        <f t="shared" si="15"/>
        <v>49809.48126</v>
      </c>
      <c r="O139" s="10">
        <f t="shared" si="16"/>
        <v>6119.9312599999994</v>
      </c>
      <c r="P139" s="10">
        <f t="shared" si="17"/>
        <v>30.144947893481266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1927.1000000000001</v>
      </c>
      <c r="F140" s="10">
        <v>576.34097999999994</v>
      </c>
      <c r="G140" s="10">
        <v>0</v>
      </c>
      <c r="H140" s="10">
        <v>576.34097999999994</v>
      </c>
      <c r="I140" s="10">
        <v>0</v>
      </c>
      <c r="J140" s="10">
        <v>0.89515999999999996</v>
      </c>
      <c r="K140" s="10">
        <f t="shared" si="12"/>
        <v>1350.7590200000002</v>
      </c>
      <c r="L140" s="10">
        <f t="shared" si="13"/>
        <v>10962.599020000001</v>
      </c>
      <c r="M140" s="10">
        <f t="shared" si="14"/>
        <v>29.907165170463383</v>
      </c>
      <c r="N140" s="10">
        <f t="shared" si="15"/>
        <v>10962.599020000001</v>
      </c>
      <c r="O140" s="10">
        <f t="shared" si="16"/>
        <v>1350.7590200000002</v>
      </c>
      <c r="P140" s="10">
        <f t="shared" si="17"/>
        <v>29.907165170463383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21.8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21.8</v>
      </c>
      <c r="L141" s="10">
        <f t="shared" si="13"/>
        <v>110.10000000000001</v>
      </c>
      <c r="M141" s="10">
        <f t="shared" si="14"/>
        <v>0</v>
      </c>
      <c r="N141" s="10">
        <f t="shared" si="15"/>
        <v>110.10000000000001</v>
      </c>
      <c r="O141" s="10">
        <f t="shared" si="16"/>
        <v>21.8</v>
      </c>
      <c r="P141" s="10">
        <f t="shared" si="17"/>
        <v>0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9.2000000000000011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9.2000000000000011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9.2000000000000011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566.30000000000007</v>
      </c>
      <c r="F143" s="10">
        <v>75.838030000000003</v>
      </c>
      <c r="G143" s="10">
        <v>0</v>
      </c>
      <c r="H143" s="10">
        <v>75.838030000000003</v>
      </c>
      <c r="I143" s="10">
        <v>0</v>
      </c>
      <c r="J143" s="10">
        <v>0</v>
      </c>
      <c r="K143" s="10">
        <f t="shared" si="12"/>
        <v>490.46197000000006</v>
      </c>
      <c r="L143" s="10">
        <f t="shared" si="13"/>
        <v>2540.5619700000002</v>
      </c>
      <c r="M143" s="10">
        <f t="shared" si="14"/>
        <v>13.391847077520747</v>
      </c>
      <c r="N143" s="10">
        <f t="shared" si="15"/>
        <v>2540.5619700000002</v>
      </c>
      <c r="O143" s="10">
        <f t="shared" si="16"/>
        <v>490.46197000000006</v>
      </c>
      <c r="P143" s="10">
        <f t="shared" si="17"/>
        <v>13.391847077520747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21.400000000000002</v>
      </c>
      <c r="F144" s="10">
        <v>2.1358400000000004</v>
      </c>
      <c r="G144" s="10">
        <v>0</v>
      </c>
      <c r="H144" s="10">
        <v>2.1358400000000004</v>
      </c>
      <c r="I144" s="10">
        <v>0</v>
      </c>
      <c r="J144" s="10">
        <v>0</v>
      </c>
      <c r="K144" s="10">
        <f t="shared" si="12"/>
        <v>19.26416</v>
      </c>
      <c r="L144" s="10">
        <f t="shared" si="13"/>
        <v>127.86416</v>
      </c>
      <c r="M144" s="10">
        <f t="shared" si="14"/>
        <v>9.9805607476635529</v>
      </c>
      <c r="N144" s="10">
        <f t="shared" si="15"/>
        <v>127.86416</v>
      </c>
      <c r="O144" s="10">
        <f t="shared" si="16"/>
        <v>19.26416</v>
      </c>
      <c r="P144" s="10">
        <f t="shared" si="17"/>
        <v>9.9805607476635529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3004.2000000000003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3004.2000000000003</v>
      </c>
      <c r="L145" s="10">
        <f t="shared" si="13"/>
        <v>8487.4</v>
      </c>
      <c r="M145" s="10">
        <f t="shared" si="14"/>
        <v>0</v>
      </c>
      <c r="N145" s="10">
        <f t="shared" si="15"/>
        <v>8487.4</v>
      </c>
      <c r="O145" s="10">
        <f t="shared" si="16"/>
        <v>3004.2000000000003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84.2</v>
      </c>
      <c r="F146" s="10">
        <v>24.328669999999999</v>
      </c>
      <c r="G146" s="10">
        <v>0</v>
      </c>
      <c r="H146" s="10">
        <v>24.328669999999999</v>
      </c>
      <c r="I146" s="10">
        <v>0</v>
      </c>
      <c r="J146" s="10">
        <v>0</v>
      </c>
      <c r="K146" s="10">
        <f t="shared" si="12"/>
        <v>59.87133</v>
      </c>
      <c r="L146" s="10">
        <f t="shared" si="13"/>
        <v>443.37133</v>
      </c>
      <c r="M146" s="10">
        <f t="shared" si="14"/>
        <v>28.893907363420425</v>
      </c>
      <c r="N146" s="10">
        <f t="shared" si="15"/>
        <v>443.37133</v>
      </c>
      <c r="O146" s="10">
        <f t="shared" si="16"/>
        <v>59.87133</v>
      </c>
      <c r="P146" s="10">
        <f t="shared" si="17"/>
        <v>28.893907363420425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561.80000000000007</v>
      </c>
      <c r="F147" s="10">
        <v>164.54599999999999</v>
      </c>
      <c r="G147" s="10">
        <v>0</v>
      </c>
      <c r="H147" s="10">
        <v>164.54599999999999</v>
      </c>
      <c r="I147" s="10">
        <v>0</v>
      </c>
      <c r="J147" s="10">
        <v>0</v>
      </c>
      <c r="K147" s="10">
        <f t="shared" si="12"/>
        <v>397.25400000000008</v>
      </c>
      <c r="L147" s="10">
        <f t="shared" si="13"/>
        <v>2334.2540000000004</v>
      </c>
      <c r="M147" s="10">
        <f t="shared" si="14"/>
        <v>29.289070843716619</v>
      </c>
      <c r="N147" s="10">
        <f t="shared" si="15"/>
        <v>2334.2540000000004</v>
      </c>
      <c r="O147" s="10">
        <f t="shared" si="16"/>
        <v>397.25400000000008</v>
      </c>
      <c r="P147" s="10">
        <f t="shared" si="17"/>
        <v>29.289070843716619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2768.2000000000003</v>
      </c>
      <c r="F148" s="10">
        <v>580.28993000000003</v>
      </c>
      <c r="G148" s="10">
        <v>0</v>
      </c>
      <c r="H148" s="10">
        <v>580.28993000000003</v>
      </c>
      <c r="I148" s="10">
        <v>0</v>
      </c>
      <c r="J148" s="10">
        <v>0</v>
      </c>
      <c r="K148" s="10">
        <f t="shared" si="12"/>
        <v>2187.9100700000004</v>
      </c>
      <c r="L148" s="10">
        <f t="shared" si="13"/>
        <v>13534.610069999999</v>
      </c>
      <c r="M148" s="10">
        <f t="shared" si="14"/>
        <v>20.96271692796763</v>
      </c>
      <c r="N148" s="10">
        <f t="shared" si="15"/>
        <v>13534.610069999999</v>
      </c>
      <c r="O148" s="10">
        <f t="shared" si="16"/>
        <v>2187.9100700000004</v>
      </c>
      <c r="P148" s="10">
        <f t="shared" si="17"/>
        <v>20.96271692796763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325.2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325.2</v>
      </c>
      <c r="L149" s="10">
        <f t="shared" si="13"/>
        <v>1128.6000000000001</v>
      </c>
      <c r="M149" s="10">
        <f t="shared" si="14"/>
        <v>0</v>
      </c>
      <c r="N149" s="10">
        <f t="shared" si="15"/>
        <v>1128.6000000000001</v>
      </c>
      <c r="O149" s="10">
        <f t="shared" si="16"/>
        <v>325.2</v>
      </c>
      <c r="P149" s="10">
        <f t="shared" si="17"/>
        <v>0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848.53200000000004</v>
      </c>
      <c r="F150" s="7">
        <v>170.91943999999998</v>
      </c>
      <c r="G150" s="7">
        <v>0</v>
      </c>
      <c r="H150" s="7">
        <v>170.91943999999998</v>
      </c>
      <c r="I150" s="7">
        <v>0</v>
      </c>
      <c r="J150" s="7">
        <v>0</v>
      </c>
      <c r="K150" s="7">
        <f t="shared" si="12"/>
        <v>677.61256000000003</v>
      </c>
      <c r="L150" s="7">
        <f t="shared" si="13"/>
        <v>5580.3125600000012</v>
      </c>
      <c r="M150" s="7">
        <f t="shared" si="14"/>
        <v>20.142957484219803</v>
      </c>
      <c r="N150" s="7">
        <f t="shared" si="15"/>
        <v>5580.3125600000012</v>
      </c>
      <c r="O150" s="7">
        <f t="shared" si="16"/>
        <v>677.61256000000003</v>
      </c>
      <c r="P150" s="7">
        <f t="shared" si="17"/>
        <v>20.142957484219803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534.6</v>
      </c>
      <c r="F151" s="10">
        <v>143.16989999999998</v>
      </c>
      <c r="G151" s="10">
        <v>0</v>
      </c>
      <c r="H151" s="10">
        <v>143.16989999999998</v>
      </c>
      <c r="I151" s="10">
        <v>0</v>
      </c>
      <c r="J151" s="10">
        <v>0</v>
      </c>
      <c r="K151" s="10">
        <f t="shared" si="12"/>
        <v>391.43010000000004</v>
      </c>
      <c r="L151" s="10">
        <f t="shared" si="13"/>
        <v>3276.3301000000001</v>
      </c>
      <c r="M151" s="10">
        <f t="shared" si="14"/>
        <v>26.78075196408529</v>
      </c>
      <c r="N151" s="10">
        <f t="shared" si="15"/>
        <v>3276.3301000000001</v>
      </c>
      <c r="O151" s="10">
        <f t="shared" si="16"/>
        <v>391.43010000000004</v>
      </c>
      <c r="P151" s="10">
        <f t="shared" si="17"/>
        <v>26.78075196408529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117.7</v>
      </c>
      <c r="F152" s="10">
        <v>27.749540000000003</v>
      </c>
      <c r="G152" s="10">
        <v>0</v>
      </c>
      <c r="H152" s="10">
        <v>27.749540000000003</v>
      </c>
      <c r="I152" s="10">
        <v>0</v>
      </c>
      <c r="J152" s="10">
        <v>0</v>
      </c>
      <c r="K152" s="10">
        <f t="shared" si="12"/>
        <v>89.950459999999993</v>
      </c>
      <c r="L152" s="10">
        <f t="shared" si="13"/>
        <v>724.55046000000004</v>
      </c>
      <c r="M152" s="10">
        <f t="shared" si="14"/>
        <v>23.576499575191164</v>
      </c>
      <c r="N152" s="10">
        <f t="shared" si="15"/>
        <v>724.55046000000004</v>
      </c>
      <c r="O152" s="10">
        <f t="shared" si="16"/>
        <v>89.950459999999993</v>
      </c>
      <c r="P152" s="10">
        <f t="shared" si="17"/>
        <v>23.576499575191164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34.200000000000003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34.200000000000003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34.200000000000003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107.5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107.5</v>
      </c>
      <c r="L154" s="10">
        <f t="shared" si="13"/>
        <v>754.6</v>
      </c>
      <c r="M154" s="10">
        <f t="shared" si="14"/>
        <v>0</v>
      </c>
      <c r="N154" s="10">
        <f t="shared" si="15"/>
        <v>754.6</v>
      </c>
      <c r="O154" s="10">
        <f t="shared" si="16"/>
        <v>107.5</v>
      </c>
      <c r="P154" s="10">
        <f t="shared" si="17"/>
        <v>0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20.900000000000002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20.900000000000002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20.900000000000002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10.841000000000001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10.841000000000001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10.841000000000001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0.81400000000000006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0.81400000000000006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0.81400000000000006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2.9769999999999999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2.9769999999999999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2.9769999999999999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19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19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19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2884.8950000000004</v>
      </c>
      <c r="F160" s="7">
        <v>420.83154999999999</v>
      </c>
      <c r="G160" s="7">
        <v>0</v>
      </c>
      <c r="H160" s="7">
        <v>420.83154999999999</v>
      </c>
      <c r="I160" s="7">
        <v>0</v>
      </c>
      <c r="J160" s="7">
        <v>14.165100000000002</v>
      </c>
      <c r="K160" s="7">
        <f t="shared" si="12"/>
        <v>2464.0634500000006</v>
      </c>
      <c r="L160" s="7">
        <f t="shared" si="13"/>
        <v>15909.463449999999</v>
      </c>
      <c r="M160" s="7">
        <f t="shared" si="14"/>
        <v>14.58741306009404</v>
      </c>
      <c r="N160" s="7">
        <f t="shared" si="15"/>
        <v>15909.463449999999</v>
      </c>
      <c r="O160" s="7">
        <f t="shared" si="16"/>
        <v>2464.0634500000006</v>
      </c>
      <c r="P160" s="7">
        <f t="shared" si="17"/>
        <v>14.58741306009404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2121.1950000000002</v>
      </c>
      <c r="F161" s="7">
        <v>420.83154999999999</v>
      </c>
      <c r="G161" s="7">
        <v>0</v>
      </c>
      <c r="H161" s="7">
        <v>420.83154999999999</v>
      </c>
      <c r="I161" s="7">
        <v>0</v>
      </c>
      <c r="J161" s="7">
        <v>14.165100000000002</v>
      </c>
      <c r="K161" s="7">
        <f t="shared" si="12"/>
        <v>1700.3634500000003</v>
      </c>
      <c r="L161" s="7">
        <f t="shared" si="13"/>
        <v>11444.963449999999</v>
      </c>
      <c r="M161" s="7">
        <f t="shared" si="14"/>
        <v>19.839361774848609</v>
      </c>
      <c r="N161" s="7">
        <f t="shared" si="15"/>
        <v>11444.963449999999</v>
      </c>
      <c r="O161" s="7">
        <f t="shared" si="16"/>
        <v>1700.3634500000003</v>
      </c>
      <c r="P161" s="7">
        <f t="shared" si="17"/>
        <v>19.839361774848609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1532</v>
      </c>
      <c r="F162" s="10">
        <v>348.60563000000002</v>
      </c>
      <c r="G162" s="10">
        <v>0</v>
      </c>
      <c r="H162" s="10">
        <v>348.60563000000002</v>
      </c>
      <c r="I162" s="10">
        <v>0</v>
      </c>
      <c r="J162" s="10">
        <v>0</v>
      </c>
      <c r="K162" s="10">
        <f t="shared" si="12"/>
        <v>1183.39437</v>
      </c>
      <c r="L162" s="10">
        <f t="shared" si="13"/>
        <v>8709.0943700000007</v>
      </c>
      <c r="M162" s="10">
        <f t="shared" si="14"/>
        <v>22.754936684073108</v>
      </c>
      <c r="N162" s="10">
        <f t="shared" si="15"/>
        <v>8709.0943700000007</v>
      </c>
      <c r="O162" s="10">
        <f t="shared" si="16"/>
        <v>1183.39437</v>
      </c>
      <c r="P162" s="10">
        <f t="shared" si="17"/>
        <v>22.754936684073108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337.1</v>
      </c>
      <c r="F163" s="10">
        <v>72.225920000000002</v>
      </c>
      <c r="G163" s="10">
        <v>0</v>
      </c>
      <c r="H163" s="10">
        <v>72.225920000000002</v>
      </c>
      <c r="I163" s="10">
        <v>0</v>
      </c>
      <c r="J163" s="10">
        <v>0</v>
      </c>
      <c r="K163" s="10">
        <f t="shared" si="12"/>
        <v>264.87408000000005</v>
      </c>
      <c r="L163" s="10">
        <f t="shared" si="13"/>
        <v>1920.47408</v>
      </c>
      <c r="M163" s="10">
        <f t="shared" si="14"/>
        <v>21.425665974488282</v>
      </c>
      <c r="N163" s="10">
        <f t="shared" si="15"/>
        <v>1920.47408</v>
      </c>
      <c r="O163" s="10">
        <f t="shared" si="16"/>
        <v>264.87408000000005</v>
      </c>
      <c r="P163" s="10">
        <f t="shared" si="17"/>
        <v>21.425665974488282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45.5</v>
      </c>
      <c r="F164" s="10">
        <v>0</v>
      </c>
      <c r="G164" s="10">
        <v>0</v>
      </c>
      <c r="H164" s="10">
        <v>0</v>
      </c>
      <c r="I164" s="10">
        <v>0</v>
      </c>
      <c r="J164" s="10">
        <v>9.5530000000000008</v>
      </c>
      <c r="K164" s="10">
        <f t="shared" si="12"/>
        <v>45.5</v>
      </c>
      <c r="L164" s="10">
        <f t="shared" si="13"/>
        <v>294.3</v>
      </c>
      <c r="M164" s="10">
        <f t="shared" si="14"/>
        <v>0</v>
      </c>
      <c r="N164" s="10">
        <f t="shared" si="15"/>
        <v>294.3</v>
      </c>
      <c r="O164" s="10">
        <f t="shared" si="16"/>
        <v>45.5</v>
      </c>
      <c r="P164" s="10">
        <f t="shared" si="17"/>
        <v>0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67.900000000000006</v>
      </c>
      <c r="F165" s="10">
        <v>0</v>
      </c>
      <c r="G165" s="10">
        <v>0</v>
      </c>
      <c r="H165" s="10">
        <v>0</v>
      </c>
      <c r="I165" s="10">
        <v>0</v>
      </c>
      <c r="J165" s="10">
        <v>4.6121000000000008</v>
      </c>
      <c r="K165" s="10">
        <f t="shared" si="12"/>
        <v>67.900000000000006</v>
      </c>
      <c r="L165" s="10">
        <f t="shared" si="13"/>
        <v>225.3</v>
      </c>
      <c r="M165" s="10">
        <f t="shared" si="14"/>
        <v>0</v>
      </c>
      <c r="N165" s="10">
        <f t="shared" si="15"/>
        <v>225.3</v>
      </c>
      <c r="O165" s="10">
        <f t="shared" si="16"/>
        <v>67.900000000000006</v>
      </c>
      <c r="P165" s="10">
        <f t="shared" si="17"/>
        <v>0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106.277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106.277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106.277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3.536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3.536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3.536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23.481999999999999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23.481999999999999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23.481999999999999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5.4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5.4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5.4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763.7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763.7</v>
      </c>
      <c r="L170" s="7">
        <f t="shared" si="13"/>
        <v>4464.5</v>
      </c>
      <c r="M170" s="7">
        <f t="shared" si="14"/>
        <v>0</v>
      </c>
      <c r="N170" s="7">
        <f t="shared" si="15"/>
        <v>4464.5</v>
      </c>
      <c r="O170" s="7">
        <f t="shared" si="16"/>
        <v>763.7</v>
      </c>
      <c r="P170" s="7">
        <f t="shared" si="17"/>
        <v>0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763.7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763.7</v>
      </c>
      <c r="L171" s="10">
        <f t="shared" si="13"/>
        <v>4464.5</v>
      </c>
      <c r="M171" s="10">
        <f t="shared" si="14"/>
        <v>0</v>
      </c>
      <c r="N171" s="10">
        <f t="shared" si="15"/>
        <v>4464.5</v>
      </c>
      <c r="O171" s="10">
        <f t="shared" si="16"/>
        <v>763.7</v>
      </c>
      <c r="P171" s="10">
        <f t="shared" si="17"/>
        <v>0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1279.17</v>
      </c>
      <c r="F172" s="7">
        <v>215.25215999999998</v>
      </c>
      <c r="G172" s="7">
        <v>0</v>
      </c>
      <c r="H172" s="7">
        <v>215.25215999999998</v>
      </c>
      <c r="I172" s="7">
        <v>0</v>
      </c>
      <c r="J172" s="7">
        <v>4.165</v>
      </c>
      <c r="K172" s="7">
        <f t="shared" si="12"/>
        <v>1063.9178400000001</v>
      </c>
      <c r="L172" s="7">
        <f t="shared" si="13"/>
        <v>6532.8448399999997</v>
      </c>
      <c r="M172" s="7">
        <f t="shared" si="14"/>
        <v>16.827486573324887</v>
      </c>
      <c r="N172" s="7">
        <f t="shared" si="15"/>
        <v>6532.8448399999997</v>
      </c>
      <c r="O172" s="7">
        <f t="shared" si="16"/>
        <v>1063.9178400000001</v>
      </c>
      <c r="P172" s="7">
        <f t="shared" si="17"/>
        <v>16.827486573324887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1279.17</v>
      </c>
      <c r="F173" s="7">
        <v>215.25215999999998</v>
      </c>
      <c r="G173" s="7">
        <v>0</v>
      </c>
      <c r="H173" s="7">
        <v>215.25215999999998</v>
      </c>
      <c r="I173" s="7">
        <v>0</v>
      </c>
      <c r="J173" s="7">
        <v>4.165</v>
      </c>
      <c r="K173" s="7">
        <f t="shared" si="12"/>
        <v>1063.9178400000001</v>
      </c>
      <c r="L173" s="7">
        <f t="shared" si="13"/>
        <v>6532.8448399999997</v>
      </c>
      <c r="M173" s="7">
        <f t="shared" si="14"/>
        <v>16.827486573324887</v>
      </c>
      <c r="N173" s="7">
        <f t="shared" si="15"/>
        <v>6532.8448399999997</v>
      </c>
      <c r="O173" s="7">
        <f t="shared" si="16"/>
        <v>1063.9178400000001</v>
      </c>
      <c r="P173" s="7">
        <f t="shared" si="17"/>
        <v>16.827486573324887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730</v>
      </c>
      <c r="F174" s="10">
        <v>174.13326999999998</v>
      </c>
      <c r="G174" s="10">
        <v>0</v>
      </c>
      <c r="H174" s="10">
        <v>174.13326999999998</v>
      </c>
      <c r="I174" s="10">
        <v>0</v>
      </c>
      <c r="J174" s="10">
        <v>0</v>
      </c>
      <c r="K174" s="10">
        <f t="shared" si="12"/>
        <v>555.86672999999996</v>
      </c>
      <c r="L174" s="10">
        <f t="shared" si="13"/>
        <v>4267.8667299999997</v>
      </c>
      <c r="M174" s="10">
        <f t="shared" si="14"/>
        <v>23.853872602739724</v>
      </c>
      <c r="N174" s="10">
        <f t="shared" si="15"/>
        <v>4267.8667299999997</v>
      </c>
      <c r="O174" s="10">
        <f t="shared" si="16"/>
        <v>555.86672999999996</v>
      </c>
      <c r="P174" s="10">
        <f t="shared" si="17"/>
        <v>23.853872602739724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160.6</v>
      </c>
      <c r="F175" s="10">
        <v>37.198889999999999</v>
      </c>
      <c r="G175" s="10">
        <v>0</v>
      </c>
      <c r="H175" s="10">
        <v>37.198889999999999</v>
      </c>
      <c r="I175" s="10">
        <v>0</v>
      </c>
      <c r="J175" s="10">
        <v>0</v>
      </c>
      <c r="K175" s="10">
        <f t="shared" si="12"/>
        <v>123.40110999999999</v>
      </c>
      <c r="L175" s="10">
        <f t="shared" si="13"/>
        <v>940.10111000000006</v>
      </c>
      <c r="M175" s="10">
        <f t="shared" si="14"/>
        <v>23.162447073474471</v>
      </c>
      <c r="N175" s="10">
        <f t="shared" si="15"/>
        <v>940.10111000000006</v>
      </c>
      <c r="O175" s="10">
        <f t="shared" si="16"/>
        <v>123.40110999999999</v>
      </c>
      <c r="P175" s="10">
        <f t="shared" si="17"/>
        <v>23.162447073474471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0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121.18</v>
      </c>
      <c r="F178" s="10">
        <v>3.92</v>
      </c>
      <c r="G178" s="10">
        <v>0</v>
      </c>
      <c r="H178" s="10">
        <v>3.92</v>
      </c>
      <c r="I178" s="10">
        <v>0</v>
      </c>
      <c r="J178" s="10">
        <v>2.88</v>
      </c>
      <c r="K178" s="10">
        <f t="shared" si="12"/>
        <v>117.26</v>
      </c>
      <c r="L178" s="10">
        <f t="shared" si="13"/>
        <v>579.48</v>
      </c>
      <c r="M178" s="10">
        <f t="shared" si="14"/>
        <v>3.2348572371678492</v>
      </c>
      <c r="N178" s="10">
        <f t="shared" si="15"/>
        <v>579.48</v>
      </c>
      <c r="O178" s="10">
        <f t="shared" si="16"/>
        <v>117.26</v>
      </c>
      <c r="P178" s="10">
        <f t="shared" si="17"/>
        <v>3.2348572371678492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44.4</v>
      </c>
      <c r="F179" s="10">
        <v>0</v>
      </c>
      <c r="G179" s="10">
        <v>0</v>
      </c>
      <c r="H179" s="10">
        <v>0</v>
      </c>
      <c r="I179" s="10">
        <v>0</v>
      </c>
      <c r="J179" s="10">
        <v>1.2849999999999999</v>
      </c>
      <c r="K179" s="10">
        <f t="shared" si="12"/>
        <v>44.4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44.4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166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166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166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4.6900000000000004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4.6900000000000004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4.6900000000000004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15.700000000000001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15.700000000000001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15.700000000000001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34.6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34.6</v>
      </c>
      <c r="L183" s="10">
        <f t="shared" si="13"/>
        <v>98.635000000000005</v>
      </c>
      <c r="M183" s="10">
        <f t="shared" si="14"/>
        <v>0</v>
      </c>
      <c r="N183" s="10">
        <f t="shared" si="15"/>
        <v>98.635000000000005</v>
      </c>
      <c r="O183" s="10">
        <f t="shared" si="16"/>
        <v>34.6</v>
      </c>
      <c r="P183" s="10">
        <f t="shared" si="17"/>
        <v>0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2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288999.92463000002</v>
      </c>
      <c r="E186" s="7">
        <v>59497.474629999997</v>
      </c>
      <c r="F186" s="7">
        <v>13543.741509999998</v>
      </c>
      <c r="G186" s="7">
        <v>0</v>
      </c>
      <c r="H186" s="7">
        <v>1162.1324299999999</v>
      </c>
      <c r="I186" s="7">
        <v>12384.174630000001</v>
      </c>
      <c r="J186" s="7">
        <v>12824.319380000003</v>
      </c>
      <c r="K186" s="7">
        <f t="shared" si="12"/>
        <v>45953.733119999997</v>
      </c>
      <c r="L186" s="7">
        <f t="shared" si="13"/>
        <v>275456.18312</v>
      </c>
      <c r="M186" s="7">
        <f t="shared" si="14"/>
        <v>22.763556931155748</v>
      </c>
      <c r="N186" s="7">
        <f t="shared" si="15"/>
        <v>287837.79220000003</v>
      </c>
      <c r="O186" s="7">
        <f t="shared" si="16"/>
        <v>58335.342199999999</v>
      </c>
      <c r="P186" s="7">
        <f t="shared" si="17"/>
        <v>1.9532466499242407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312.92</v>
      </c>
      <c r="F187" s="7">
        <v>83.817409999999995</v>
      </c>
      <c r="G187" s="7">
        <v>0</v>
      </c>
      <c r="H187" s="7">
        <v>83.817409999999995</v>
      </c>
      <c r="I187" s="7">
        <v>0</v>
      </c>
      <c r="J187" s="7">
        <v>9.0727100000000007</v>
      </c>
      <c r="K187" s="7">
        <f t="shared" si="12"/>
        <v>229.10259000000002</v>
      </c>
      <c r="L187" s="7">
        <f t="shared" si="13"/>
        <v>1647.7695899999999</v>
      </c>
      <c r="M187" s="7">
        <f t="shared" si="14"/>
        <v>26.785571392049086</v>
      </c>
      <c r="N187" s="7">
        <f t="shared" si="15"/>
        <v>1647.7695899999999</v>
      </c>
      <c r="O187" s="7">
        <f t="shared" si="16"/>
        <v>229.10259000000002</v>
      </c>
      <c r="P187" s="7">
        <f t="shared" si="17"/>
        <v>26.785571392049086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240</v>
      </c>
      <c r="F188" s="10">
        <v>71.049390000000002</v>
      </c>
      <c r="G188" s="10">
        <v>0</v>
      </c>
      <c r="H188" s="10">
        <v>71.049390000000002</v>
      </c>
      <c r="I188" s="10">
        <v>0</v>
      </c>
      <c r="J188" s="10">
        <v>7.0271099999999995</v>
      </c>
      <c r="K188" s="10">
        <f t="shared" si="12"/>
        <v>168.95060999999998</v>
      </c>
      <c r="L188" s="10">
        <f t="shared" si="13"/>
        <v>1281.2636100000002</v>
      </c>
      <c r="M188" s="10">
        <f t="shared" si="14"/>
        <v>29.6039125</v>
      </c>
      <c r="N188" s="10">
        <f t="shared" si="15"/>
        <v>1281.2636100000002</v>
      </c>
      <c r="O188" s="10">
        <f t="shared" si="16"/>
        <v>168.95060999999998</v>
      </c>
      <c r="P188" s="10">
        <f t="shared" si="17"/>
        <v>29.6039125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52.800000000000004</v>
      </c>
      <c r="F189" s="10">
        <v>12.76802</v>
      </c>
      <c r="G189" s="10">
        <v>0</v>
      </c>
      <c r="H189" s="10">
        <v>12.76802</v>
      </c>
      <c r="I189" s="10">
        <v>0</v>
      </c>
      <c r="J189" s="10">
        <v>1.546</v>
      </c>
      <c r="K189" s="10">
        <f t="shared" si="12"/>
        <v>40.031980000000004</v>
      </c>
      <c r="L189" s="10">
        <f t="shared" si="13"/>
        <v>284.74098000000004</v>
      </c>
      <c r="M189" s="10">
        <f t="shared" si="14"/>
        <v>24.181856060606059</v>
      </c>
      <c r="N189" s="10">
        <f t="shared" si="15"/>
        <v>284.74098000000004</v>
      </c>
      <c r="O189" s="10">
        <f t="shared" si="16"/>
        <v>40.031980000000004</v>
      </c>
      <c r="P189" s="10">
        <f t="shared" si="17"/>
        <v>24.181856060606059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5</v>
      </c>
      <c r="F190" s="10">
        <v>0</v>
      </c>
      <c r="G190" s="10">
        <v>0</v>
      </c>
      <c r="H190" s="10">
        <v>0</v>
      </c>
      <c r="I190" s="10">
        <v>0</v>
      </c>
      <c r="J190" s="10">
        <v>0.49960000000000004</v>
      </c>
      <c r="K190" s="10">
        <f t="shared" si="12"/>
        <v>5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5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10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</v>
      </c>
      <c r="L191" s="10">
        <f t="shared" si="13"/>
        <v>47.514000000000003</v>
      </c>
      <c r="M191" s="10">
        <f t="shared" si="14"/>
        <v>0</v>
      </c>
      <c r="N191" s="10">
        <f t="shared" si="15"/>
        <v>47.514000000000003</v>
      </c>
      <c r="O191" s="10">
        <f t="shared" si="16"/>
        <v>10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2.85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2.85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2.85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2.27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2.27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2.27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212694.95762999999</v>
      </c>
      <c r="E194" s="7">
        <v>39323.425630000005</v>
      </c>
      <c r="F194" s="7">
        <v>7992.8307999999997</v>
      </c>
      <c r="G194" s="7">
        <v>0</v>
      </c>
      <c r="H194" s="7">
        <v>778.05143999999996</v>
      </c>
      <c r="I194" s="7">
        <v>7214.7793600000005</v>
      </c>
      <c r="J194" s="7">
        <v>7513.1705400000001</v>
      </c>
      <c r="K194" s="7">
        <f t="shared" si="12"/>
        <v>31330.594830000005</v>
      </c>
      <c r="L194" s="7">
        <f t="shared" si="13"/>
        <v>204702.12682999999</v>
      </c>
      <c r="M194" s="7">
        <f t="shared" si="14"/>
        <v>20.3258761716381</v>
      </c>
      <c r="N194" s="7">
        <f t="shared" si="15"/>
        <v>211916.90618999998</v>
      </c>
      <c r="O194" s="7">
        <f t="shared" si="16"/>
        <v>38545.374190000002</v>
      </c>
      <c r="P194" s="7">
        <f t="shared" si="17"/>
        <v>1.9785952712278996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212694.95762999999</v>
      </c>
      <c r="E195" s="10">
        <v>39323.425630000005</v>
      </c>
      <c r="F195" s="10">
        <v>7992.8307999999997</v>
      </c>
      <c r="G195" s="10">
        <v>0</v>
      </c>
      <c r="H195" s="10">
        <v>778.05143999999996</v>
      </c>
      <c r="I195" s="10">
        <v>7214.7793600000005</v>
      </c>
      <c r="J195" s="10">
        <v>7513.1705400000001</v>
      </c>
      <c r="K195" s="10">
        <f t="shared" si="12"/>
        <v>31330.594830000005</v>
      </c>
      <c r="L195" s="10">
        <f t="shared" si="13"/>
        <v>204702.12682999999</v>
      </c>
      <c r="M195" s="10">
        <f t="shared" si="14"/>
        <v>20.3258761716381</v>
      </c>
      <c r="N195" s="10">
        <f t="shared" si="15"/>
        <v>211916.90618999998</v>
      </c>
      <c r="O195" s="10">
        <f t="shared" si="16"/>
        <v>38545.374190000002</v>
      </c>
      <c r="P195" s="10">
        <f t="shared" si="17"/>
        <v>1.9785952712278996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2996.7139999999999</v>
      </c>
      <c r="F196" s="7">
        <v>690.05180000000007</v>
      </c>
      <c r="G196" s="7">
        <v>0</v>
      </c>
      <c r="H196" s="7">
        <v>2.5655500000000004</v>
      </c>
      <c r="I196" s="7">
        <v>690.05180000000007</v>
      </c>
      <c r="J196" s="7">
        <v>690.05180000000007</v>
      </c>
      <c r="K196" s="7">
        <f t="shared" si="12"/>
        <v>2306.6621999999998</v>
      </c>
      <c r="L196" s="7">
        <f t="shared" si="13"/>
        <v>15154.548200000001</v>
      </c>
      <c r="M196" s="7">
        <f t="shared" si="14"/>
        <v>23.026948851308468</v>
      </c>
      <c r="N196" s="7">
        <f t="shared" si="15"/>
        <v>15842.034450000001</v>
      </c>
      <c r="O196" s="7">
        <f t="shared" si="16"/>
        <v>2994.1484500000001</v>
      </c>
      <c r="P196" s="7">
        <f t="shared" si="17"/>
        <v>8.561210712800757E-2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2996.7139999999999</v>
      </c>
      <c r="F197" s="10">
        <v>690.05180000000007</v>
      </c>
      <c r="G197" s="10">
        <v>0</v>
      </c>
      <c r="H197" s="10">
        <v>2.5655500000000004</v>
      </c>
      <c r="I197" s="10">
        <v>690.05180000000007</v>
      </c>
      <c r="J197" s="10">
        <v>690.05180000000007</v>
      </c>
      <c r="K197" s="10">
        <f t="shared" si="12"/>
        <v>2306.6621999999998</v>
      </c>
      <c r="L197" s="10">
        <f t="shared" si="13"/>
        <v>15154.548200000001</v>
      </c>
      <c r="M197" s="10">
        <f t="shared" si="14"/>
        <v>23.026948851308468</v>
      </c>
      <c r="N197" s="10">
        <f t="shared" si="15"/>
        <v>15842.034450000001</v>
      </c>
      <c r="O197" s="10">
        <f t="shared" si="16"/>
        <v>2994.1484500000001</v>
      </c>
      <c r="P197" s="10">
        <f t="shared" si="17"/>
        <v>8.561210712800757E-2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35214.400000000001</v>
      </c>
      <c r="E198" s="7">
        <v>11738.132</v>
      </c>
      <c r="F198" s="7">
        <v>4697.2619100000002</v>
      </c>
      <c r="G198" s="7">
        <v>0</v>
      </c>
      <c r="H198" s="7">
        <v>267.89954</v>
      </c>
      <c r="I198" s="7">
        <v>4429.3623699999998</v>
      </c>
      <c r="J198" s="7">
        <v>4535.0424000000003</v>
      </c>
      <c r="K198" s="7">
        <f t="shared" ref="K198:K261" si="18">E198-F198</f>
        <v>7040.8700899999994</v>
      </c>
      <c r="L198" s="7">
        <f t="shared" ref="L198:L261" si="19">D198-F198</f>
        <v>30517.13809</v>
      </c>
      <c r="M198" s="7">
        <f t="shared" ref="M198:M261" si="20">IF(E198=0,0,(F198/E198)*100)</f>
        <v>40.017116096496444</v>
      </c>
      <c r="N198" s="7">
        <f t="shared" ref="N198:N261" si="21">D198-H198</f>
        <v>34946.500460000003</v>
      </c>
      <c r="O198" s="7">
        <f t="shared" ref="O198:O261" si="22">E198-H198</f>
        <v>11470.232459999999</v>
      </c>
      <c r="P198" s="7">
        <f t="shared" ref="P198:P261" si="23">IF(E198=0,0,(H198/E198)*100)</f>
        <v>2.2823013065451985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35214.400000000001</v>
      </c>
      <c r="E199" s="7">
        <v>11738.132</v>
      </c>
      <c r="F199" s="7">
        <v>4697.2619100000002</v>
      </c>
      <c r="G199" s="7">
        <v>0</v>
      </c>
      <c r="H199" s="7">
        <v>267.89954</v>
      </c>
      <c r="I199" s="7">
        <v>4429.3623699999998</v>
      </c>
      <c r="J199" s="7">
        <v>4535.0424000000003</v>
      </c>
      <c r="K199" s="7">
        <f t="shared" si="18"/>
        <v>7040.8700899999994</v>
      </c>
      <c r="L199" s="7">
        <f t="shared" si="19"/>
        <v>30517.13809</v>
      </c>
      <c r="M199" s="7">
        <f t="shared" si="20"/>
        <v>40.017116096496444</v>
      </c>
      <c r="N199" s="7">
        <f t="shared" si="21"/>
        <v>34946.500460000003</v>
      </c>
      <c r="O199" s="7">
        <f t="shared" si="22"/>
        <v>11470.232459999999</v>
      </c>
      <c r="P199" s="7">
        <f t="shared" si="23"/>
        <v>2.2823013065451985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35214.400000000001</v>
      </c>
      <c r="E200" s="10">
        <v>11738.132</v>
      </c>
      <c r="F200" s="10">
        <v>4697.2619100000002</v>
      </c>
      <c r="G200" s="10">
        <v>0</v>
      </c>
      <c r="H200" s="10">
        <v>267.89954</v>
      </c>
      <c r="I200" s="10">
        <v>4429.3623699999998</v>
      </c>
      <c r="J200" s="10">
        <v>4535.0424000000003</v>
      </c>
      <c r="K200" s="10">
        <f t="shared" si="18"/>
        <v>7040.8700899999994</v>
      </c>
      <c r="L200" s="10">
        <f t="shared" si="19"/>
        <v>30517.13809</v>
      </c>
      <c r="M200" s="10">
        <f t="shared" si="20"/>
        <v>40.017116096496444</v>
      </c>
      <c r="N200" s="10">
        <f t="shared" si="21"/>
        <v>34946.500460000003</v>
      </c>
      <c r="O200" s="10">
        <f t="shared" si="22"/>
        <v>11470.232459999999</v>
      </c>
      <c r="P200" s="10">
        <f t="shared" si="23"/>
        <v>2.2823013065451985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138.18200000000002</v>
      </c>
      <c r="F201" s="7">
        <v>49.981099999999998</v>
      </c>
      <c r="G201" s="7">
        <v>0</v>
      </c>
      <c r="H201" s="7">
        <v>0</v>
      </c>
      <c r="I201" s="7">
        <v>49.981099999999998</v>
      </c>
      <c r="J201" s="7">
        <v>49.981099999999998</v>
      </c>
      <c r="K201" s="7">
        <f t="shared" si="18"/>
        <v>88.200900000000019</v>
      </c>
      <c r="L201" s="7">
        <f t="shared" si="19"/>
        <v>773.41890000000001</v>
      </c>
      <c r="M201" s="7">
        <f t="shared" si="20"/>
        <v>36.170485301993018</v>
      </c>
      <c r="N201" s="7">
        <f t="shared" si="21"/>
        <v>823.4</v>
      </c>
      <c r="O201" s="7">
        <f t="shared" si="22"/>
        <v>138.18200000000002</v>
      </c>
      <c r="P201" s="7">
        <f t="shared" si="23"/>
        <v>0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138.18200000000002</v>
      </c>
      <c r="F202" s="10">
        <v>49.981099999999998</v>
      </c>
      <c r="G202" s="10">
        <v>0</v>
      </c>
      <c r="H202" s="10">
        <v>0</v>
      </c>
      <c r="I202" s="10">
        <v>49.981099999999998</v>
      </c>
      <c r="J202" s="10">
        <v>49.981099999999998</v>
      </c>
      <c r="K202" s="10">
        <f t="shared" si="18"/>
        <v>88.200900000000019</v>
      </c>
      <c r="L202" s="10">
        <f t="shared" si="19"/>
        <v>773.41890000000001</v>
      </c>
      <c r="M202" s="10">
        <f t="shared" si="20"/>
        <v>36.170485301993018</v>
      </c>
      <c r="N202" s="10">
        <f t="shared" si="21"/>
        <v>823.4</v>
      </c>
      <c r="O202" s="10">
        <f t="shared" si="22"/>
        <v>138.18200000000002</v>
      </c>
      <c r="P202" s="10">
        <f t="shared" si="23"/>
        <v>0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2703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2703</v>
      </c>
      <c r="L203" s="7">
        <f t="shared" si="19"/>
        <v>16217.9</v>
      </c>
      <c r="M203" s="7">
        <f t="shared" si="20"/>
        <v>0</v>
      </c>
      <c r="N203" s="7">
        <f t="shared" si="21"/>
        <v>16217.9</v>
      </c>
      <c r="O203" s="7">
        <f t="shared" si="22"/>
        <v>2703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1386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1386</v>
      </c>
      <c r="L204" s="7">
        <f t="shared" si="19"/>
        <v>8315.9</v>
      </c>
      <c r="M204" s="7">
        <f t="shared" si="20"/>
        <v>0</v>
      </c>
      <c r="N204" s="7">
        <f t="shared" si="21"/>
        <v>8315.9</v>
      </c>
      <c r="O204" s="7">
        <f t="shared" si="22"/>
        <v>1386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1386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1386</v>
      </c>
      <c r="L205" s="10">
        <f t="shared" si="19"/>
        <v>8315.9</v>
      </c>
      <c r="M205" s="10">
        <f t="shared" si="20"/>
        <v>0</v>
      </c>
      <c r="N205" s="10">
        <f t="shared" si="21"/>
        <v>8315.9</v>
      </c>
      <c r="O205" s="10">
        <f t="shared" si="22"/>
        <v>1386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1317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1317</v>
      </c>
      <c r="L206" s="7">
        <f t="shared" si="19"/>
        <v>7902</v>
      </c>
      <c r="M206" s="7">
        <f t="shared" si="20"/>
        <v>0</v>
      </c>
      <c r="N206" s="7">
        <f t="shared" si="21"/>
        <v>7902</v>
      </c>
      <c r="O206" s="7">
        <f t="shared" si="22"/>
        <v>1317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1317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1317</v>
      </c>
      <c r="L207" s="10">
        <f t="shared" si="19"/>
        <v>7902</v>
      </c>
      <c r="M207" s="10">
        <f t="shared" si="20"/>
        <v>0</v>
      </c>
      <c r="N207" s="10">
        <f t="shared" si="21"/>
        <v>7902</v>
      </c>
      <c r="O207" s="10">
        <f t="shared" si="22"/>
        <v>1317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1895.1000000000001</v>
      </c>
      <c r="F208" s="7">
        <v>29.798490000000001</v>
      </c>
      <c r="G208" s="7">
        <v>0</v>
      </c>
      <c r="H208" s="7">
        <v>29.798490000000001</v>
      </c>
      <c r="I208" s="7">
        <v>0</v>
      </c>
      <c r="J208" s="7">
        <v>27.000830000000001</v>
      </c>
      <c r="K208" s="7">
        <f t="shared" si="18"/>
        <v>1865.3015100000002</v>
      </c>
      <c r="L208" s="7">
        <f t="shared" si="19"/>
        <v>4480.8015100000002</v>
      </c>
      <c r="M208" s="7">
        <f t="shared" si="20"/>
        <v>1.5723967072977678</v>
      </c>
      <c r="N208" s="7">
        <f t="shared" si="21"/>
        <v>4480.8015100000002</v>
      </c>
      <c r="O208" s="7">
        <f t="shared" si="22"/>
        <v>1865.3015100000002</v>
      </c>
      <c r="P208" s="7">
        <f t="shared" si="23"/>
        <v>1.5723967072977678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1895.1000000000001</v>
      </c>
      <c r="F209" s="7">
        <v>29.798490000000001</v>
      </c>
      <c r="G209" s="7">
        <v>0</v>
      </c>
      <c r="H209" s="7">
        <v>29.798490000000001</v>
      </c>
      <c r="I209" s="7">
        <v>0</v>
      </c>
      <c r="J209" s="7">
        <v>27.000830000000001</v>
      </c>
      <c r="K209" s="7">
        <f t="shared" si="18"/>
        <v>1865.3015100000002</v>
      </c>
      <c r="L209" s="7">
        <f t="shared" si="19"/>
        <v>4480.8015100000002</v>
      </c>
      <c r="M209" s="7">
        <f t="shared" si="20"/>
        <v>1.5723967072977678</v>
      </c>
      <c r="N209" s="7">
        <f t="shared" si="21"/>
        <v>4480.8015100000002</v>
      </c>
      <c r="O209" s="7">
        <f t="shared" si="22"/>
        <v>1865.3015100000002</v>
      </c>
      <c r="P209" s="7">
        <f t="shared" si="23"/>
        <v>1.5723967072977678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1895.1000000000001</v>
      </c>
      <c r="F210" s="10">
        <v>29.798490000000001</v>
      </c>
      <c r="G210" s="10">
        <v>0</v>
      </c>
      <c r="H210" s="10">
        <v>29.798490000000001</v>
      </c>
      <c r="I210" s="10">
        <v>0</v>
      </c>
      <c r="J210" s="10">
        <v>27.000830000000001</v>
      </c>
      <c r="K210" s="10">
        <f t="shared" si="18"/>
        <v>1865.3015100000002</v>
      </c>
      <c r="L210" s="10">
        <f t="shared" si="19"/>
        <v>4480.8015100000002</v>
      </c>
      <c r="M210" s="10">
        <f t="shared" si="20"/>
        <v>1.5723967072977678</v>
      </c>
      <c r="N210" s="10">
        <f t="shared" si="21"/>
        <v>4480.8015100000002</v>
      </c>
      <c r="O210" s="10">
        <f t="shared" si="22"/>
        <v>1865.3015100000002</v>
      </c>
      <c r="P210" s="10">
        <f t="shared" si="23"/>
        <v>1.5723967072977678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390.00100000000003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390.00100000000003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390.00100000000003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390.00100000000003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390.00100000000003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390.00100000000003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993727.05600000033</v>
      </c>
      <c r="E213" s="7">
        <v>208647.06813999999</v>
      </c>
      <c r="F213" s="7">
        <v>83471.772769999981</v>
      </c>
      <c r="G213" s="7">
        <v>0</v>
      </c>
      <c r="H213" s="7">
        <v>80644.621109999993</v>
      </c>
      <c r="I213" s="7">
        <v>2838.9661900000001</v>
      </c>
      <c r="J213" s="7">
        <v>122627.41695999999</v>
      </c>
      <c r="K213" s="7">
        <f t="shared" si="18"/>
        <v>125175.29537000001</v>
      </c>
      <c r="L213" s="7">
        <f t="shared" si="19"/>
        <v>910255.28323000041</v>
      </c>
      <c r="M213" s="7">
        <f t="shared" si="20"/>
        <v>40.006204503190666</v>
      </c>
      <c r="N213" s="7">
        <f t="shared" si="21"/>
        <v>913082.43489000038</v>
      </c>
      <c r="O213" s="7">
        <f t="shared" si="22"/>
        <v>128002.44703</v>
      </c>
      <c r="P213" s="7">
        <f t="shared" si="23"/>
        <v>38.651212225943333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1767.7599999999998</v>
      </c>
      <c r="F214" s="7">
        <v>240.81270999999998</v>
      </c>
      <c r="G214" s="7">
        <v>0</v>
      </c>
      <c r="H214" s="7">
        <v>241.71270999999999</v>
      </c>
      <c r="I214" s="7">
        <v>0</v>
      </c>
      <c r="J214" s="7">
        <v>0</v>
      </c>
      <c r="K214" s="7">
        <f t="shared" si="18"/>
        <v>1526.9472899999998</v>
      </c>
      <c r="L214" s="7">
        <f t="shared" si="19"/>
        <v>24723.495290000003</v>
      </c>
      <c r="M214" s="7">
        <f t="shared" si="20"/>
        <v>13.622477598769064</v>
      </c>
      <c r="N214" s="7">
        <f t="shared" si="21"/>
        <v>24722.595290000001</v>
      </c>
      <c r="O214" s="7">
        <f t="shared" si="22"/>
        <v>1526.0472899999997</v>
      </c>
      <c r="P214" s="7">
        <f t="shared" si="23"/>
        <v>13.673389487260716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1373</v>
      </c>
      <c r="F215" s="10">
        <v>199.73632999999998</v>
      </c>
      <c r="G215" s="10">
        <v>0</v>
      </c>
      <c r="H215" s="10">
        <v>199.73632999999998</v>
      </c>
      <c r="I215" s="10">
        <v>0</v>
      </c>
      <c r="J215" s="10">
        <v>0</v>
      </c>
      <c r="K215" s="10">
        <f t="shared" si="18"/>
        <v>1173.26367</v>
      </c>
      <c r="L215" s="10">
        <f t="shared" si="19"/>
        <v>20113.65567</v>
      </c>
      <c r="M215" s="10">
        <f t="shared" si="20"/>
        <v>14.547438455935904</v>
      </c>
      <c r="N215" s="10">
        <f t="shared" si="21"/>
        <v>20113.65567</v>
      </c>
      <c r="O215" s="10">
        <f t="shared" si="22"/>
        <v>1173.26367</v>
      </c>
      <c r="P215" s="10">
        <f t="shared" si="23"/>
        <v>14.547438455935904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302.06</v>
      </c>
      <c r="F216" s="10">
        <v>41.07638</v>
      </c>
      <c r="G216" s="10">
        <v>0</v>
      </c>
      <c r="H216" s="10">
        <v>41.07638</v>
      </c>
      <c r="I216" s="10">
        <v>0</v>
      </c>
      <c r="J216" s="10">
        <v>0</v>
      </c>
      <c r="K216" s="10">
        <f t="shared" si="18"/>
        <v>260.98361999999997</v>
      </c>
      <c r="L216" s="10">
        <f t="shared" si="19"/>
        <v>4427.8696199999995</v>
      </c>
      <c r="M216" s="10">
        <f t="shared" si="20"/>
        <v>13.59874859299477</v>
      </c>
      <c r="N216" s="10">
        <f t="shared" si="21"/>
        <v>4427.8696199999995</v>
      </c>
      <c r="O216" s="10">
        <f t="shared" si="22"/>
        <v>260.98361999999997</v>
      </c>
      <c r="P216" s="10">
        <f t="shared" si="23"/>
        <v>13.59874859299477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60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60</v>
      </c>
      <c r="L217" s="10">
        <f t="shared" si="19"/>
        <v>135.30600000000001</v>
      </c>
      <c r="M217" s="10">
        <f t="shared" si="20"/>
        <v>0</v>
      </c>
      <c r="N217" s="10">
        <f t="shared" si="21"/>
        <v>135.30600000000001</v>
      </c>
      <c r="O217" s="10">
        <f t="shared" si="22"/>
        <v>60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30.1</v>
      </c>
      <c r="F218" s="10">
        <v>0</v>
      </c>
      <c r="G218" s="10">
        <v>0</v>
      </c>
      <c r="H218" s="10">
        <v>0.9</v>
      </c>
      <c r="I218" s="10">
        <v>0</v>
      </c>
      <c r="J218" s="10">
        <v>0</v>
      </c>
      <c r="K218" s="10">
        <f t="shared" si="18"/>
        <v>30.1</v>
      </c>
      <c r="L218" s="10">
        <f t="shared" si="19"/>
        <v>36.828000000000003</v>
      </c>
      <c r="M218" s="10">
        <f t="shared" si="20"/>
        <v>0</v>
      </c>
      <c r="N218" s="10">
        <f t="shared" si="21"/>
        <v>35.928000000000004</v>
      </c>
      <c r="O218" s="10">
        <f t="shared" si="22"/>
        <v>29.200000000000003</v>
      </c>
      <c r="P218" s="10">
        <f t="shared" si="23"/>
        <v>2.9900332225913617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2.6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2.6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2.6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189.125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189.125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189.125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189.125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189.125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189.125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145897.20000000001</v>
      </c>
      <c r="F223" s="7">
        <v>82618.789999999994</v>
      </c>
      <c r="G223" s="7">
        <v>0</v>
      </c>
      <c r="H223" s="7">
        <v>80225.350999999995</v>
      </c>
      <c r="I223" s="7">
        <v>2393.4389999999999</v>
      </c>
      <c r="J223" s="7">
        <v>97986.884659999996</v>
      </c>
      <c r="K223" s="7">
        <f t="shared" si="18"/>
        <v>63278.410000000018</v>
      </c>
      <c r="L223" s="7">
        <f t="shared" si="19"/>
        <v>504613.41000000009</v>
      </c>
      <c r="M223" s="7">
        <f t="shared" si="20"/>
        <v>56.628084706217798</v>
      </c>
      <c r="N223" s="7">
        <f t="shared" si="21"/>
        <v>507006.84900000005</v>
      </c>
      <c r="O223" s="7">
        <f t="shared" si="22"/>
        <v>65671.849000000017</v>
      </c>
      <c r="P223" s="7">
        <f t="shared" si="23"/>
        <v>54.987587835818644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29348.130740000004</v>
      </c>
      <c r="F224" s="7">
        <v>20079.782589999999</v>
      </c>
      <c r="G224" s="7">
        <v>0</v>
      </c>
      <c r="H224" s="7">
        <v>19621.57459</v>
      </c>
      <c r="I224" s="7">
        <v>458.20800000000003</v>
      </c>
      <c r="J224" s="7">
        <v>12835.190710000001</v>
      </c>
      <c r="K224" s="7">
        <f t="shared" si="18"/>
        <v>9268.3481500000053</v>
      </c>
      <c r="L224" s="7">
        <f t="shared" si="19"/>
        <v>74053.539069999999</v>
      </c>
      <c r="M224" s="7">
        <f t="shared" si="20"/>
        <v>68.419289691361101</v>
      </c>
      <c r="N224" s="7">
        <f t="shared" si="21"/>
        <v>74511.747069999998</v>
      </c>
      <c r="O224" s="7">
        <f t="shared" si="22"/>
        <v>9726.556150000004</v>
      </c>
      <c r="P224" s="7">
        <f t="shared" si="23"/>
        <v>66.858004565370138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29348.130740000004</v>
      </c>
      <c r="F225" s="10">
        <v>20079.782589999999</v>
      </c>
      <c r="G225" s="10">
        <v>0</v>
      </c>
      <c r="H225" s="10">
        <v>19621.57459</v>
      </c>
      <c r="I225" s="10">
        <v>458.20800000000003</v>
      </c>
      <c r="J225" s="10">
        <v>12835.190710000001</v>
      </c>
      <c r="K225" s="10">
        <f t="shared" si="18"/>
        <v>9268.3481500000053</v>
      </c>
      <c r="L225" s="10">
        <f t="shared" si="19"/>
        <v>74053.539069999999</v>
      </c>
      <c r="M225" s="10">
        <f t="shared" si="20"/>
        <v>68.419289691361101</v>
      </c>
      <c r="N225" s="10">
        <f t="shared" si="21"/>
        <v>74511.747069999998</v>
      </c>
      <c r="O225" s="10">
        <f t="shared" si="22"/>
        <v>9726.556150000004</v>
      </c>
      <c r="P225" s="10">
        <f t="shared" si="23"/>
        <v>66.858004565370138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116549.06926</v>
      </c>
      <c r="F226" s="7">
        <v>62539.007409999998</v>
      </c>
      <c r="G226" s="7">
        <v>0</v>
      </c>
      <c r="H226" s="7">
        <v>60603.776409999999</v>
      </c>
      <c r="I226" s="7">
        <v>1935.231</v>
      </c>
      <c r="J226" s="7">
        <v>85151.693950000001</v>
      </c>
      <c r="K226" s="7">
        <f t="shared" si="18"/>
        <v>54010.061850000006</v>
      </c>
      <c r="L226" s="7">
        <f t="shared" si="19"/>
        <v>430559.87093000003</v>
      </c>
      <c r="M226" s="7">
        <f t="shared" si="20"/>
        <v>53.65895052365174</v>
      </c>
      <c r="N226" s="7">
        <f t="shared" si="21"/>
        <v>432495.10193000006</v>
      </c>
      <c r="O226" s="7">
        <f t="shared" si="22"/>
        <v>55945.292850000005</v>
      </c>
      <c r="P226" s="7">
        <f t="shared" si="23"/>
        <v>51.998507405326308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0.10992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0.10992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0.10992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116548.95934</v>
      </c>
      <c r="F228" s="10">
        <v>62539.007409999998</v>
      </c>
      <c r="G228" s="10">
        <v>0</v>
      </c>
      <c r="H228" s="10">
        <v>60603.776409999999</v>
      </c>
      <c r="I228" s="10">
        <v>1935.231</v>
      </c>
      <c r="J228" s="10">
        <v>85151.693950000001</v>
      </c>
      <c r="K228" s="10">
        <f t="shared" si="18"/>
        <v>54009.951930000003</v>
      </c>
      <c r="L228" s="10">
        <f t="shared" si="19"/>
        <v>430559.21146000002</v>
      </c>
      <c r="M228" s="10">
        <f t="shared" si="20"/>
        <v>53.659001130640206</v>
      </c>
      <c r="N228" s="10">
        <f t="shared" si="21"/>
        <v>432494.44246000005</v>
      </c>
      <c r="O228" s="10">
        <f t="shared" si="22"/>
        <v>55945.182930000003</v>
      </c>
      <c r="P228" s="10">
        <f t="shared" si="23"/>
        <v>51.998556446312747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26.700000000000003</v>
      </c>
      <c r="F229" s="7">
        <v>0</v>
      </c>
      <c r="G229" s="7">
        <v>0</v>
      </c>
      <c r="H229" s="7">
        <v>0.46539999999999998</v>
      </c>
      <c r="I229" s="7">
        <v>0.88633000000000006</v>
      </c>
      <c r="J229" s="7">
        <v>3.4792000000000005</v>
      </c>
      <c r="K229" s="7">
        <f t="shared" si="18"/>
        <v>26.700000000000003</v>
      </c>
      <c r="L229" s="7">
        <f t="shared" si="19"/>
        <v>213.29999999999993</v>
      </c>
      <c r="M229" s="7">
        <f t="shared" si="20"/>
        <v>0</v>
      </c>
      <c r="N229" s="7">
        <f t="shared" si="21"/>
        <v>212.83459999999994</v>
      </c>
      <c r="O229" s="7">
        <f t="shared" si="22"/>
        <v>26.234600000000004</v>
      </c>
      <c r="P229" s="7">
        <f t="shared" si="23"/>
        <v>1.7430711610486889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3.4626000000000001</v>
      </c>
      <c r="F230" s="7">
        <v>0</v>
      </c>
      <c r="G230" s="7">
        <v>0</v>
      </c>
      <c r="H230" s="7">
        <v>0</v>
      </c>
      <c r="I230" s="7">
        <v>0</v>
      </c>
      <c r="J230" s="7">
        <v>6.3000000000000003E-4</v>
      </c>
      <c r="K230" s="7">
        <f t="shared" si="18"/>
        <v>3.4626000000000001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3.4626000000000001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6.3000000000000003E-4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3.43512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3.43512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3.43512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23.237400000000001</v>
      </c>
      <c r="F233" s="7">
        <v>0</v>
      </c>
      <c r="G233" s="7">
        <v>0</v>
      </c>
      <c r="H233" s="7">
        <v>0.46539999999999998</v>
      </c>
      <c r="I233" s="7">
        <v>0.88633000000000006</v>
      </c>
      <c r="J233" s="7">
        <v>3.4785700000000004</v>
      </c>
      <c r="K233" s="7">
        <f t="shared" si="18"/>
        <v>23.237400000000001</v>
      </c>
      <c r="L233" s="7">
        <f t="shared" si="19"/>
        <v>172.77299999999994</v>
      </c>
      <c r="M233" s="7">
        <f t="shared" si="20"/>
        <v>0</v>
      </c>
      <c r="N233" s="7">
        <f t="shared" si="21"/>
        <v>172.30759999999995</v>
      </c>
      <c r="O233" s="7">
        <f t="shared" si="22"/>
        <v>22.772000000000002</v>
      </c>
      <c r="P233" s="7">
        <f t="shared" si="23"/>
        <v>2.0028058216495821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1.4789999999999999E-2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23.078600000000002</v>
      </c>
      <c r="F235" s="10">
        <v>0</v>
      </c>
      <c r="G235" s="10">
        <v>0</v>
      </c>
      <c r="H235" s="10">
        <v>0.46539999999999998</v>
      </c>
      <c r="I235" s="10">
        <v>0.88633000000000006</v>
      </c>
      <c r="J235" s="10">
        <v>3.4637800000000003</v>
      </c>
      <c r="K235" s="10">
        <f t="shared" si="18"/>
        <v>23.078600000000002</v>
      </c>
      <c r="L235" s="10">
        <f t="shared" si="19"/>
        <v>170.86646999999994</v>
      </c>
      <c r="M235" s="10">
        <f t="shared" si="20"/>
        <v>0</v>
      </c>
      <c r="N235" s="10">
        <f t="shared" si="21"/>
        <v>170.40106999999995</v>
      </c>
      <c r="O235" s="10">
        <f t="shared" si="22"/>
        <v>22.613200000000003</v>
      </c>
      <c r="P235" s="10">
        <f t="shared" si="23"/>
        <v>2.0165867946929188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602.78</v>
      </c>
      <c r="F236" s="7">
        <v>0</v>
      </c>
      <c r="G236" s="7">
        <v>0</v>
      </c>
      <c r="H236" s="7">
        <v>0</v>
      </c>
      <c r="I236" s="7">
        <v>0</v>
      </c>
      <c r="J236" s="7">
        <v>266.77</v>
      </c>
      <c r="K236" s="7">
        <f t="shared" si="18"/>
        <v>602.78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602.78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602.78</v>
      </c>
      <c r="F237" s="7">
        <v>0</v>
      </c>
      <c r="G237" s="7">
        <v>0</v>
      </c>
      <c r="H237" s="7">
        <v>0</v>
      </c>
      <c r="I237" s="7">
        <v>0</v>
      </c>
      <c r="J237" s="7">
        <v>266.77</v>
      </c>
      <c r="K237" s="7">
        <f t="shared" si="18"/>
        <v>602.78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602.78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602.78</v>
      </c>
      <c r="F238" s="10">
        <v>0</v>
      </c>
      <c r="G238" s="10">
        <v>0</v>
      </c>
      <c r="H238" s="10">
        <v>0</v>
      </c>
      <c r="I238" s="10">
        <v>0</v>
      </c>
      <c r="J238" s="10">
        <v>266.77</v>
      </c>
      <c r="K238" s="10">
        <f t="shared" si="18"/>
        <v>602.78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602.78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246240.82065999991</v>
      </c>
      <c r="E239" s="7">
        <v>36734.865500000007</v>
      </c>
      <c r="F239" s="7">
        <v>61.92</v>
      </c>
      <c r="G239" s="7">
        <v>0</v>
      </c>
      <c r="H239" s="7">
        <v>60.42</v>
      </c>
      <c r="I239" s="7">
        <v>6.30558</v>
      </c>
      <c r="J239" s="7">
        <v>16781.276739999998</v>
      </c>
      <c r="K239" s="7">
        <f t="shared" si="18"/>
        <v>36672.945500000009</v>
      </c>
      <c r="L239" s="7">
        <f t="shared" si="19"/>
        <v>246178.9006599999</v>
      </c>
      <c r="M239" s="7">
        <f t="shared" si="20"/>
        <v>0.16855921250072359</v>
      </c>
      <c r="N239" s="7">
        <f t="shared" si="21"/>
        <v>246180.4006599999</v>
      </c>
      <c r="O239" s="7">
        <f t="shared" si="22"/>
        <v>36674.445500000009</v>
      </c>
      <c r="P239" s="7">
        <f t="shared" si="23"/>
        <v>0.16447589824440759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339.23613999999998</v>
      </c>
      <c r="F240" s="7">
        <v>0</v>
      </c>
      <c r="G240" s="7">
        <v>0</v>
      </c>
      <c r="H240" s="7">
        <v>0</v>
      </c>
      <c r="I240" s="7">
        <v>0</v>
      </c>
      <c r="J240" s="7">
        <v>100.87255999999999</v>
      </c>
      <c r="K240" s="7">
        <f t="shared" si="18"/>
        <v>339.23613999999998</v>
      </c>
      <c r="L240" s="7">
        <f t="shared" si="19"/>
        <v>2198.9945599999996</v>
      </c>
      <c r="M240" s="7">
        <f t="shared" si="20"/>
        <v>0</v>
      </c>
      <c r="N240" s="7">
        <f t="shared" si="21"/>
        <v>2198.9945599999996</v>
      </c>
      <c r="O240" s="7">
        <f t="shared" si="22"/>
        <v>339.23613999999998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5.8320000000000004E-2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5.8320000000000004E-2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5.8320000000000004E-2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339.17782</v>
      </c>
      <c r="F242" s="10">
        <v>0</v>
      </c>
      <c r="G242" s="10">
        <v>0</v>
      </c>
      <c r="H242" s="10">
        <v>0</v>
      </c>
      <c r="I242" s="10">
        <v>0</v>
      </c>
      <c r="J242" s="10">
        <v>100.87255999999999</v>
      </c>
      <c r="K242" s="10">
        <f t="shared" si="18"/>
        <v>339.17782</v>
      </c>
      <c r="L242" s="10">
        <f t="shared" si="19"/>
        <v>2198.6445599999997</v>
      </c>
      <c r="M242" s="10">
        <f t="shared" si="20"/>
        <v>0</v>
      </c>
      <c r="N242" s="10">
        <f t="shared" si="21"/>
        <v>2198.6445599999997</v>
      </c>
      <c r="O242" s="10">
        <f t="shared" si="22"/>
        <v>339.17782</v>
      </c>
      <c r="P242" s="10">
        <f t="shared" si="23"/>
        <v>0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100.75228</v>
      </c>
      <c r="F243" s="7">
        <v>0</v>
      </c>
      <c r="G243" s="7">
        <v>0</v>
      </c>
      <c r="H243" s="7">
        <v>0</v>
      </c>
      <c r="I243" s="7">
        <v>0</v>
      </c>
      <c r="J243" s="7">
        <v>36.119999999999997</v>
      </c>
      <c r="K243" s="7">
        <f t="shared" si="18"/>
        <v>100.75228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100.75228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0.03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0.03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0.03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100.72228</v>
      </c>
      <c r="F245" s="10">
        <v>0</v>
      </c>
      <c r="G245" s="10">
        <v>0</v>
      </c>
      <c r="H245" s="10">
        <v>0</v>
      </c>
      <c r="I245" s="10">
        <v>0</v>
      </c>
      <c r="J245" s="10">
        <v>36.119999999999997</v>
      </c>
      <c r="K245" s="10">
        <f t="shared" si="18"/>
        <v>100.72228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100.72228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158762.06831999996</v>
      </c>
      <c r="E246" s="7">
        <v>23235.353540000004</v>
      </c>
      <c r="F246" s="7">
        <v>61.92</v>
      </c>
      <c r="G246" s="7">
        <v>0</v>
      </c>
      <c r="H246" s="7">
        <v>61.92</v>
      </c>
      <c r="I246" s="7">
        <v>2.7949999999999999</v>
      </c>
      <c r="J246" s="7">
        <v>10573.607749999999</v>
      </c>
      <c r="K246" s="7">
        <f t="shared" si="18"/>
        <v>23173.433540000005</v>
      </c>
      <c r="L246" s="7">
        <f t="shared" si="19"/>
        <v>158700.14831999995</v>
      </c>
      <c r="M246" s="7">
        <f t="shared" si="20"/>
        <v>0.26649045771308716</v>
      </c>
      <c r="N246" s="7">
        <f t="shared" si="21"/>
        <v>158700.14831999995</v>
      </c>
      <c r="O246" s="7">
        <f t="shared" si="22"/>
        <v>23173.433540000005</v>
      </c>
      <c r="P246" s="7">
        <f t="shared" si="23"/>
        <v>0.26649045771308716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12.964710000000002</v>
      </c>
      <c r="E247" s="10">
        <v>2.1608400000000003</v>
      </c>
      <c r="F247" s="10">
        <v>0</v>
      </c>
      <c r="G247" s="10">
        <v>0</v>
      </c>
      <c r="H247" s="10">
        <v>0</v>
      </c>
      <c r="I247" s="10">
        <v>0</v>
      </c>
      <c r="J247" s="10">
        <v>0.31988</v>
      </c>
      <c r="K247" s="10">
        <f t="shared" si="18"/>
        <v>2.1608400000000003</v>
      </c>
      <c r="L247" s="10">
        <f t="shared" si="19"/>
        <v>12.964710000000002</v>
      </c>
      <c r="M247" s="10">
        <f t="shared" si="20"/>
        <v>0</v>
      </c>
      <c r="N247" s="10">
        <f t="shared" si="21"/>
        <v>12.964710000000002</v>
      </c>
      <c r="O247" s="10">
        <f t="shared" si="22"/>
        <v>2.1608400000000003</v>
      </c>
      <c r="P247" s="10">
        <f t="shared" si="23"/>
        <v>0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23233.192700000003</v>
      </c>
      <c r="F248" s="10">
        <v>61.92</v>
      </c>
      <c r="G248" s="10">
        <v>0</v>
      </c>
      <c r="H248" s="10">
        <v>61.92</v>
      </c>
      <c r="I248" s="10">
        <v>2.7949999999999999</v>
      </c>
      <c r="J248" s="10">
        <v>10573.28787</v>
      </c>
      <c r="K248" s="10">
        <f t="shared" si="18"/>
        <v>23171.272700000005</v>
      </c>
      <c r="L248" s="10">
        <f t="shared" si="19"/>
        <v>158687.18360999995</v>
      </c>
      <c r="M248" s="10">
        <f t="shared" si="20"/>
        <v>0.26651524308150726</v>
      </c>
      <c r="N248" s="10">
        <f t="shared" si="21"/>
        <v>158687.18360999995</v>
      </c>
      <c r="O248" s="10">
        <f t="shared" si="22"/>
        <v>23171.272700000005</v>
      </c>
      <c r="P248" s="10">
        <f t="shared" si="23"/>
        <v>0.26651524308150726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1672.1440799999998</v>
      </c>
      <c r="F249" s="7">
        <v>0</v>
      </c>
      <c r="G249" s="7">
        <v>0</v>
      </c>
      <c r="H249" s="7">
        <v>0</v>
      </c>
      <c r="I249" s="7">
        <v>0</v>
      </c>
      <c r="J249" s="7">
        <v>808.46870000000001</v>
      </c>
      <c r="K249" s="7">
        <f t="shared" si="18"/>
        <v>1672.1440799999998</v>
      </c>
      <c r="L249" s="7">
        <f t="shared" si="19"/>
        <v>10857.53564</v>
      </c>
      <c r="M249" s="7">
        <f t="shared" si="20"/>
        <v>0</v>
      </c>
      <c r="N249" s="7">
        <f t="shared" si="21"/>
        <v>10857.53564</v>
      </c>
      <c r="O249" s="7">
        <f t="shared" si="22"/>
        <v>1672.1440799999998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1.1659999999999999</v>
      </c>
      <c r="F250" s="10">
        <v>0</v>
      </c>
      <c r="G250" s="10">
        <v>0</v>
      </c>
      <c r="H250" s="10">
        <v>0</v>
      </c>
      <c r="I250" s="10">
        <v>0</v>
      </c>
      <c r="J250" s="10">
        <v>0.18994</v>
      </c>
      <c r="K250" s="10">
        <f t="shared" si="18"/>
        <v>1.1659999999999999</v>
      </c>
      <c r="L250" s="10">
        <f t="shared" si="19"/>
        <v>7</v>
      </c>
      <c r="M250" s="10">
        <f t="shared" si="20"/>
        <v>0</v>
      </c>
      <c r="N250" s="10">
        <f t="shared" si="21"/>
        <v>7</v>
      </c>
      <c r="O250" s="10">
        <f t="shared" si="22"/>
        <v>1.1659999999999999</v>
      </c>
      <c r="P250" s="10">
        <f t="shared" si="23"/>
        <v>0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1670.9780799999999</v>
      </c>
      <c r="F251" s="10">
        <v>0</v>
      </c>
      <c r="G251" s="10">
        <v>0</v>
      </c>
      <c r="H251" s="10">
        <v>0</v>
      </c>
      <c r="I251" s="10">
        <v>0</v>
      </c>
      <c r="J251" s="10">
        <v>808.27876000000003</v>
      </c>
      <c r="K251" s="10">
        <f t="shared" si="18"/>
        <v>1670.9780799999999</v>
      </c>
      <c r="L251" s="10">
        <f t="shared" si="19"/>
        <v>10850.53564</v>
      </c>
      <c r="M251" s="10">
        <f t="shared" si="20"/>
        <v>0</v>
      </c>
      <c r="N251" s="10">
        <f t="shared" si="21"/>
        <v>10850.53564</v>
      </c>
      <c r="O251" s="10">
        <f t="shared" si="22"/>
        <v>1670.9780799999999</v>
      </c>
      <c r="P251" s="10">
        <f t="shared" si="23"/>
        <v>0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35905.458050000001</v>
      </c>
      <c r="E252" s="7">
        <v>5542.4535000000005</v>
      </c>
      <c r="F252" s="7">
        <v>0</v>
      </c>
      <c r="G252" s="7">
        <v>0</v>
      </c>
      <c r="H252" s="7">
        <v>0</v>
      </c>
      <c r="I252" s="7">
        <v>0.92591999999999997</v>
      </c>
      <c r="J252" s="7">
        <v>2930.0232500000002</v>
      </c>
      <c r="K252" s="7">
        <f t="shared" si="18"/>
        <v>5542.4535000000005</v>
      </c>
      <c r="L252" s="7">
        <f t="shared" si="19"/>
        <v>35905.458050000001</v>
      </c>
      <c r="M252" s="7">
        <f t="shared" si="20"/>
        <v>0</v>
      </c>
      <c r="N252" s="7">
        <f t="shared" si="21"/>
        <v>35905.458050000001</v>
      </c>
      <c r="O252" s="7">
        <f t="shared" si="22"/>
        <v>5542.4535000000005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6.25</v>
      </c>
      <c r="D253" s="10">
        <v>6.25</v>
      </c>
      <c r="E253" s="10">
        <v>1.042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1.042</v>
      </c>
      <c r="L253" s="10">
        <f t="shared" si="19"/>
        <v>6.25</v>
      </c>
      <c r="M253" s="10">
        <f t="shared" si="20"/>
        <v>0</v>
      </c>
      <c r="N253" s="10">
        <f t="shared" si="21"/>
        <v>6.25</v>
      </c>
      <c r="O253" s="10">
        <f t="shared" si="22"/>
        <v>1.042</v>
      </c>
      <c r="P253" s="10">
        <f t="shared" si="23"/>
        <v>0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5541.4115000000002</v>
      </c>
      <c r="F254" s="10">
        <v>0</v>
      </c>
      <c r="G254" s="10">
        <v>0</v>
      </c>
      <c r="H254" s="10">
        <v>0</v>
      </c>
      <c r="I254" s="10">
        <v>0.92591999999999997</v>
      </c>
      <c r="J254" s="10">
        <v>2930.0232500000002</v>
      </c>
      <c r="K254" s="10">
        <f t="shared" si="18"/>
        <v>5541.4115000000002</v>
      </c>
      <c r="L254" s="10">
        <f t="shared" si="19"/>
        <v>35899.208050000001</v>
      </c>
      <c r="M254" s="10">
        <f t="shared" si="20"/>
        <v>0</v>
      </c>
      <c r="N254" s="10">
        <f t="shared" si="21"/>
        <v>35899.208050000001</v>
      </c>
      <c r="O254" s="10">
        <f t="shared" si="22"/>
        <v>5541.4115000000002</v>
      </c>
      <c r="P254" s="10">
        <f t="shared" si="23"/>
        <v>0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286.87059999999997</v>
      </c>
      <c r="F255" s="7">
        <v>0</v>
      </c>
      <c r="G255" s="7">
        <v>0</v>
      </c>
      <c r="H255" s="7">
        <v>0</v>
      </c>
      <c r="I255" s="7">
        <v>0</v>
      </c>
      <c r="J255" s="7">
        <v>90.619339999999994</v>
      </c>
      <c r="K255" s="7">
        <f t="shared" si="18"/>
        <v>286.87059999999997</v>
      </c>
      <c r="L255" s="7">
        <f t="shared" si="19"/>
        <v>1855.40166</v>
      </c>
      <c r="M255" s="7">
        <f t="shared" si="20"/>
        <v>0</v>
      </c>
      <c r="N255" s="7">
        <f t="shared" si="21"/>
        <v>1855.40166</v>
      </c>
      <c r="O255" s="7">
        <f t="shared" si="22"/>
        <v>286.87059999999997</v>
      </c>
      <c r="P255" s="7">
        <f t="shared" si="23"/>
        <v>0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0.05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0.05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0.05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286.82059999999996</v>
      </c>
      <c r="F257" s="10">
        <v>0</v>
      </c>
      <c r="G257" s="10">
        <v>0</v>
      </c>
      <c r="H257" s="10">
        <v>0</v>
      </c>
      <c r="I257" s="10">
        <v>0</v>
      </c>
      <c r="J257" s="10">
        <v>90.619339999999994</v>
      </c>
      <c r="K257" s="10">
        <f t="shared" si="18"/>
        <v>286.82059999999996</v>
      </c>
      <c r="L257" s="10">
        <f t="shared" si="19"/>
        <v>1855.10166</v>
      </c>
      <c r="M257" s="10">
        <f t="shared" si="20"/>
        <v>0</v>
      </c>
      <c r="N257" s="10">
        <f t="shared" si="21"/>
        <v>1855.10166</v>
      </c>
      <c r="O257" s="10">
        <f t="shared" si="22"/>
        <v>286.82059999999996</v>
      </c>
      <c r="P257" s="10">
        <f t="shared" si="23"/>
        <v>0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5558.0553599999994</v>
      </c>
      <c r="F258" s="7">
        <v>0</v>
      </c>
      <c r="G258" s="7">
        <v>0</v>
      </c>
      <c r="H258" s="7">
        <v>-1.5</v>
      </c>
      <c r="I258" s="7">
        <v>2.58466</v>
      </c>
      <c r="J258" s="7">
        <v>2241.5651399999997</v>
      </c>
      <c r="K258" s="7">
        <f t="shared" si="18"/>
        <v>5558.0553599999994</v>
      </c>
      <c r="L258" s="7">
        <f t="shared" si="19"/>
        <v>36008.535920000002</v>
      </c>
      <c r="M258" s="7">
        <f t="shared" si="20"/>
        <v>0</v>
      </c>
      <c r="N258" s="7">
        <f t="shared" si="21"/>
        <v>36010.035920000002</v>
      </c>
      <c r="O258" s="7">
        <f t="shared" si="22"/>
        <v>5559.5553599999994</v>
      </c>
      <c r="P258" s="7">
        <f t="shared" si="23"/>
        <v>-2.6987856414585985E-2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1.08334</v>
      </c>
      <c r="F259" s="10">
        <v>0</v>
      </c>
      <c r="G259" s="10">
        <v>0</v>
      </c>
      <c r="H259" s="10">
        <v>0</v>
      </c>
      <c r="I259" s="10">
        <v>0</v>
      </c>
      <c r="J259" s="10">
        <v>0.10686</v>
      </c>
      <c r="K259" s="10">
        <f t="shared" si="18"/>
        <v>1.08334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1.08334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5556.9720199999992</v>
      </c>
      <c r="F260" s="10">
        <v>0</v>
      </c>
      <c r="G260" s="10">
        <v>0</v>
      </c>
      <c r="H260" s="10">
        <v>-1.5</v>
      </c>
      <c r="I260" s="10">
        <v>2.58466</v>
      </c>
      <c r="J260" s="10">
        <v>2241.4582799999998</v>
      </c>
      <c r="K260" s="10">
        <f t="shared" si="18"/>
        <v>5556.9720199999992</v>
      </c>
      <c r="L260" s="10">
        <f t="shared" si="19"/>
        <v>36002.035920000002</v>
      </c>
      <c r="M260" s="10">
        <f t="shared" si="20"/>
        <v>0</v>
      </c>
      <c r="N260" s="10">
        <f t="shared" si="21"/>
        <v>36003.535920000002</v>
      </c>
      <c r="O260" s="10">
        <f t="shared" si="22"/>
        <v>5558.4720199999992</v>
      </c>
      <c r="P260" s="10">
        <f t="shared" si="23"/>
        <v>-2.6993117737526422E-2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66.338000000000008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66.338000000000008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66.338000000000008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66.338000000000008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66.338000000000008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66.338000000000008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97352.079340000026</v>
      </c>
      <c r="E263" s="7">
        <v>16269.5345</v>
      </c>
      <c r="F263" s="7">
        <v>0</v>
      </c>
      <c r="G263" s="7">
        <v>0</v>
      </c>
      <c r="H263" s="7">
        <v>-1.3488300000000002</v>
      </c>
      <c r="I263" s="7">
        <v>2.8008299999999999</v>
      </c>
      <c r="J263" s="7">
        <v>7117.5986899999998</v>
      </c>
      <c r="K263" s="7">
        <f t="shared" si="24"/>
        <v>16269.5345</v>
      </c>
      <c r="L263" s="7">
        <f t="shared" si="25"/>
        <v>97352.079340000026</v>
      </c>
      <c r="M263" s="7">
        <f t="shared" si="26"/>
        <v>0</v>
      </c>
      <c r="N263" s="7">
        <f t="shared" si="27"/>
        <v>97353.428170000028</v>
      </c>
      <c r="O263" s="7">
        <f t="shared" si="28"/>
        <v>16270.883330000001</v>
      </c>
      <c r="P263" s="7">
        <f t="shared" si="29"/>
        <v>-8.2905260749777457E-3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13249.24496</v>
      </c>
      <c r="F264" s="7">
        <v>0</v>
      </c>
      <c r="G264" s="7">
        <v>0</v>
      </c>
      <c r="H264" s="7">
        <v>0</v>
      </c>
      <c r="I264" s="7">
        <v>1.452</v>
      </c>
      <c r="J264" s="7">
        <v>6517.1130400000002</v>
      </c>
      <c r="K264" s="7">
        <f t="shared" si="24"/>
        <v>13249.24496</v>
      </c>
      <c r="L264" s="7">
        <f t="shared" si="25"/>
        <v>79404.319190000009</v>
      </c>
      <c r="M264" s="7">
        <f t="shared" si="26"/>
        <v>0</v>
      </c>
      <c r="N264" s="7">
        <f t="shared" si="27"/>
        <v>79404.319190000009</v>
      </c>
      <c r="O264" s="7">
        <f t="shared" si="28"/>
        <v>13249.24496</v>
      </c>
      <c r="P264" s="7">
        <f t="shared" si="29"/>
        <v>0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14.11666</v>
      </c>
      <c r="F265" s="10">
        <v>0</v>
      </c>
      <c r="G265" s="10">
        <v>0</v>
      </c>
      <c r="H265" s="10">
        <v>0</v>
      </c>
      <c r="I265" s="10">
        <v>0</v>
      </c>
      <c r="J265" s="10">
        <v>7.2415400000000005</v>
      </c>
      <c r="K265" s="10">
        <f t="shared" si="24"/>
        <v>14.11666</v>
      </c>
      <c r="L265" s="10">
        <f t="shared" si="25"/>
        <v>83.7</v>
      </c>
      <c r="M265" s="10">
        <f t="shared" si="26"/>
        <v>0</v>
      </c>
      <c r="N265" s="10">
        <f t="shared" si="27"/>
        <v>83.7</v>
      </c>
      <c r="O265" s="10">
        <f t="shared" si="28"/>
        <v>14.11666</v>
      </c>
      <c r="P265" s="10">
        <f t="shared" si="29"/>
        <v>0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13235.1283</v>
      </c>
      <c r="F266" s="10">
        <v>0</v>
      </c>
      <c r="G266" s="10">
        <v>0</v>
      </c>
      <c r="H266" s="10">
        <v>0</v>
      </c>
      <c r="I266" s="10">
        <v>1.452</v>
      </c>
      <c r="J266" s="10">
        <v>6509.8715000000002</v>
      </c>
      <c r="K266" s="10">
        <f t="shared" si="24"/>
        <v>13235.1283</v>
      </c>
      <c r="L266" s="10">
        <f t="shared" si="25"/>
        <v>79320.619190000012</v>
      </c>
      <c r="M266" s="10">
        <f t="shared" si="26"/>
        <v>0</v>
      </c>
      <c r="N266" s="10">
        <f t="shared" si="27"/>
        <v>79320.619190000012</v>
      </c>
      <c r="O266" s="10">
        <f t="shared" si="28"/>
        <v>13235.1283</v>
      </c>
      <c r="P266" s="10">
        <f t="shared" si="29"/>
        <v>0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9740.6329999999998</v>
      </c>
      <c r="E267" s="7">
        <v>1755.62474</v>
      </c>
      <c r="F267" s="7">
        <v>0</v>
      </c>
      <c r="G267" s="7">
        <v>0</v>
      </c>
      <c r="H267" s="7">
        <v>-1.3096800000000002</v>
      </c>
      <c r="I267" s="7">
        <v>1.3096800000000002</v>
      </c>
      <c r="J267" s="7">
        <v>2.9269400000000001</v>
      </c>
      <c r="K267" s="7">
        <f t="shared" si="24"/>
        <v>1755.62474</v>
      </c>
      <c r="L267" s="7">
        <f t="shared" si="25"/>
        <v>9740.6329999999998</v>
      </c>
      <c r="M267" s="7">
        <f t="shared" si="26"/>
        <v>0</v>
      </c>
      <c r="N267" s="7">
        <f t="shared" si="27"/>
        <v>9741.9426800000001</v>
      </c>
      <c r="O267" s="7">
        <f t="shared" si="28"/>
        <v>1756.93442</v>
      </c>
      <c r="P267" s="7">
        <f t="shared" si="29"/>
        <v>-7.4599085451484359E-2</v>
      </c>
    </row>
    <row r="268" spans="1:16">
      <c r="A268" s="8" t="s">
        <v>28</v>
      </c>
      <c r="B268" s="9" t="s">
        <v>29</v>
      </c>
      <c r="C268" s="10">
        <v>0</v>
      </c>
      <c r="D268" s="10">
        <v>2.5</v>
      </c>
      <c r="E268" s="10">
        <v>1.6</v>
      </c>
      <c r="F268" s="10">
        <v>0</v>
      </c>
      <c r="G268" s="10">
        <v>0</v>
      </c>
      <c r="H268" s="10">
        <v>0</v>
      </c>
      <c r="I268" s="10">
        <v>0</v>
      </c>
      <c r="J268" s="10">
        <v>2.2940000000000002E-2</v>
      </c>
      <c r="K268" s="10">
        <f t="shared" si="24"/>
        <v>1.6</v>
      </c>
      <c r="L268" s="10">
        <f t="shared" si="25"/>
        <v>2.5</v>
      </c>
      <c r="M268" s="10">
        <f t="shared" si="26"/>
        <v>0</v>
      </c>
      <c r="N268" s="10">
        <f t="shared" si="27"/>
        <v>2.5</v>
      </c>
      <c r="O268" s="10">
        <f t="shared" si="28"/>
        <v>1.6</v>
      </c>
      <c r="P268" s="10">
        <f t="shared" si="29"/>
        <v>0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1754.0247400000001</v>
      </c>
      <c r="F269" s="10">
        <v>0</v>
      </c>
      <c r="G269" s="10">
        <v>0</v>
      </c>
      <c r="H269" s="10">
        <v>-1.3096800000000002</v>
      </c>
      <c r="I269" s="10">
        <v>1.3096800000000002</v>
      </c>
      <c r="J269" s="10">
        <v>2.9039999999999999</v>
      </c>
      <c r="K269" s="10">
        <f t="shared" si="24"/>
        <v>1754.0247400000001</v>
      </c>
      <c r="L269" s="10">
        <f t="shared" si="25"/>
        <v>9738.1329999999998</v>
      </c>
      <c r="M269" s="10">
        <f t="shared" si="26"/>
        <v>0</v>
      </c>
      <c r="N269" s="10">
        <f t="shared" si="27"/>
        <v>9739.4426800000001</v>
      </c>
      <c r="O269" s="10">
        <f t="shared" si="28"/>
        <v>1755.3344200000001</v>
      </c>
      <c r="P269" s="10">
        <f t="shared" si="29"/>
        <v>-7.4667133828454441E-2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1242.24146</v>
      </c>
      <c r="F270" s="7">
        <v>0</v>
      </c>
      <c r="G270" s="7">
        <v>0</v>
      </c>
      <c r="H270" s="7">
        <v>0</v>
      </c>
      <c r="I270" s="7">
        <v>0</v>
      </c>
      <c r="J270" s="7">
        <v>586.95105000000001</v>
      </c>
      <c r="K270" s="7">
        <f t="shared" si="24"/>
        <v>1242.24146</v>
      </c>
      <c r="L270" s="7">
        <f t="shared" si="25"/>
        <v>8074.4331500000008</v>
      </c>
      <c r="M270" s="7">
        <f t="shared" si="26"/>
        <v>0</v>
      </c>
      <c r="N270" s="7">
        <f t="shared" si="27"/>
        <v>8074.4331500000008</v>
      </c>
      <c r="O270" s="7">
        <f t="shared" si="28"/>
        <v>1242.24146</v>
      </c>
      <c r="P270" s="7">
        <f t="shared" si="29"/>
        <v>0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1.6839999999999999</v>
      </c>
      <c r="F271" s="10">
        <v>0</v>
      </c>
      <c r="G271" s="10">
        <v>0</v>
      </c>
      <c r="H271" s="10">
        <v>0</v>
      </c>
      <c r="I271" s="10">
        <v>0</v>
      </c>
      <c r="J271" s="10">
        <v>0.60041</v>
      </c>
      <c r="K271" s="10">
        <f t="shared" si="24"/>
        <v>1.6839999999999999</v>
      </c>
      <c r="L271" s="10">
        <f t="shared" si="25"/>
        <v>10.1</v>
      </c>
      <c r="M271" s="10">
        <f t="shared" si="26"/>
        <v>0</v>
      </c>
      <c r="N271" s="10">
        <f t="shared" si="27"/>
        <v>10.1</v>
      </c>
      <c r="O271" s="10">
        <f t="shared" si="28"/>
        <v>1.6839999999999999</v>
      </c>
      <c r="P271" s="10">
        <f t="shared" si="29"/>
        <v>0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1240.55746</v>
      </c>
      <c r="F272" s="10">
        <v>0</v>
      </c>
      <c r="G272" s="10">
        <v>0</v>
      </c>
      <c r="H272" s="10">
        <v>0</v>
      </c>
      <c r="I272" s="10">
        <v>0</v>
      </c>
      <c r="J272" s="10">
        <v>586.35064</v>
      </c>
      <c r="K272" s="10">
        <f t="shared" si="24"/>
        <v>1240.55746</v>
      </c>
      <c r="L272" s="10">
        <f t="shared" si="25"/>
        <v>8064.3331500000004</v>
      </c>
      <c r="M272" s="10">
        <f t="shared" si="26"/>
        <v>0</v>
      </c>
      <c r="N272" s="10">
        <f t="shared" si="27"/>
        <v>8064.3331500000004</v>
      </c>
      <c r="O272" s="10">
        <f t="shared" si="28"/>
        <v>1240.55746</v>
      </c>
      <c r="P272" s="10">
        <f t="shared" si="29"/>
        <v>0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22.42334</v>
      </c>
      <c r="F273" s="7">
        <v>0</v>
      </c>
      <c r="G273" s="7">
        <v>0</v>
      </c>
      <c r="H273" s="7">
        <v>-3.9149999999999997E-2</v>
      </c>
      <c r="I273" s="7">
        <v>3.9149999999999997E-2</v>
      </c>
      <c r="J273" s="7">
        <v>10.607660000000001</v>
      </c>
      <c r="K273" s="7">
        <f t="shared" si="24"/>
        <v>22.42334</v>
      </c>
      <c r="L273" s="7">
        <f t="shared" si="25"/>
        <v>132.69400000000002</v>
      </c>
      <c r="M273" s="7">
        <f t="shared" si="26"/>
        <v>0</v>
      </c>
      <c r="N273" s="7">
        <f t="shared" si="27"/>
        <v>132.73315000000002</v>
      </c>
      <c r="O273" s="7">
        <f t="shared" si="28"/>
        <v>22.462489999999999</v>
      </c>
      <c r="P273" s="7">
        <f t="shared" si="29"/>
        <v>-0.17459486410142289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0.06</v>
      </c>
      <c r="F274" s="10">
        <v>0</v>
      </c>
      <c r="G274" s="10">
        <v>0</v>
      </c>
      <c r="H274" s="10">
        <v>0</v>
      </c>
      <c r="I274" s="10">
        <v>0</v>
      </c>
      <c r="J274" s="10">
        <v>5.3700000000000006E-3</v>
      </c>
      <c r="K274" s="10">
        <f t="shared" si="24"/>
        <v>0.06</v>
      </c>
      <c r="L274" s="10">
        <f t="shared" si="25"/>
        <v>1</v>
      </c>
      <c r="M274" s="10">
        <f t="shared" si="26"/>
        <v>0</v>
      </c>
      <c r="N274" s="10">
        <f t="shared" si="27"/>
        <v>1</v>
      </c>
      <c r="O274" s="10">
        <f t="shared" si="28"/>
        <v>0.06</v>
      </c>
      <c r="P274" s="10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22.363340000000001</v>
      </c>
      <c r="F275" s="10">
        <v>0</v>
      </c>
      <c r="G275" s="10">
        <v>0</v>
      </c>
      <c r="H275" s="10">
        <v>-3.9149999999999997E-2</v>
      </c>
      <c r="I275" s="10">
        <v>3.9149999999999997E-2</v>
      </c>
      <c r="J275" s="10">
        <v>10.602290000000002</v>
      </c>
      <c r="K275" s="10">
        <f t="shared" si="24"/>
        <v>22.363340000000001</v>
      </c>
      <c r="L275" s="10">
        <f t="shared" si="25"/>
        <v>131.69400000000002</v>
      </c>
      <c r="M275" s="10">
        <f t="shared" si="26"/>
        <v>0</v>
      </c>
      <c r="N275" s="10">
        <f t="shared" si="27"/>
        <v>131.73315000000002</v>
      </c>
      <c r="O275" s="10">
        <f t="shared" si="28"/>
        <v>22.40249</v>
      </c>
      <c r="P275" s="10">
        <f t="shared" si="29"/>
        <v>-0.17506329555424188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2884.95</v>
      </c>
      <c r="F276" s="7">
        <v>519.4891100000001</v>
      </c>
      <c r="G276" s="7">
        <v>0</v>
      </c>
      <c r="H276" s="7">
        <v>87.259879999999995</v>
      </c>
      <c r="I276" s="7">
        <v>434.54749000000004</v>
      </c>
      <c r="J276" s="7">
        <v>446.52749000000006</v>
      </c>
      <c r="K276" s="7">
        <f t="shared" si="24"/>
        <v>2365.4608899999998</v>
      </c>
      <c r="L276" s="7">
        <f t="shared" si="25"/>
        <v>16354.710890000004</v>
      </c>
      <c r="M276" s="7">
        <f t="shared" si="26"/>
        <v>18.006867016759394</v>
      </c>
      <c r="N276" s="7">
        <f t="shared" si="27"/>
        <v>16786.940120000003</v>
      </c>
      <c r="O276" s="7">
        <f t="shared" si="28"/>
        <v>2797.6901199999998</v>
      </c>
      <c r="P276" s="7">
        <f t="shared" si="29"/>
        <v>3.024658312969029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2504.2399999999998</v>
      </c>
      <c r="F277" s="7">
        <v>434.74276000000003</v>
      </c>
      <c r="G277" s="7">
        <v>0</v>
      </c>
      <c r="H277" s="7">
        <v>0.19527000000000003</v>
      </c>
      <c r="I277" s="7">
        <v>434.54749000000004</v>
      </c>
      <c r="J277" s="7">
        <v>446.52749000000006</v>
      </c>
      <c r="K277" s="7">
        <f t="shared" si="24"/>
        <v>2069.4972399999997</v>
      </c>
      <c r="L277" s="7">
        <f t="shared" si="25"/>
        <v>14208.657240000002</v>
      </c>
      <c r="M277" s="7">
        <f t="shared" si="26"/>
        <v>17.360267386512479</v>
      </c>
      <c r="N277" s="7">
        <f t="shared" si="27"/>
        <v>14643.204730000001</v>
      </c>
      <c r="O277" s="7">
        <f t="shared" si="28"/>
        <v>2504.0447299999996</v>
      </c>
      <c r="P277" s="7">
        <f t="shared" si="29"/>
        <v>7.7975753122703911E-3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1600</v>
      </c>
      <c r="F278" s="10">
        <v>366.38359000000003</v>
      </c>
      <c r="G278" s="10">
        <v>0</v>
      </c>
      <c r="H278" s="10">
        <v>0</v>
      </c>
      <c r="I278" s="10">
        <v>366.38359000000003</v>
      </c>
      <c r="J278" s="10">
        <v>366.38359000000003</v>
      </c>
      <c r="K278" s="10">
        <f t="shared" si="24"/>
        <v>1233.6164100000001</v>
      </c>
      <c r="L278" s="10">
        <f t="shared" si="25"/>
        <v>9943.4164100000016</v>
      </c>
      <c r="M278" s="10">
        <f t="shared" si="26"/>
        <v>22.898974375000002</v>
      </c>
      <c r="N278" s="10">
        <f t="shared" si="27"/>
        <v>10309.800000000001</v>
      </c>
      <c r="O278" s="10">
        <f t="shared" si="28"/>
        <v>1600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352</v>
      </c>
      <c r="F279" s="10">
        <v>68.163899999999998</v>
      </c>
      <c r="G279" s="10">
        <v>0</v>
      </c>
      <c r="H279" s="10">
        <v>0</v>
      </c>
      <c r="I279" s="10">
        <v>68.163899999999998</v>
      </c>
      <c r="J279" s="10">
        <v>68.163899999999998</v>
      </c>
      <c r="K279" s="10">
        <f t="shared" si="24"/>
        <v>283.83609999999999</v>
      </c>
      <c r="L279" s="10">
        <f t="shared" si="25"/>
        <v>2200.0361000000003</v>
      </c>
      <c r="M279" s="10">
        <f t="shared" si="26"/>
        <v>19.364744318181817</v>
      </c>
      <c r="N279" s="10">
        <f t="shared" si="27"/>
        <v>2268.2000000000003</v>
      </c>
      <c r="O279" s="10">
        <f t="shared" si="28"/>
        <v>352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30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30</v>
      </c>
      <c r="L280" s="10">
        <f t="shared" si="25"/>
        <v>241.3</v>
      </c>
      <c r="M280" s="10">
        <f t="shared" si="26"/>
        <v>0</v>
      </c>
      <c r="N280" s="10">
        <f t="shared" si="27"/>
        <v>241.3</v>
      </c>
      <c r="O280" s="10">
        <f t="shared" si="28"/>
        <v>30</v>
      </c>
      <c r="P280" s="10">
        <f t="shared" si="29"/>
        <v>0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0.5</v>
      </c>
      <c r="F281" s="10">
        <v>0.19527000000000003</v>
      </c>
      <c r="G281" s="10">
        <v>0</v>
      </c>
      <c r="H281" s="10">
        <v>0.19527000000000003</v>
      </c>
      <c r="I281" s="10">
        <v>0</v>
      </c>
      <c r="J281" s="10">
        <v>0</v>
      </c>
      <c r="K281" s="10">
        <f t="shared" si="24"/>
        <v>0.30472999999999995</v>
      </c>
      <c r="L281" s="10">
        <f t="shared" si="25"/>
        <v>3.3047300000000002</v>
      </c>
      <c r="M281" s="10">
        <f t="shared" si="26"/>
        <v>39.054000000000002</v>
      </c>
      <c r="N281" s="10">
        <f t="shared" si="27"/>
        <v>3.3047300000000002</v>
      </c>
      <c r="O281" s="10">
        <f t="shared" si="28"/>
        <v>0.30472999999999995</v>
      </c>
      <c r="P281" s="10">
        <f t="shared" si="29"/>
        <v>39.054000000000002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76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76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76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18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18</v>
      </c>
      <c r="L283" s="10">
        <f t="shared" si="25"/>
        <v>108.3</v>
      </c>
      <c r="M283" s="10">
        <f t="shared" si="26"/>
        <v>0</v>
      </c>
      <c r="N283" s="10">
        <f t="shared" si="27"/>
        <v>108.3</v>
      </c>
      <c r="O283" s="10">
        <f t="shared" si="28"/>
        <v>18</v>
      </c>
      <c r="P283" s="10">
        <f t="shared" si="29"/>
        <v>0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41</v>
      </c>
      <c r="F284" s="10">
        <v>0</v>
      </c>
      <c r="G284" s="10">
        <v>0</v>
      </c>
      <c r="H284" s="10">
        <v>0</v>
      </c>
      <c r="I284" s="10">
        <v>0</v>
      </c>
      <c r="J284" s="10">
        <v>11.98</v>
      </c>
      <c r="K284" s="10">
        <f t="shared" si="24"/>
        <v>41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41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130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130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130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0.74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0.74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0.74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6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6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6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250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250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250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380.71</v>
      </c>
      <c r="F289" s="7">
        <v>84.746350000000007</v>
      </c>
      <c r="G289" s="7">
        <v>0</v>
      </c>
      <c r="H289" s="7">
        <v>87.064610000000002</v>
      </c>
      <c r="I289" s="7">
        <v>0</v>
      </c>
      <c r="J289" s="7">
        <v>0</v>
      </c>
      <c r="K289" s="7">
        <f t="shared" si="24"/>
        <v>295.96364999999997</v>
      </c>
      <c r="L289" s="7">
        <f t="shared" si="25"/>
        <v>2146.0536500000007</v>
      </c>
      <c r="M289" s="7">
        <f t="shared" si="26"/>
        <v>22.260079850805077</v>
      </c>
      <c r="N289" s="7">
        <f t="shared" si="27"/>
        <v>2143.7353900000007</v>
      </c>
      <c r="O289" s="7">
        <f t="shared" si="28"/>
        <v>293.64538999999996</v>
      </c>
      <c r="P289" s="7">
        <f t="shared" si="29"/>
        <v>22.869010532951592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277</v>
      </c>
      <c r="F290" s="10">
        <v>71.909100000000009</v>
      </c>
      <c r="G290" s="10">
        <v>0</v>
      </c>
      <c r="H290" s="10">
        <v>71.909100000000009</v>
      </c>
      <c r="I290" s="10">
        <v>0</v>
      </c>
      <c r="J290" s="10">
        <v>0</v>
      </c>
      <c r="K290" s="10">
        <f t="shared" si="24"/>
        <v>205.09089999999998</v>
      </c>
      <c r="L290" s="10">
        <f t="shared" si="25"/>
        <v>1618.5908999999999</v>
      </c>
      <c r="M290" s="10">
        <f t="shared" si="26"/>
        <v>25.959963898916971</v>
      </c>
      <c r="N290" s="10">
        <f t="shared" si="27"/>
        <v>1618.5908999999999</v>
      </c>
      <c r="O290" s="10">
        <f t="shared" si="28"/>
        <v>205.09089999999998</v>
      </c>
      <c r="P290" s="10">
        <f t="shared" si="29"/>
        <v>25.959963898916971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60.96</v>
      </c>
      <c r="F291" s="10">
        <v>12.837250000000001</v>
      </c>
      <c r="G291" s="10">
        <v>0</v>
      </c>
      <c r="H291" s="10">
        <v>12.837250000000001</v>
      </c>
      <c r="I291" s="10">
        <v>0</v>
      </c>
      <c r="J291" s="10">
        <v>0</v>
      </c>
      <c r="K291" s="10">
        <f t="shared" si="24"/>
        <v>48.122749999999996</v>
      </c>
      <c r="L291" s="10">
        <f t="shared" si="25"/>
        <v>359.06275000000005</v>
      </c>
      <c r="M291" s="10">
        <f t="shared" si="26"/>
        <v>21.05848097112861</v>
      </c>
      <c r="N291" s="10">
        <f t="shared" si="27"/>
        <v>359.06275000000005</v>
      </c>
      <c r="O291" s="10">
        <f t="shared" si="28"/>
        <v>48.122749999999996</v>
      </c>
      <c r="P291" s="10">
        <f t="shared" si="29"/>
        <v>21.05848097112861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11.9</v>
      </c>
      <c r="F292" s="10">
        <v>0</v>
      </c>
      <c r="G292" s="10">
        <v>0</v>
      </c>
      <c r="H292" s="10">
        <v>2.3182600000000004</v>
      </c>
      <c r="I292" s="10">
        <v>0</v>
      </c>
      <c r="J292" s="10">
        <v>0</v>
      </c>
      <c r="K292" s="10">
        <f t="shared" si="24"/>
        <v>11.9</v>
      </c>
      <c r="L292" s="10">
        <f t="shared" si="25"/>
        <v>70.5</v>
      </c>
      <c r="M292" s="10">
        <f t="shared" si="26"/>
        <v>0</v>
      </c>
      <c r="N292" s="10">
        <f t="shared" si="27"/>
        <v>68.181740000000005</v>
      </c>
      <c r="O292" s="10">
        <f t="shared" si="28"/>
        <v>9.5817399999999999</v>
      </c>
      <c r="P292" s="10">
        <f t="shared" si="29"/>
        <v>19.481176470588238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3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3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3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5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5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20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20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20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0.6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0.6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0.6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2.25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2.25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2.25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240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f t="shared" si="24"/>
        <v>240</v>
      </c>
      <c r="L298" s="7">
        <f t="shared" si="25"/>
        <v>1330.096</v>
      </c>
      <c r="M298" s="7">
        <f t="shared" si="26"/>
        <v>0</v>
      </c>
      <c r="N298" s="7">
        <f t="shared" si="27"/>
        <v>1330.096</v>
      </c>
      <c r="O298" s="7">
        <f t="shared" si="28"/>
        <v>240</v>
      </c>
      <c r="P298" s="7">
        <f t="shared" si="29"/>
        <v>0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0.2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0.2</v>
      </c>
      <c r="L299" s="10">
        <f t="shared" si="25"/>
        <v>1.2250000000000001</v>
      </c>
      <c r="M299" s="10">
        <f t="shared" si="26"/>
        <v>0</v>
      </c>
      <c r="N299" s="10">
        <f t="shared" si="27"/>
        <v>1.2250000000000001</v>
      </c>
      <c r="O299" s="10">
        <f t="shared" si="28"/>
        <v>0.2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239.8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239.8</v>
      </c>
      <c r="L300" s="10">
        <f t="shared" si="25"/>
        <v>1328.8710000000001</v>
      </c>
      <c r="M300" s="10">
        <f t="shared" si="26"/>
        <v>0</v>
      </c>
      <c r="N300" s="10">
        <f t="shared" si="27"/>
        <v>1328.8710000000001</v>
      </c>
      <c r="O300" s="10">
        <f t="shared" si="28"/>
        <v>239.8</v>
      </c>
      <c r="P300" s="10">
        <f t="shared" si="29"/>
        <v>0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66</v>
      </c>
      <c r="F301" s="7">
        <v>5.4448100000000004</v>
      </c>
      <c r="G301" s="7">
        <v>0</v>
      </c>
      <c r="H301" s="7">
        <v>5.4448100000000004</v>
      </c>
      <c r="I301" s="7">
        <v>0</v>
      </c>
      <c r="J301" s="7">
        <v>0</v>
      </c>
      <c r="K301" s="7">
        <f t="shared" si="24"/>
        <v>60.555189999999996</v>
      </c>
      <c r="L301" s="7">
        <f t="shared" si="25"/>
        <v>320.82518999999996</v>
      </c>
      <c r="M301" s="7">
        <f t="shared" si="26"/>
        <v>8.2497121212121218</v>
      </c>
      <c r="N301" s="7">
        <f t="shared" si="27"/>
        <v>320.82518999999996</v>
      </c>
      <c r="O301" s="7">
        <f t="shared" si="28"/>
        <v>60.555189999999996</v>
      </c>
      <c r="P301" s="7">
        <f t="shared" si="29"/>
        <v>8.2497121212121218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66</v>
      </c>
      <c r="F302" s="10">
        <v>5.4448100000000004</v>
      </c>
      <c r="G302" s="10">
        <v>0</v>
      </c>
      <c r="H302" s="10">
        <v>5.4448100000000004</v>
      </c>
      <c r="I302" s="10">
        <v>0</v>
      </c>
      <c r="J302" s="10">
        <v>0</v>
      </c>
      <c r="K302" s="10">
        <f t="shared" si="24"/>
        <v>60.555189999999996</v>
      </c>
      <c r="L302" s="10">
        <f t="shared" si="25"/>
        <v>320.82518999999996</v>
      </c>
      <c r="M302" s="10">
        <f t="shared" si="26"/>
        <v>8.2497121212121218</v>
      </c>
      <c r="N302" s="10">
        <f t="shared" si="27"/>
        <v>320.82518999999996</v>
      </c>
      <c r="O302" s="10">
        <f t="shared" si="28"/>
        <v>60.555189999999996</v>
      </c>
      <c r="P302" s="10">
        <f t="shared" si="29"/>
        <v>8.2497121212121218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240.18800000000002</v>
      </c>
      <c r="E303" s="7">
        <v>70.367999999999995</v>
      </c>
      <c r="F303" s="7">
        <v>0</v>
      </c>
      <c r="G303" s="7">
        <v>0</v>
      </c>
      <c r="H303" s="7">
        <v>0</v>
      </c>
      <c r="I303" s="7">
        <v>0</v>
      </c>
      <c r="J303" s="7">
        <v>16.66</v>
      </c>
      <c r="K303" s="7">
        <f t="shared" si="24"/>
        <v>70.367999999999995</v>
      </c>
      <c r="L303" s="7">
        <f t="shared" si="25"/>
        <v>240.18800000000002</v>
      </c>
      <c r="M303" s="7">
        <f t="shared" si="26"/>
        <v>0</v>
      </c>
      <c r="N303" s="7">
        <f t="shared" si="27"/>
        <v>240.18800000000002</v>
      </c>
      <c r="O303" s="7">
        <f t="shared" si="28"/>
        <v>70.367999999999995</v>
      </c>
      <c r="P303" s="7">
        <f t="shared" si="29"/>
        <v>0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240.18800000000002</v>
      </c>
      <c r="E304" s="7">
        <v>70.367999999999995</v>
      </c>
      <c r="F304" s="7">
        <v>0</v>
      </c>
      <c r="G304" s="7">
        <v>0</v>
      </c>
      <c r="H304" s="7">
        <v>0</v>
      </c>
      <c r="I304" s="7">
        <v>0</v>
      </c>
      <c r="J304" s="7">
        <v>16.66</v>
      </c>
      <c r="K304" s="7">
        <f t="shared" si="24"/>
        <v>70.367999999999995</v>
      </c>
      <c r="L304" s="7">
        <f t="shared" si="25"/>
        <v>240.18800000000002</v>
      </c>
      <c r="M304" s="7">
        <f t="shared" si="26"/>
        <v>0</v>
      </c>
      <c r="N304" s="7">
        <f t="shared" si="27"/>
        <v>240.18800000000002</v>
      </c>
      <c r="O304" s="7">
        <f t="shared" si="28"/>
        <v>70.367999999999995</v>
      </c>
      <c r="P304" s="7">
        <f t="shared" si="29"/>
        <v>0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240.18800000000002</v>
      </c>
      <c r="E305" s="10">
        <v>70.367999999999995</v>
      </c>
      <c r="F305" s="10">
        <v>0</v>
      </c>
      <c r="G305" s="10">
        <v>0</v>
      </c>
      <c r="H305" s="10">
        <v>0</v>
      </c>
      <c r="I305" s="10">
        <v>0</v>
      </c>
      <c r="J305" s="10">
        <v>16.66</v>
      </c>
      <c r="K305" s="10">
        <f t="shared" si="24"/>
        <v>70.367999999999995</v>
      </c>
      <c r="L305" s="10">
        <f t="shared" si="25"/>
        <v>240.18800000000002</v>
      </c>
      <c r="M305" s="10">
        <f t="shared" si="26"/>
        <v>0</v>
      </c>
      <c r="N305" s="10">
        <f t="shared" si="27"/>
        <v>240.18800000000002</v>
      </c>
      <c r="O305" s="10">
        <f t="shared" si="28"/>
        <v>70.367999999999995</v>
      </c>
      <c r="P305" s="10">
        <f t="shared" si="29"/>
        <v>0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9.0850000000000009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9.0850000000000009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9.0850000000000009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9.0850000000000009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9.0850000000000009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9.0850000000000009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521.44414000000006</v>
      </c>
      <c r="F308" s="7">
        <v>0</v>
      </c>
      <c r="G308" s="7">
        <v>0</v>
      </c>
      <c r="H308" s="7">
        <v>0</v>
      </c>
      <c r="I308" s="7">
        <v>0.98696000000000006</v>
      </c>
      <c r="J308" s="7">
        <v>8.2201800000000009</v>
      </c>
      <c r="K308" s="7">
        <f t="shared" si="24"/>
        <v>521.44414000000006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521.44414000000006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521.44414000000006</v>
      </c>
      <c r="F309" s="10">
        <v>0</v>
      </c>
      <c r="G309" s="10">
        <v>0</v>
      </c>
      <c r="H309" s="10">
        <v>0</v>
      </c>
      <c r="I309" s="10">
        <v>0.98696000000000006</v>
      </c>
      <c r="J309" s="10">
        <v>8.2201800000000009</v>
      </c>
      <c r="K309" s="10">
        <f t="shared" si="24"/>
        <v>521.44414000000006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521.44414000000006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10857.444</v>
      </c>
      <c r="E310" s="7">
        <v>3300.9180000000001</v>
      </c>
      <c r="F310" s="7">
        <v>25.316140000000001</v>
      </c>
      <c r="G310" s="7">
        <v>0</v>
      </c>
      <c r="H310" s="7">
        <v>25.316140000000001</v>
      </c>
      <c r="I310" s="7">
        <v>0</v>
      </c>
      <c r="J310" s="7">
        <v>0</v>
      </c>
      <c r="K310" s="7">
        <f t="shared" si="24"/>
        <v>3275.6018600000002</v>
      </c>
      <c r="L310" s="7">
        <f t="shared" si="25"/>
        <v>10832.127859999999</v>
      </c>
      <c r="M310" s="7">
        <f t="shared" si="26"/>
        <v>0.76694240814221981</v>
      </c>
      <c r="N310" s="7">
        <f t="shared" si="27"/>
        <v>10832.127859999999</v>
      </c>
      <c r="O310" s="7">
        <f t="shared" si="28"/>
        <v>3275.6018600000002</v>
      </c>
      <c r="P310" s="7">
        <f t="shared" si="29"/>
        <v>0.76694240814221981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10857.444</v>
      </c>
      <c r="E311" s="7">
        <v>3300.9180000000001</v>
      </c>
      <c r="F311" s="7">
        <v>25.316140000000001</v>
      </c>
      <c r="G311" s="7">
        <v>0</v>
      </c>
      <c r="H311" s="7">
        <v>25.316140000000001</v>
      </c>
      <c r="I311" s="7">
        <v>0</v>
      </c>
      <c r="J311" s="7">
        <v>0</v>
      </c>
      <c r="K311" s="7">
        <f t="shared" si="24"/>
        <v>3275.6018600000002</v>
      </c>
      <c r="L311" s="7">
        <f t="shared" si="25"/>
        <v>10832.127859999999</v>
      </c>
      <c r="M311" s="7">
        <f t="shared" si="26"/>
        <v>0.76694240814221981</v>
      </c>
      <c r="N311" s="7">
        <f t="shared" si="27"/>
        <v>10832.127859999999</v>
      </c>
      <c r="O311" s="7">
        <f t="shared" si="28"/>
        <v>3275.6018600000002</v>
      </c>
      <c r="P311" s="7">
        <f t="shared" si="29"/>
        <v>0.76694240814221981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54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54</v>
      </c>
      <c r="L312" s="10">
        <f t="shared" si="25"/>
        <v>77.7</v>
      </c>
      <c r="M312" s="10">
        <f t="shared" si="26"/>
        <v>0</v>
      </c>
      <c r="N312" s="10">
        <f t="shared" si="27"/>
        <v>77.7</v>
      </c>
      <c r="O312" s="10">
        <f t="shared" si="28"/>
        <v>54</v>
      </c>
      <c r="P312" s="10">
        <f t="shared" si="29"/>
        <v>0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158.6</v>
      </c>
      <c r="F313" s="10">
        <v>25.316140000000001</v>
      </c>
      <c r="G313" s="10">
        <v>0</v>
      </c>
      <c r="H313" s="10">
        <v>25.316140000000001</v>
      </c>
      <c r="I313" s="10">
        <v>0</v>
      </c>
      <c r="J313" s="10">
        <v>0</v>
      </c>
      <c r="K313" s="10">
        <f t="shared" si="24"/>
        <v>133.28386</v>
      </c>
      <c r="L313" s="10">
        <f t="shared" si="25"/>
        <v>631.27886000000001</v>
      </c>
      <c r="M313" s="10">
        <f t="shared" si="26"/>
        <v>15.962257250945777</v>
      </c>
      <c r="N313" s="10">
        <f t="shared" si="27"/>
        <v>631.27886000000001</v>
      </c>
      <c r="O313" s="10">
        <f t="shared" si="28"/>
        <v>133.28386</v>
      </c>
      <c r="P313" s="10">
        <f t="shared" si="29"/>
        <v>15.962257250945777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10123.148999999999</v>
      </c>
      <c r="E314" s="10">
        <v>3088.3180000000002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3088.3180000000002</v>
      </c>
      <c r="L314" s="10">
        <f t="shared" si="25"/>
        <v>10123.148999999999</v>
      </c>
      <c r="M314" s="10">
        <f t="shared" si="26"/>
        <v>0</v>
      </c>
      <c r="N314" s="10">
        <f t="shared" si="27"/>
        <v>10123.148999999999</v>
      </c>
      <c r="O314" s="10">
        <f t="shared" si="28"/>
        <v>3088.3180000000002</v>
      </c>
      <c r="P314" s="10">
        <f t="shared" si="29"/>
        <v>0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77844.213000000032</v>
      </c>
      <c r="E315" s="7">
        <v>13918.805</v>
      </c>
      <c r="F315" s="7">
        <v>2326.7918300000001</v>
      </c>
      <c r="G315" s="7">
        <v>0</v>
      </c>
      <c r="H315" s="7">
        <v>2416.5192800000004</v>
      </c>
      <c r="I315" s="7">
        <v>0</v>
      </c>
      <c r="J315" s="7">
        <v>44.648390000000006</v>
      </c>
      <c r="K315" s="7">
        <f t="shared" si="24"/>
        <v>11592.01317</v>
      </c>
      <c r="L315" s="7">
        <f t="shared" si="25"/>
        <v>75517.421170000031</v>
      </c>
      <c r="M315" s="7">
        <f t="shared" si="26"/>
        <v>16.716893655741281</v>
      </c>
      <c r="N315" s="7">
        <f t="shared" si="27"/>
        <v>75427.693720000039</v>
      </c>
      <c r="O315" s="7">
        <f t="shared" si="28"/>
        <v>11502.28572</v>
      </c>
      <c r="P315" s="7">
        <f t="shared" si="29"/>
        <v>17.361542747383847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303.505</v>
      </c>
      <c r="F316" s="7">
        <v>66.599940000000004</v>
      </c>
      <c r="G316" s="7">
        <v>0</v>
      </c>
      <c r="H316" s="7">
        <v>66.599940000000004</v>
      </c>
      <c r="I316" s="7">
        <v>0</v>
      </c>
      <c r="J316" s="7">
        <v>0</v>
      </c>
      <c r="K316" s="7">
        <f t="shared" si="24"/>
        <v>236.90505999999999</v>
      </c>
      <c r="L316" s="7">
        <f t="shared" si="25"/>
        <v>1699.9530599999998</v>
      </c>
      <c r="M316" s="7">
        <f t="shared" si="26"/>
        <v>21.943605541918586</v>
      </c>
      <c r="N316" s="7">
        <f t="shared" si="27"/>
        <v>1699.9530599999998</v>
      </c>
      <c r="O316" s="7">
        <f t="shared" si="28"/>
        <v>236.90505999999999</v>
      </c>
      <c r="P316" s="7">
        <f t="shared" si="29"/>
        <v>21.943605541918586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235.42400000000001</v>
      </c>
      <c r="F317" s="10">
        <v>55.260210000000001</v>
      </c>
      <c r="G317" s="10">
        <v>0</v>
      </c>
      <c r="H317" s="10">
        <v>55.260210000000001</v>
      </c>
      <c r="I317" s="10">
        <v>0</v>
      </c>
      <c r="J317" s="10">
        <v>0</v>
      </c>
      <c r="K317" s="10">
        <f t="shared" si="24"/>
        <v>180.16379000000001</v>
      </c>
      <c r="L317" s="10">
        <f t="shared" si="25"/>
        <v>1341.33779</v>
      </c>
      <c r="M317" s="10">
        <f t="shared" si="26"/>
        <v>23.47263235693897</v>
      </c>
      <c r="N317" s="10">
        <f t="shared" si="27"/>
        <v>1341.33779</v>
      </c>
      <c r="O317" s="10">
        <f t="shared" si="28"/>
        <v>180.16379000000001</v>
      </c>
      <c r="P317" s="10">
        <f t="shared" si="29"/>
        <v>23.47263235693897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51.792999999999999</v>
      </c>
      <c r="F318" s="10">
        <v>9.7526100000000007</v>
      </c>
      <c r="G318" s="10">
        <v>0</v>
      </c>
      <c r="H318" s="10">
        <v>9.7526100000000007</v>
      </c>
      <c r="I318" s="10">
        <v>0</v>
      </c>
      <c r="J318" s="10">
        <v>0</v>
      </c>
      <c r="K318" s="10">
        <f t="shared" si="24"/>
        <v>42.040390000000002</v>
      </c>
      <c r="L318" s="10">
        <f t="shared" si="25"/>
        <v>297.49939000000001</v>
      </c>
      <c r="M318" s="10">
        <f t="shared" si="26"/>
        <v>18.829977023922154</v>
      </c>
      <c r="N318" s="10">
        <f t="shared" si="27"/>
        <v>297.49939000000001</v>
      </c>
      <c r="O318" s="10">
        <f t="shared" si="28"/>
        <v>42.040390000000002</v>
      </c>
      <c r="P318" s="10">
        <f t="shared" si="29"/>
        <v>18.829977023922154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1.468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1.468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1.468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2.2400000000000002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2.2400000000000002</v>
      </c>
      <c r="L320" s="10">
        <f t="shared" si="25"/>
        <v>13.44</v>
      </c>
      <c r="M320" s="10">
        <f t="shared" si="26"/>
        <v>0</v>
      </c>
      <c r="N320" s="10">
        <f t="shared" si="27"/>
        <v>13.44</v>
      </c>
      <c r="O320" s="10">
        <f t="shared" si="28"/>
        <v>2.2400000000000002</v>
      </c>
      <c r="P320" s="10">
        <f t="shared" si="29"/>
        <v>0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1.78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1.78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1.78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7.3620000000000001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7.3620000000000001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7.3620000000000001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0.115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0.115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0.115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3.323</v>
      </c>
      <c r="F324" s="10">
        <v>1.5871199999999999</v>
      </c>
      <c r="G324" s="10">
        <v>0</v>
      </c>
      <c r="H324" s="10">
        <v>1.5871199999999999</v>
      </c>
      <c r="I324" s="10">
        <v>0</v>
      </c>
      <c r="J324" s="10">
        <v>0</v>
      </c>
      <c r="K324" s="10">
        <f t="shared" si="24"/>
        <v>1.7358800000000001</v>
      </c>
      <c r="L324" s="10">
        <f t="shared" si="25"/>
        <v>10.364879999999999</v>
      </c>
      <c r="M324" s="10">
        <f t="shared" si="26"/>
        <v>47.761661149563643</v>
      </c>
      <c r="N324" s="10">
        <f t="shared" si="27"/>
        <v>10.364879999999999</v>
      </c>
      <c r="O324" s="10">
        <f t="shared" si="28"/>
        <v>1.7358800000000001</v>
      </c>
      <c r="P324" s="10">
        <f t="shared" si="29"/>
        <v>47.761661149563643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50378.3</v>
      </c>
      <c r="E325" s="7">
        <v>8113.1</v>
      </c>
      <c r="F325" s="7">
        <v>1662.25757</v>
      </c>
      <c r="G325" s="7">
        <v>0</v>
      </c>
      <c r="H325" s="7">
        <v>1672.8146800000002</v>
      </c>
      <c r="I325" s="7">
        <v>0</v>
      </c>
      <c r="J325" s="7">
        <v>0</v>
      </c>
      <c r="K325" s="7">
        <f t="shared" si="24"/>
        <v>6450.8424300000006</v>
      </c>
      <c r="L325" s="7">
        <f t="shared" si="25"/>
        <v>48716.042430000001</v>
      </c>
      <c r="M325" s="7">
        <f t="shared" si="26"/>
        <v>20.488562571643389</v>
      </c>
      <c r="N325" s="7">
        <f t="shared" si="27"/>
        <v>48705.48532</v>
      </c>
      <c r="O325" s="7">
        <f t="shared" si="28"/>
        <v>6440.28532</v>
      </c>
      <c r="P325" s="7">
        <f t="shared" si="29"/>
        <v>20.618686815150809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6215.4000000000005</v>
      </c>
      <c r="F326" s="10">
        <v>1361.5843</v>
      </c>
      <c r="G326" s="10">
        <v>0</v>
      </c>
      <c r="H326" s="10">
        <v>1361.5843</v>
      </c>
      <c r="I326" s="10">
        <v>0</v>
      </c>
      <c r="J326" s="10">
        <v>0</v>
      </c>
      <c r="K326" s="10">
        <f t="shared" ref="K326:K389" si="30">E326-F326</f>
        <v>4853.815700000001</v>
      </c>
      <c r="L326" s="10">
        <f t="shared" ref="L326:L389" si="31">D326-F326</f>
        <v>37851.115700000002</v>
      </c>
      <c r="M326" s="10">
        <f t="shared" ref="M326:M389" si="32">IF(E326=0,0,(F326/E326)*100)</f>
        <v>21.906623869742894</v>
      </c>
      <c r="N326" s="10">
        <f t="shared" ref="N326:N389" si="33">D326-H326</f>
        <v>37851.115700000002</v>
      </c>
      <c r="O326" s="10">
        <f t="shared" ref="O326:O389" si="34">E326-H326</f>
        <v>4853.815700000001</v>
      </c>
      <c r="P326" s="10">
        <f t="shared" ref="P326:P389" si="35">IF(E326=0,0,(H326/E326)*100)</f>
        <v>21.906623869742894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1359.8</v>
      </c>
      <c r="F327" s="10">
        <v>299.81691000000001</v>
      </c>
      <c r="G327" s="10">
        <v>0</v>
      </c>
      <c r="H327" s="10">
        <v>299.81691000000001</v>
      </c>
      <c r="I327" s="10">
        <v>0</v>
      </c>
      <c r="J327" s="10">
        <v>0</v>
      </c>
      <c r="K327" s="10">
        <f t="shared" si="30"/>
        <v>1059.9830899999999</v>
      </c>
      <c r="L327" s="10">
        <f t="shared" si="31"/>
        <v>8245.2830900000008</v>
      </c>
      <c r="M327" s="10">
        <f t="shared" si="32"/>
        <v>22.048603471098694</v>
      </c>
      <c r="N327" s="10">
        <f t="shared" si="33"/>
        <v>8245.2830900000008</v>
      </c>
      <c r="O327" s="10">
        <f t="shared" si="34"/>
        <v>1059.9830899999999</v>
      </c>
      <c r="P327" s="10">
        <f t="shared" si="35"/>
        <v>22.048603471098694</v>
      </c>
    </row>
    <row r="328" spans="1:16">
      <c r="A328" s="8" t="s">
        <v>26</v>
      </c>
      <c r="B328" s="9" t="s">
        <v>27</v>
      </c>
      <c r="C328" s="10">
        <v>260.3</v>
      </c>
      <c r="D328" s="10">
        <v>260.3</v>
      </c>
      <c r="E328" s="10">
        <v>17.8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17.8</v>
      </c>
      <c r="L328" s="10">
        <f t="shared" si="31"/>
        <v>260.3</v>
      </c>
      <c r="M328" s="10">
        <f t="shared" si="32"/>
        <v>0</v>
      </c>
      <c r="N328" s="10">
        <f t="shared" si="33"/>
        <v>260.3</v>
      </c>
      <c r="O328" s="10">
        <f t="shared" si="34"/>
        <v>17.8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1021.6</v>
      </c>
      <c r="D329" s="10">
        <v>1021.6</v>
      </c>
      <c r="E329" s="10">
        <v>65.400000000000006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65.400000000000006</v>
      </c>
      <c r="L329" s="10">
        <f t="shared" si="31"/>
        <v>1021.6</v>
      </c>
      <c r="M329" s="10">
        <f t="shared" si="32"/>
        <v>0</v>
      </c>
      <c r="N329" s="10">
        <f t="shared" si="33"/>
        <v>1021.6</v>
      </c>
      <c r="O329" s="10">
        <f t="shared" si="34"/>
        <v>65.400000000000006</v>
      </c>
      <c r="P329" s="10">
        <f t="shared" si="35"/>
        <v>0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4.2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4.2</v>
      </c>
      <c r="L330" s="10">
        <f t="shared" si="31"/>
        <v>21.1</v>
      </c>
      <c r="M330" s="10">
        <f t="shared" si="32"/>
        <v>0</v>
      </c>
      <c r="N330" s="10">
        <f t="shared" si="33"/>
        <v>21.1</v>
      </c>
      <c r="O330" s="10">
        <f t="shared" si="34"/>
        <v>4.2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346.2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346.2</v>
      </c>
      <c r="L331" s="10">
        <f t="shared" si="31"/>
        <v>1027.5</v>
      </c>
      <c r="M331" s="10">
        <f t="shared" si="32"/>
        <v>0</v>
      </c>
      <c r="N331" s="10">
        <f t="shared" si="33"/>
        <v>1027.5</v>
      </c>
      <c r="O331" s="10">
        <f t="shared" si="34"/>
        <v>346.2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4</v>
      </c>
      <c r="F332" s="10">
        <v>0</v>
      </c>
      <c r="G332" s="10">
        <v>0</v>
      </c>
      <c r="H332" s="10">
        <v>0.37001000000000001</v>
      </c>
      <c r="I332" s="10">
        <v>0</v>
      </c>
      <c r="J332" s="10">
        <v>0</v>
      </c>
      <c r="K332" s="10">
        <f t="shared" si="30"/>
        <v>4</v>
      </c>
      <c r="L332" s="10">
        <f t="shared" si="31"/>
        <v>17.7</v>
      </c>
      <c r="M332" s="10">
        <f t="shared" si="32"/>
        <v>0</v>
      </c>
      <c r="N332" s="10">
        <f t="shared" si="33"/>
        <v>17.329989999999999</v>
      </c>
      <c r="O332" s="10">
        <f t="shared" si="34"/>
        <v>3.6299899999999998</v>
      </c>
      <c r="P332" s="10">
        <f t="shared" si="35"/>
        <v>9.2502499999999994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34.200000000000003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34.200000000000003</v>
      </c>
      <c r="L333" s="10">
        <f t="shared" si="31"/>
        <v>113.9</v>
      </c>
      <c r="M333" s="10">
        <f t="shared" si="32"/>
        <v>0</v>
      </c>
      <c r="N333" s="10">
        <f t="shared" si="33"/>
        <v>113.9</v>
      </c>
      <c r="O333" s="10">
        <f t="shared" si="34"/>
        <v>34.200000000000003</v>
      </c>
      <c r="P333" s="10">
        <f t="shared" si="35"/>
        <v>0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66.099999999999994</v>
      </c>
      <c r="F334" s="10">
        <v>0.85636000000000001</v>
      </c>
      <c r="G334" s="10">
        <v>0</v>
      </c>
      <c r="H334" s="10">
        <v>11.04346</v>
      </c>
      <c r="I334" s="10">
        <v>0</v>
      </c>
      <c r="J334" s="10">
        <v>0</v>
      </c>
      <c r="K334" s="10">
        <f t="shared" si="30"/>
        <v>65.243639999999999</v>
      </c>
      <c r="L334" s="10">
        <f t="shared" si="31"/>
        <v>155.54364000000001</v>
      </c>
      <c r="M334" s="10">
        <f t="shared" si="32"/>
        <v>1.2955521936459911</v>
      </c>
      <c r="N334" s="10">
        <f t="shared" si="33"/>
        <v>145.35654</v>
      </c>
      <c r="O334" s="10">
        <f t="shared" si="34"/>
        <v>55.056539999999998</v>
      </c>
      <c r="P334" s="10">
        <f t="shared" si="35"/>
        <v>16.707201210287444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0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38.200000000000003</v>
      </c>
      <c r="F336" s="7">
        <v>0</v>
      </c>
      <c r="G336" s="7">
        <v>0</v>
      </c>
      <c r="H336" s="7">
        <v>0</v>
      </c>
      <c r="I336" s="7">
        <v>0</v>
      </c>
      <c r="J336" s="7">
        <v>11.70002</v>
      </c>
      <c r="K336" s="7">
        <f t="shared" si="30"/>
        <v>38.200000000000003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38.200000000000003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38.200000000000003</v>
      </c>
      <c r="F337" s="7">
        <v>0</v>
      </c>
      <c r="G337" s="7">
        <v>0</v>
      </c>
      <c r="H337" s="7">
        <v>0</v>
      </c>
      <c r="I337" s="7">
        <v>0</v>
      </c>
      <c r="J337" s="7">
        <v>11.70002</v>
      </c>
      <c r="K337" s="7">
        <f t="shared" si="30"/>
        <v>38.200000000000003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38.200000000000003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38.200000000000003</v>
      </c>
      <c r="F338" s="10">
        <v>0</v>
      </c>
      <c r="G338" s="10">
        <v>0</v>
      </c>
      <c r="H338" s="10">
        <v>0</v>
      </c>
      <c r="I338" s="10">
        <v>0</v>
      </c>
      <c r="J338" s="10">
        <v>11.70002</v>
      </c>
      <c r="K338" s="10">
        <f t="shared" si="30"/>
        <v>38.200000000000003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38.200000000000003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6930.9000000000005</v>
      </c>
      <c r="E339" s="7">
        <v>1336.2</v>
      </c>
      <c r="F339" s="7">
        <v>249.25128000000001</v>
      </c>
      <c r="G339" s="7">
        <v>0</v>
      </c>
      <c r="H339" s="7">
        <v>249.25128000000001</v>
      </c>
      <c r="I339" s="7">
        <v>0</v>
      </c>
      <c r="J339" s="7">
        <v>20.121490000000001</v>
      </c>
      <c r="K339" s="7">
        <f t="shared" si="30"/>
        <v>1086.9487200000001</v>
      </c>
      <c r="L339" s="7">
        <f t="shared" si="31"/>
        <v>6681.6487200000001</v>
      </c>
      <c r="M339" s="7">
        <f t="shared" si="32"/>
        <v>18.653740458015267</v>
      </c>
      <c r="N339" s="7">
        <f t="shared" si="33"/>
        <v>6681.6487200000001</v>
      </c>
      <c r="O339" s="7">
        <f t="shared" si="34"/>
        <v>1086.9487200000001</v>
      </c>
      <c r="P339" s="7">
        <f t="shared" si="35"/>
        <v>18.653740458015267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720</v>
      </c>
      <c r="F340" s="10">
        <v>201.49089000000001</v>
      </c>
      <c r="G340" s="10">
        <v>0</v>
      </c>
      <c r="H340" s="10">
        <v>201.49089000000001</v>
      </c>
      <c r="I340" s="10">
        <v>0</v>
      </c>
      <c r="J340" s="10">
        <v>15.72063</v>
      </c>
      <c r="K340" s="10">
        <f t="shared" si="30"/>
        <v>518.50910999999996</v>
      </c>
      <c r="L340" s="10">
        <f t="shared" si="31"/>
        <v>4111.00911</v>
      </c>
      <c r="M340" s="10">
        <f t="shared" si="32"/>
        <v>27.984845833333331</v>
      </c>
      <c r="N340" s="10">
        <f t="shared" si="33"/>
        <v>4111.00911</v>
      </c>
      <c r="O340" s="10">
        <f t="shared" si="34"/>
        <v>518.50910999999996</v>
      </c>
      <c r="P340" s="10">
        <f t="shared" si="35"/>
        <v>27.984845833333331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190</v>
      </c>
      <c r="F341" s="10">
        <v>47.760390000000001</v>
      </c>
      <c r="G341" s="10">
        <v>0</v>
      </c>
      <c r="H341" s="10">
        <v>47.760390000000001</v>
      </c>
      <c r="I341" s="10">
        <v>0</v>
      </c>
      <c r="J341" s="10">
        <v>3.4586000000000001</v>
      </c>
      <c r="K341" s="10">
        <f t="shared" si="30"/>
        <v>142.23961</v>
      </c>
      <c r="L341" s="10">
        <f t="shared" si="31"/>
        <v>995.43961000000002</v>
      </c>
      <c r="M341" s="10">
        <f t="shared" si="32"/>
        <v>25.137047368421051</v>
      </c>
      <c r="N341" s="10">
        <f t="shared" si="33"/>
        <v>995.43961000000002</v>
      </c>
      <c r="O341" s="10">
        <f t="shared" si="34"/>
        <v>142.23961</v>
      </c>
      <c r="P341" s="10">
        <f t="shared" si="35"/>
        <v>25.137047368421051</v>
      </c>
    </row>
    <row r="342" spans="1:16">
      <c r="A342" s="8" t="s">
        <v>26</v>
      </c>
      <c r="B342" s="9" t="s">
        <v>27</v>
      </c>
      <c r="C342" s="10">
        <v>216.6</v>
      </c>
      <c r="D342" s="10">
        <v>216.6</v>
      </c>
      <c r="E342" s="10">
        <v>55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55</v>
      </c>
      <c r="L342" s="10">
        <f t="shared" si="31"/>
        <v>216.6</v>
      </c>
      <c r="M342" s="10">
        <f t="shared" si="32"/>
        <v>0</v>
      </c>
      <c r="N342" s="10">
        <f t="shared" si="33"/>
        <v>216.6</v>
      </c>
      <c r="O342" s="10">
        <f t="shared" si="34"/>
        <v>55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855.7</v>
      </c>
      <c r="E343" s="10">
        <v>165</v>
      </c>
      <c r="F343" s="10">
        <v>0</v>
      </c>
      <c r="G343" s="10">
        <v>0</v>
      </c>
      <c r="H343" s="10">
        <v>0</v>
      </c>
      <c r="I343" s="10">
        <v>0</v>
      </c>
      <c r="J343" s="10">
        <v>0.94225999999999999</v>
      </c>
      <c r="K343" s="10">
        <f t="shared" si="30"/>
        <v>165</v>
      </c>
      <c r="L343" s="10">
        <f t="shared" si="31"/>
        <v>855.7</v>
      </c>
      <c r="M343" s="10">
        <f t="shared" si="32"/>
        <v>0</v>
      </c>
      <c r="N343" s="10">
        <f t="shared" si="33"/>
        <v>855.7</v>
      </c>
      <c r="O343" s="10">
        <f t="shared" si="34"/>
        <v>165</v>
      </c>
      <c r="P343" s="10">
        <f t="shared" si="35"/>
        <v>0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0.6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452.5</v>
      </c>
      <c r="E345" s="10">
        <v>170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170</v>
      </c>
      <c r="L345" s="10">
        <f t="shared" si="31"/>
        <v>452.5</v>
      </c>
      <c r="M345" s="10">
        <f t="shared" si="32"/>
        <v>0</v>
      </c>
      <c r="N345" s="10">
        <f t="shared" si="33"/>
        <v>452.5</v>
      </c>
      <c r="O345" s="10">
        <f t="shared" si="34"/>
        <v>170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1.2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1.2</v>
      </c>
      <c r="L346" s="10">
        <f t="shared" si="31"/>
        <v>4.0999999999999996</v>
      </c>
      <c r="M346" s="10">
        <f t="shared" si="32"/>
        <v>0</v>
      </c>
      <c r="N346" s="10">
        <f t="shared" si="33"/>
        <v>4.0999999999999996</v>
      </c>
      <c r="O346" s="10">
        <f t="shared" si="34"/>
        <v>1.2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44.5</v>
      </c>
      <c r="D347" s="10">
        <v>44.5</v>
      </c>
      <c r="E347" s="10">
        <v>34.4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34.4</v>
      </c>
      <c r="L347" s="10">
        <f t="shared" si="31"/>
        <v>44.5</v>
      </c>
      <c r="M347" s="10">
        <f t="shared" si="32"/>
        <v>0</v>
      </c>
      <c r="N347" s="10">
        <f t="shared" si="33"/>
        <v>44.5</v>
      </c>
      <c r="O347" s="10">
        <f t="shared" si="34"/>
        <v>34.4</v>
      </c>
      <c r="P347" s="10">
        <f t="shared" si="35"/>
        <v>0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919.59999999999991</v>
      </c>
      <c r="F348" s="7">
        <v>256.03174999999999</v>
      </c>
      <c r="G348" s="7">
        <v>0</v>
      </c>
      <c r="H348" s="7">
        <v>256.21719000000002</v>
      </c>
      <c r="I348" s="7">
        <v>0</v>
      </c>
      <c r="J348" s="7">
        <v>0</v>
      </c>
      <c r="K348" s="7">
        <f t="shared" si="30"/>
        <v>663.56824999999992</v>
      </c>
      <c r="L348" s="7">
        <f t="shared" si="31"/>
        <v>5769.1682500000006</v>
      </c>
      <c r="M348" s="7">
        <f t="shared" si="32"/>
        <v>27.841643105698132</v>
      </c>
      <c r="N348" s="7">
        <f t="shared" si="33"/>
        <v>5768.9828100000004</v>
      </c>
      <c r="O348" s="7">
        <f t="shared" si="34"/>
        <v>663.38280999999984</v>
      </c>
      <c r="P348" s="7">
        <f t="shared" si="35"/>
        <v>27.861808394954334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628.80000000000007</v>
      </c>
      <c r="F349" s="10">
        <v>208.95386999999999</v>
      </c>
      <c r="G349" s="10">
        <v>0</v>
      </c>
      <c r="H349" s="10">
        <v>208.95386999999999</v>
      </c>
      <c r="I349" s="10">
        <v>0</v>
      </c>
      <c r="J349" s="10">
        <v>0</v>
      </c>
      <c r="K349" s="10">
        <f t="shared" si="30"/>
        <v>419.84613000000007</v>
      </c>
      <c r="L349" s="10">
        <f t="shared" si="31"/>
        <v>3888.24613</v>
      </c>
      <c r="M349" s="10">
        <f t="shared" si="32"/>
        <v>33.230577290076333</v>
      </c>
      <c r="N349" s="10">
        <f t="shared" si="33"/>
        <v>3888.24613</v>
      </c>
      <c r="O349" s="10">
        <f t="shared" si="34"/>
        <v>419.84613000000007</v>
      </c>
      <c r="P349" s="10">
        <f t="shared" si="35"/>
        <v>33.230577290076333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138.4</v>
      </c>
      <c r="F350" s="10">
        <v>47.07788</v>
      </c>
      <c r="G350" s="10">
        <v>0</v>
      </c>
      <c r="H350" s="10">
        <v>47.07788</v>
      </c>
      <c r="I350" s="10">
        <v>0</v>
      </c>
      <c r="J350" s="10">
        <v>0</v>
      </c>
      <c r="K350" s="10">
        <f t="shared" si="30"/>
        <v>91.322120000000012</v>
      </c>
      <c r="L350" s="10">
        <f t="shared" si="31"/>
        <v>854.32211999999993</v>
      </c>
      <c r="M350" s="10">
        <f t="shared" si="32"/>
        <v>34.015809248554909</v>
      </c>
      <c r="N350" s="10">
        <f t="shared" si="33"/>
        <v>854.32211999999993</v>
      </c>
      <c r="O350" s="10">
        <f t="shared" si="34"/>
        <v>91.322120000000012</v>
      </c>
      <c r="P350" s="10">
        <f t="shared" si="35"/>
        <v>34.015809248554909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12.8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12.8</v>
      </c>
      <c r="L351" s="10">
        <f t="shared" si="31"/>
        <v>281.8</v>
      </c>
      <c r="M351" s="10">
        <f t="shared" si="32"/>
        <v>0</v>
      </c>
      <c r="N351" s="10">
        <f t="shared" si="33"/>
        <v>281.8</v>
      </c>
      <c r="O351" s="10">
        <f t="shared" si="34"/>
        <v>12.8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12.8</v>
      </c>
      <c r="F352" s="10">
        <v>0</v>
      </c>
      <c r="G352" s="10">
        <v>0</v>
      </c>
      <c r="H352" s="10">
        <v>0.18543999999999999</v>
      </c>
      <c r="I352" s="10">
        <v>0</v>
      </c>
      <c r="J352" s="10">
        <v>0</v>
      </c>
      <c r="K352" s="10">
        <f t="shared" si="30"/>
        <v>12.8</v>
      </c>
      <c r="L352" s="10">
        <f t="shared" si="31"/>
        <v>398.8</v>
      </c>
      <c r="M352" s="10">
        <f t="shared" si="32"/>
        <v>0</v>
      </c>
      <c r="N352" s="10">
        <f t="shared" si="33"/>
        <v>398.61455999999998</v>
      </c>
      <c r="O352" s="10">
        <f t="shared" si="34"/>
        <v>12.614560000000001</v>
      </c>
      <c r="P352" s="10">
        <f t="shared" si="35"/>
        <v>1.4487499999999998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120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120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120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0.8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0.8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0.8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6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6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6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195</v>
      </c>
      <c r="F357" s="7">
        <v>38.447499999999998</v>
      </c>
      <c r="G357" s="7">
        <v>0</v>
      </c>
      <c r="H357" s="7">
        <v>38.447499999999998</v>
      </c>
      <c r="I357" s="7">
        <v>0</v>
      </c>
      <c r="J357" s="7">
        <v>0</v>
      </c>
      <c r="K357" s="7">
        <f t="shared" si="30"/>
        <v>156.55250000000001</v>
      </c>
      <c r="L357" s="7">
        <f t="shared" si="31"/>
        <v>1149.8525</v>
      </c>
      <c r="M357" s="7">
        <f t="shared" si="32"/>
        <v>19.716666666666665</v>
      </c>
      <c r="N357" s="7">
        <f t="shared" si="33"/>
        <v>1149.8525</v>
      </c>
      <c r="O357" s="7">
        <f t="shared" si="34"/>
        <v>156.55250000000001</v>
      </c>
      <c r="P357" s="7">
        <f t="shared" si="35"/>
        <v>19.716666666666665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195</v>
      </c>
      <c r="F358" s="10">
        <v>38.447499999999998</v>
      </c>
      <c r="G358" s="10">
        <v>0</v>
      </c>
      <c r="H358" s="10">
        <v>38.447499999999998</v>
      </c>
      <c r="I358" s="10">
        <v>0</v>
      </c>
      <c r="J358" s="10">
        <v>0</v>
      </c>
      <c r="K358" s="10">
        <f t="shared" si="30"/>
        <v>156.55250000000001</v>
      </c>
      <c r="L358" s="10">
        <f t="shared" si="31"/>
        <v>1149.8525</v>
      </c>
      <c r="M358" s="10">
        <f t="shared" si="32"/>
        <v>19.716666666666665</v>
      </c>
      <c r="N358" s="10">
        <f t="shared" si="33"/>
        <v>1149.8525</v>
      </c>
      <c r="O358" s="10">
        <f t="shared" si="34"/>
        <v>156.55250000000001</v>
      </c>
      <c r="P358" s="10">
        <f t="shared" si="35"/>
        <v>19.716666666666665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2837.1</v>
      </c>
      <c r="F359" s="7">
        <v>54.203789999999998</v>
      </c>
      <c r="G359" s="7">
        <v>0</v>
      </c>
      <c r="H359" s="7">
        <v>57.36965</v>
      </c>
      <c r="I359" s="7">
        <v>0</v>
      </c>
      <c r="J359" s="7">
        <v>0</v>
      </c>
      <c r="K359" s="7">
        <f t="shared" si="30"/>
        <v>2782.8962099999999</v>
      </c>
      <c r="L359" s="7">
        <f t="shared" si="31"/>
        <v>8572.8962100000008</v>
      </c>
      <c r="M359" s="7">
        <f t="shared" si="32"/>
        <v>1.9105350533995984</v>
      </c>
      <c r="N359" s="7">
        <f t="shared" si="33"/>
        <v>8569.7303499999998</v>
      </c>
      <c r="O359" s="7">
        <f t="shared" si="34"/>
        <v>2779.7303499999998</v>
      </c>
      <c r="P359" s="7">
        <f t="shared" si="35"/>
        <v>2.022122942441225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269.60000000000014</v>
      </c>
      <c r="F360" s="7">
        <v>54.203789999999998</v>
      </c>
      <c r="G360" s="7">
        <v>0</v>
      </c>
      <c r="H360" s="7">
        <v>57.36965</v>
      </c>
      <c r="I360" s="7">
        <v>0</v>
      </c>
      <c r="J360" s="7">
        <v>0</v>
      </c>
      <c r="K360" s="7">
        <f t="shared" si="30"/>
        <v>215.39621000000014</v>
      </c>
      <c r="L360" s="7">
        <f t="shared" si="31"/>
        <v>1464.8962099999999</v>
      </c>
      <c r="M360" s="7">
        <f t="shared" si="32"/>
        <v>20.105263353115717</v>
      </c>
      <c r="N360" s="7">
        <f t="shared" si="33"/>
        <v>1461.7303499999998</v>
      </c>
      <c r="O360" s="7">
        <f t="shared" si="34"/>
        <v>212.23035000000013</v>
      </c>
      <c r="P360" s="7">
        <f t="shared" si="35"/>
        <v>21.279543768545985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173.4</v>
      </c>
      <c r="F361" s="10">
        <v>44.224029999999999</v>
      </c>
      <c r="G361" s="10">
        <v>0</v>
      </c>
      <c r="H361" s="10">
        <v>44.224029999999999</v>
      </c>
      <c r="I361" s="10">
        <v>0</v>
      </c>
      <c r="J361" s="10">
        <v>0</v>
      </c>
      <c r="K361" s="10">
        <f t="shared" si="30"/>
        <v>129.17597000000001</v>
      </c>
      <c r="L361" s="10">
        <f t="shared" si="31"/>
        <v>995.47597000000007</v>
      </c>
      <c r="M361" s="10">
        <f t="shared" si="32"/>
        <v>25.504054209919257</v>
      </c>
      <c r="N361" s="10">
        <f t="shared" si="33"/>
        <v>995.47597000000007</v>
      </c>
      <c r="O361" s="10">
        <f t="shared" si="34"/>
        <v>129.17597000000001</v>
      </c>
      <c r="P361" s="10">
        <f t="shared" si="35"/>
        <v>25.504054209919257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39.700000000000003</v>
      </c>
      <c r="F362" s="10">
        <v>9.9797600000000006</v>
      </c>
      <c r="G362" s="10">
        <v>0</v>
      </c>
      <c r="H362" s="10">
        <v>9.9797600000000006</v>
      </c>
      <c r="I362" s="10">
        <v>0</v>
      </c>
      <c r="J362" s="10">
        <v>0</v>
      </c>
      <c r="K362" s="10">
        <f t="shared" si="30"/>
        <v>29.720240000000004</v>
      </c>
      <c r="L362" s="10">
        <f t="shared" si="31"/>
        <v>227.62024</v>
      </c>
      <c r="M362" s="10">
        <f t="shared" si="32"/>
        <v>25.137934508816123</v>
      </c>
      <c r="N362" s="10">
        <f t="shared" si="33"/>
        <v>227.62024</v>
      </c>
      <c r="O362" s="10">
        <f t="shared" si="34"/>
        <v>29.720240000000004</v>
      </c>
      <c r="P362" s="10">
        <f t="shared" si="35"/>
        <v>25.137934508816123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5.8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5.8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5.8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15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15</v>
      </c>
      <c r="L364" s="10">
        <f t="shared" si="31"/>
        <v>90</v>
      </c>
      <c r="M364" s="10">
        <f t="shared" si="32"/>
        <v>0</v>
      </c>
      <c r="N364" s="10">
        <f t="shared" si="33"/>
        <v>90</v>
      </c>
      <c r="O364" s="10">
        <f t="shared" si="34"/>
        <v>15</v>
      </c>
      <c r="P364" s="10">
        <f t="shared" si="35"/>
        <v>0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0.4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0.4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0.4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24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24</v>
      </c>
      <c r="L366" s="10">
        <f t="shared" si="31"/>
        <v>54.6</v>
      </c>
      <c r="M366" s="10">
        <f t="shared" si="32"/>
        <v>0</v>
      </c>
      <c r="N366" s="10">
        <f t="shared" si="33"/>
        <v>54.6</v>
      </c>
      <c r="O366" s="10">
        <f t="shared" si="34"/>
        <v>24</v>
      </c>
      <c r="P366" s="10">
        <f t="shared" si="35"/>
        <v>0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0.6</v>
      </c>
      <c r="L367" s="10">
        <f t="shared" si="31"/>
        <v>2.8000000000000003</v>
      </c>
      <c r="M367" s="10">
        <f t="shared" si="32"/>
        <v>0</v>
      </c>
      <c r="N367" s="10">
        <f t="shared" si="33"/>
        <v>2.8000000000000003</v>
      </c>
      <c r="O367" s="10">
        <f t="shared" si="34"/>
        <v>0.6</v>
      </c>
      <c r="P367" s="10">
        <f t="shared" si="35"/>
        <v>0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1.6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1.6</v>
      </c>
      <c r="L368" s="10">
        <f t="shared" si="31"/>
        <v>9.4</v>
      </c>
      <c r="M368" s="10">
        <f t="shared" si="32"/>
        <v>0</v>
      </c>
      <c r="N368" s="10">
        <f t="shared" si="33"/>
        <v>9.4</v>
      </c>
      <c r="O368" s="10">
        <f t="shared" si="34"/>
        <v>1.6</v>
      </c>
      <c r="P368" s="10">
        <f t="shared" si="35"/>
        <v>0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1.5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1.5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1.5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7.6000000000000005</v>
      </c>
      <c r="F370" s="10">
        <v>0</v>
      </c>
      <c r="G370" s="10">
        <v>0</v>
      </c>
      <c r="H370" s="10">
        <v>3.1658600000000003</v>
      </c>
      <c r="I370" s="10">
        <v>0</v>
      </c>
      <c r="J370" s="10">
        <v>0</v>
      </c>
      <c r="K370" s="10">
        <f t="shared" si="30"/>
        <v>7.6000000000000005</v>
      </c>
      <c r="L370" s="10">
        <f t="shared" si="31"/>
        <v>45</v>
      </c>
      <c r="M370" s="10">
        <f t="shared" si="32"/>
        <v>0</v>
      </c>
      <c r="N370" s="10">
        <f t="shared" si="33"/>
        <v>41.834139999999998</v>
      </c>
      <c r="O370" s="10">
        <f t="shared" si="34"/>
        <v>4.4341400000000002</v>
      </c>
      <c r="P370" s="10">
        <f t="shared" si="35"/>
        <v>41.656052631578952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2567.5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2567.5</v>
      </c>
      <c r="L371" s="7">
        <f t="shared" si="31"/>
        <v>7108</v>
      </c>
      <c r="M371" s="7">
        <f t="shared" si="32"/>
        <v>0</v>
      </c>
      <c r="N371" s="7">
        <f t="shared" si="33"/>
        <v>7108</v>
      </c>
      <c r="O371" s="7">
        <f t="shared" si="34"/>
        <v>2567.5</v>
      </c>
      <c r="P371" s="7">
        <f t="shared" si="35"/>
        <v>0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344.90000000000003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344.90000000000003</v>
      </c>
      <c r="L372" s="10">
        <f t="shared" si="31"/>
        <v>1810.8</v>
      </c>
      <c r="M372" s="10">
        <f t="shared" si="32"/>
        <v>0</v>
      </c>
      <c r="N372" s="10">
        <f t="shared" si="33"/>
        <v>1810.8</v>
      </c>
      <c r="O372" s="10">
        <f t="shared" si="34"/>
        <v>344.90000000000003</v>
      </c>
      <c r="P372" s="10">
        <f t="shared" si="35"/>
        <v>0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770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770</v>
      </c>
      <c r="L373" s="10">
        <f t="shared" si="31"/>
        <v>3844.6</v>
      </c>
      <c r="M373" s="10">
        <f t="shared" si="32"/>
        <v>0</v>
      </c>
      <c r="N373" s="10">
        <f t="shared" si="33"/>
        <v>3844.6</v>
      </c>
      <c r="O373" s="10">
        <f t="shared" si="34"/>
        <v>770</v>
      </c>
      <c r="P373" s="10">
        <f t="shared" si="35"/>
        <v>0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1300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1300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1300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152.6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152.6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152.6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176.1</v>
      </c>
      <c r="F376" s="7">
        <v>0</v>
      </c>
      <c r="G376" s="7">
        <v>0</v>
      </c>
      <c r="H376" s="7">
        <v>75.819040000000001</v>
      </c>
      <c r="I376" s="7">
        <v>0</v>
      </c>
      <c r="J376" s="7">
        <v>12.826879999999999</v>
      </c>
      <c r="K376" s="7">
        <f t="shared" si="30"/>
        <v>176.1</v>
      </c>
      <c r="L376" s="7">
        <f t="shared" si="31"/>
        <v>2640.13</v>
      </c>
      <c r="M376" s="7">
        <f t="shared" si="32"/>
        <v>0</v>
      </c>
      <c r="N376" s="7">
        <f t="shared" si="33"/>
        <v>2564.3109600000003</v>
      </c>
      <c r="O376" s="7">
        <f t="shared" si="34"/>
        <v>100.28095999999999</v>
      </c>
      <c r="P376" s="7">
        <f t="shared" si="35"/>
        <v>43.054537194775698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176.1</v>
      </c>
      <c r="F377" s="10">
        <v>0</v>
      </c>
      <c r="G377" s="10">
        <v>0</v>
      </c>
      <c r="H377" s="10">
        <v>75.819040000000001</v>
      </c>
      <c r="I377" s="10">
        <v>0</v>
      </c>
      <c r="J377" s="10">
        <v>12.826879999999999</v>
      </c>
      <c r="K377" s="10">
        <f t="shared" si="30"/>
        <v>176.1</v>
      </c>
      <c r="L377" s="10">
        <f t="shared" si="31"/>
        <v>2640.13</v>
      </c>
      <c r="M377" s="10">
        <f t="shared" si="32"/>
        <v>0</v>
      </c>
      <c r="N377" s="10">
        <f t="shared" si="33"/>
        <v>2564.3109600000003</v>
      </c>
      <c r="O377" s="10">
        <f t="shared" si="34"/>
        <v>100.28095999999999</v>
      </c>
      <c r="P377" s="10">
        <f t="shared" si="35"/>
        <v>43.054537194775698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26790.000000000007</v>
      </c>
      <c r="E380" s="7">
        <v>5656.6</v>
      </c>
      <c r="F380" s="7">
        <v>546.99450000000013</v>
      </c>
      <c r="G380" s="7">
        <v>0</v>
      </c>
      <c r="H380" s="7">
        <v>583.55911000000003</v>
      </c>
      <c r="I380" s="7">
        <v>0</v>
      </c>
      <c r="J380" s="7">
        <v>40.448480000000004</v>
      </c>
      <c r="K380" s="7">
        <f t="shared" si="30"/>
        <v>5109.6055000000006</v>
      </c>
      <c r="L380" s="7">
        <f t="shared" si="31"/>
        <v>26243.005500000007</v>
      </c>
      <c r="M380" s="7">
        <f t="shared" si="32"/>
        <v>9.670022628434042</v>
      </c>
      <c r="N380" s="7">
        <f t="shared" si="33"/>
        <v>26206.440890000009</v>
      </c>
      <c r="O380" s="7">
        <f t="shared" si="34"/>
        <v>5073.0408900000002</v>
      </c>
      <c r="P380" s="7">
        <f t="shared" si="35"/>
        <v>10.316428773468161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611.1</v>
      </c>
      <c r="F381" s="7">
        <v>168.51575</v>
      </c>
      <c r="G381" s="7">
        <v>0</v>
      </c>
      <c r="H381" s="7">
        <v>169.73135999999997</v>
      </c>
      <c r="I381" s="7">
        <v>0</v>
      </c>
      <c r="J381" s="7">
        <v>1.96</v>
      </c>
      <c r="K381" s="7">
        <f t="shared" si="30"/>
        <v>442.58425</v>
      </c>
      <c r="L381" s="7">
        <f t="shared" si="31"/>
        <v>3491.5842500000003</v>
      </c>
      <c r="M381" s="7">
        <f t="shared" si="32"/>
        <v>27.575805923744067</v>
      </c>
      <c r="N381" s="7">
        <f t="shared" si="33"/>
        <v>3490.3686400000006</v>
      </c>
      <c r="O381" s="7">
        <f t="shared" si="34"/>
        <v>441.36864000000003</v>
      </c>
      <c r="P381" s="7">
        <f t="shared" si="35"/>
        <v>27.774727540500731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593.1</v>
      </c>
      <c r="F382" s="7">
        <v>168.51575</v>
      </c>
      <c r="G382" s="7">
        <v>0</v>
      </c>
      <c r="H382" s="7">
        <v>169.73135999999997</v>
      </c>
      <c r="I382" s="7">
        <v>0</v>
      </c>
      <c r="J382" s="7">
        <v>1.96</v>
      </c>
      <c r="K382" s="7">
        <f t="shared" si="30"/>
        <v>424.58425</v>
      </c>
      <c r="L382" s="7">
        <f t="shared" si="31"/>
        <v>3245.3842500000005</v>
      </c>
      <c r="M382" s="7">
        <f t="shared" si="32"/>
        <v>28.412704434328106</v>
      </c>
      <c r="N382" s="7">
        <f t="shared" si="33"/>
        <v>3244.1686400000008</v>
      </c>
      <c r="O382" s="7">
        <f t="shared" si="34"/>
        <v>423.36864000000003</v>
      </c>
      <c r="P382" s="7">
        <f t="shared" si="35"/>
        <v>28.6176631259484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430</v>
      </c>
      <c r="F383" s="10">
        <v>138.71211</v>
      </c>
      <c r="G383" s="10">
        <v>0</v>
      </c>
      <c r="H383" s="10">
        <v>138.71211</v>
      </c>
      <c r="I383" s="10">
        <v>0</v>
      </c>
      <c r="J383" s="10">
        <v>0</v>
      </c>
      <c r="K383" s="10">
        <f t="shared" si="30"/>
        <v>291.28789</v>
      </c>
      <c r="L383" s="10">
        <f t="shared" si="31"/>
        <v>2303.88789</v>
      </c>
      <c r="M383" s="10">
        <f t="shared" si="32"/>
        <v>32.25863023255814</v>
      </c>
      <c r="N383" s="10">
        <f t="shared" si="33"/>
        <v>2303.88789</v>
      </c>
      <c r="O383" s="10">
        <f t="shared" si="34"/>
        <v>291.28789</v>
      </c>
      <c r="P383" s="10">
        <f t="shared" si="35"/>
        <v>32.25863023255814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94.600000000000009</v>
      </c>
      <c r="F384" s="10">
        <v>29.593640000000001</v>
      </c>
      <c r="G384" s="10">
        <v>0</v>
      </c>
      <c r="H384" s="10">
        <v>29.593640000000001</v>
      </c>
      <c r="I384" s="10">
        <v>0</v>
      </c>
      <c r="J384" s="10">
        <v>0</v>
      </c>
      <c r="K384" s="10">
        <f t="shared" si="30"/>
        <v>65.006360000000001</v>
      </c>
      <c r="L384" s="10">
        <f t="shared" si="31"/>
        <v>507.80635999999998</v>
      </c>
      <c r="M384" s="10">
        <f t="shared" si="32"/>
        <v>31.282917547568704</v>
      </c>
      <c r="N384" s="10">
        <f t="shared" si="33"/>
        <v>507.80635999999998</v>
      </c>
      <c r="O384" s="10">
        <f t="shared" si="34"/>
        <v>65.006360000000001</v>
      </c>
      <c r="P384" s="10">
        <f t="shared" si="35"/>
        <v>31.282917547568704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24</v>
      </c>
      <c r="F385" s="10">
        <v>0.21</v>
      </c>
      <c r="G385" s="10">
        <v>0</v>
      </c>
      <c r="H385" s="10">
        <v>0.21</v>
      </c>
      <c r="I385" s="10">
        <v>0</v>
      </c>
      <c r="J385" s="10">
        <v>0</v>
      </c>
      <c r="K385" s="10">
        <f t="shared" si="30"/>
        <v>23.79</v>
      </c>
      <c r="L385" s="10">
        <f t="shared" si="31"/>
        <v>216.99</v>
      </c>
      <c r="M385" s="10">
        <f t="shared" si="32"/>
        <v>0.87499999999999989</v>
      </c>
      <c r="N385" s="10">
        <f t="shared" si="33"/>
        <v>216.99</v>
      </c>
      <c r="O385" s="10">
        <f t="shared" si="34"/>
        <v>23.79</v>
      </c>
      <c r="P385" s="10">
        <f t="shared" si="35"/>
        <v>0.87499999999999989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13</v>
      </c>
      <c r="F386" s="10">
        <v>0</v>
      </c>
      <c r="G386" s="10">
        <v>0</v>
      </c>
      <c r="H386" s="10">
        <v>0.85320000000000007</v>
      </c>
      <c r="I386" s="10">
        <v>0</v>
      </c>
      <c r="J386" s="10">
        <v>0</v>
      </c>
      <c r="K386" s="10">
        <f t="shared" si="30"/>
        <v>13</v>
      </c>
      <c r="L386" s="10">
        <f t="shared" si="31"/>
        <v>75</v>
      </c>
      <c r="M386" s="10">
        <f t="shared" si="32"/>
        <v>0</v>
      </c>
      <c r="N386" s="10">
        <f t="shared" si="33"/>
        <v>74.146799999999999</v>
      </c>
      <c r="O386" s="10">
        <f t="shared" si="34"/>
        <v>12.146800000000001</v>
      </c>
      <c r="P386" s="10">
        <f t="shared" si="35"/>
        <v>6.5630769230769239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6.5</v>
      </c>
      <c r="F387" s="10">
        <v>0</v>
      </c>
      <c r="G387" s="10">
        <v>0</v>
      </c>
      <c r="H387" s="10">
        <v>0</v>
      </c>
      <c r="I387" s="10">
        <v>0</v>
      </c>
      <c r="J387" s="10">
        <v>1.96</v>
      </c>
      <c r="K387" s="10">
        <f t="shared" si="30"/>
        <v>6.5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6.5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20.3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20.3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20.3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0.8</v>
      </c>
      <c r="F389" s="10">
        <v>0</v>
      </c>
      <c r="G389" s="10">
        <v>0</v>
      </c>
      <c r="H389" s="10">
        <v>0.23297000000000001</v>
      </c>
      <c r="I389" s="10">
        <v>0</v>
      </c>
      <c r="J389" s="10">
        <v>0</v>
      </c>
      <c r="K389" s="10">
        <f t="shared" si="30"/>
        <v>0.8</v>
      </c>
      <c r="L389" s="10">
        <f t="shared" si="31"/>
        <v>4.8</v>
      </c>
      <c r="M389" s="10">
        <f t="shared" si="32"/>
        <v>0</v>
      </c>
      <c r="N389" s="10">
        <f t="shared" si="33"/>
        <v>4.5670299999999999</v>
      </c>
      <c r="O389" s="10">
        <f t="shared" si="34"/>
        <v>0.56703000000000003</v>
      </c>
      <c r="P389" s="10">
        <f t="shared" si="35"/>
        <v>29.12125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3.7</v>
      </c>
      <c r="F390" s="10">
        <v>0</v>
      </c>
      <c r="G390" s="10">
        <v>0</v>
      </c>
      <c r="H390" s="10">
        <v>0.12944</v>
      </c>
      <c r="I390" s="10">
        <v>0</v>
      </c>
      <c r="J390" s="10">
        <v>0</v>
      </c>
      <c r="K390" s="10">
        <f t="shared" ref="K390:K453" si="36">E390-F390</f>
        <v>3.7</v>
      </c>
      <c r="L390" s="10">
        <f t="shared" ref="L390:L453" si="37">D390-F390</f>
        <v>21.900000000000002</v>
      </c>
      <c r="M390" s="10">
        <f t="shared" ref="M390:M453" si="38">IF(E390=0,0,(F390/E390)*100)</f>
        <v>0</v>
      </c>
      <c r="N390" s="10">
        <f t="shared" ref="N390:N453" si="39">D390-H390</f>
        <v>21.770560000000003</v>
      </c>
      <c r="O390" s="10">
        <f t="shared" ref="O390:O453" si="40">E390-H390</f>
        <v>3.5705600000000004</v>
      </c>
      <c r="P390" s="10">
        <f t="shared" ref="P390:P453" si="41">IF(E390=0,0,(H390/E390)*100)</f>
        <v>3.4983783783783786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0.2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18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18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18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14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14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14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4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4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7989.0000000000009</v>
      </c>
      <c r="E395" s="7">
        <v>1459</v>
      </c>
      <c r="F395" s="7">
        <v>220.81335000000001</v>
      </c>
      <c r="G395" s="7">
        <v>0</v>
      </c>
      <c r="H395" s="7">
        <v>220.81335000000001</v>
      </c>
      <c r="I395" s="7">
        <v>0</v>
      </c>
      <c r="J395" s="7">
        <v>5.9684799999999996</v>
      </c>
      <c r="K395" s="7">
        <f t="shared" si="36"/>
        <v>1238.1866500000001</v>
      </c>
      <c r="L395" s="7">
        <f t="shared" si="37"/>
        <v>7768.1866500000006</v>
      </c>
      <c r="M395" s="7">
        <f t="shared" si="38"/>
        <v>15.134568197395476</v>
      </c>
      <c r="N395" s="7">
        <f t="shared" si="39"/>
        <v>7768.1866500000006</v>
      </c>
      <c r="O395" s="7">
        <f t="shared" si="40"/>
        <v>1238.1866500000001</v>
      </c>
      <c r="P395" s="7">
        <f t="shared" si="41"/>
        <v>15.134568197395476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95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95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95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416.8</v>
      </c>
      <c r="E397" s="10">
        <v>35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35</v>
      </c>
      <c r="L397" s="10">
        <f t="shared" si="37"/>
        <v>416.8</v>
      </c>
      <c r="M397" s="10">
        <f t="shared" si="38"/>
        <v>0</v>
      </c>
      <c r="N397" s="10">
        <f t="shared" si="39"/>
        <v>416.8</v>
      </c>
      <c r="O397" s="10">
        <f t="shared" si="40"/>
        <v>35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418.5</v>
      </c>
      <c r="E398" s="10">
        <v>60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60</v>
      </c>
      <c r="L398" s="10">
        <f t="shared" si="37"/>
        <v>418.5</v>
      </c>
      <c r="M398" s="10">
        <f t="shared" si="38"/>
        <v>0</v>
      </c>
      <c r="N398" s="10">
        <f t="shared" si="39"/>
        <v>418.5</v>
      </c>
      <c r="O398" s="10">
        <f t="shared" si="40"/>
        <v>60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55.5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55.5</v>
      </c>
      <c r="M399" s="10">
        <f t="shared" si="38"/>
        <v>0</v>
      </c>
      <c r="N399" s="10">
        <f t="shared" si="39"/>
        <v>55.5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7098.2</v>
      </c>
      <c r="E400" s="7">
        <v>1364</v>
      </c>
      <c r="F400" s="7">
        <v>220.81335000000001</v>
      </c>
      <c r="G400" s="7">
        <v>0</v>
      </c>
      <c r="H400" s="7">
        <v>220.81335000000001</v>
      </c>
      <c r="I400" s="7">
        <v>0</v>
      </c>
      <c r="J400" s="7">
        <v>5.9684799999999996</v>
      </c>
      <c r="K400" s="7">
        <f t="shared" si="36"/>
        <v>1143.1866500000001</v>
      </c>
      <c r="L400" s="7">
        <f t="shared" si="37"/>
        <v>6877.3866499999995</v>
      </c>
      <c r="M400" s="7">
        <f t="shared" si="38"/>
        <v>16.188662023460413</v>
      </c>
      <c r="N400" s="7">
        <f t="shared" si="39"/>
        <v>6877.3866499999995</v>
      </c>
      <c r="O400" s="7">
        <f t="shared" si="40"/>
        <v>1143.1866500000001</v>
      </c>
      <c r="P400" s="7">
        <f t="shared" si="41"/>
        <v>16.188662023460413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680.6</v>
      </c>
      <c r="F401" s="10">
        <v>181.29282000000001</v>
      </c>
      <c r="G401" s="10">
        <v>0</v>
      </c>
      <c r="H401" s="10">
        <v>181.29282000000001</v>
      </c>
      <c r="I401" s="10">
        <v>0</v>
      </c>
      <c r="J401" s="10">
        <v>0</v>
      </c>
      <c r="K401" s="10">
        <f t="shared" si="36"/>
        <v>499.30718000000002</v>
      </c>
      <c r="L401" s="10">
        <f t="shared" si="37"/>
        <v>4221.8071800000007</v>
      </c>
      <c r="M401" s="10">
        <f t="shared" si="38"/>
        <v>26.637205406993829</v>
      </c>
      <c r="N401" s="10">
        <f t="shared" si="39"/>
        <v>4221.8071800000007</v>
      </c>
      <c r="O401" s="10">
        <f t="shared" si="40"/>
        <v>499.30718000000002</v>
      </c>
      <c r="P401" s="10">
        <f t="shared" si="41"/>
        <v>26.637205406993829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152</v>
      </c>
      <c r="F402" s="10">
        <v>39.520530000000001</v>
      </c>
      <c r="G402" s="10">
        <v>0</v>
      </c>
      <c r="H402" s="10">
        <v>39.520530000000001</v>
      </c>
      <c r="I402" s="10">
        <v>0</v>
      </c>
      <c r="J402" s="10">
        <v>0</v>
      </c>
      <c r="K402" s="10">
        <f t="shared" si="36"/>
        <v>112.47946999999999</v>
      </c>
      <c r="L402" s="10">
        <f t="shared" si="37"/>
        <v>929.17947000000004</v>
      </c>
      <c r="M402" s="10">
        <f t="shared" si="38"/>
        <v>26.000348684210529</v>
      </c>
      <c r="N402" s="10">
        <f t="shared" si="39"/>
        <v>929.17947000000004</v>
      </c>
      <c r="O402" s="10">
        <f t="shared" si="40"/>
        <v>112.47946999999999</v>
      </c>
      <c r="P402" s="10">
        <f t="shared" si="41"/>
        <v>26.000348684210529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10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10</v>
      </c>
      <c r="L403" s="10">
        <f t="shared" si="37"/>
        <v>88.600000000000009</v>
      </c>
      <c r="M403" s="10">
        <f t="shared" si="38"/>
        <v>0</v>
      </c>
      <c r="N403" s="10">
        <f t="shared" si="39"/>
        <v>88.600000000000009</v>
      </c>
      <c r="O403" s="10">
        <f t="shared" si="40"/>
        <v>10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424</v>
      </c>
      <c r="E404" s="10">
        <v>145</v>
      </c>
      <c r="F404" s="10">
        <v>0</v>
      </c>
      <c r="G404" s="10">
        <v>0</v>
      </c>
      <c r="H404" s="10">
        <v>0</v>
      </c>
      <c r="I404" s="10">
        <v>0</v>
      </c>
      <c r="J404" s="10">
        <v>5.9684799999999996</v>
      </c>
      <c r="K404" s="10">
        <f t="shared" si="36"/>
        <v>145</v>
      </c>
      <c r="L404" s="10">
        <f t="shared" si="37"/>
        <v>424</v>
      </c>
      <c r="M404" s="10">
        <f t="shared" si="38"/>
        <v>0</v>
      </c>
      <c r="N404" s="10">
        <f t="shared" si="39"/>
        <v>424</v>
      </c>
      <c r="O404" s="10">
        <f t="shared" si="40"/>
        <v>145</v>
      </c>
      <c r="P404" s="10">
        <f t="shared" si="41"/>
        <v>0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340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340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340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2.4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2.4</v>
      </c>
      <c r="L406" s="10">
        <f t="shared" si="37"/>
        <v>13.8</v>
      </c>
      <c r="M406" s="10">
        <f t="shared" si="38"/>
        <v>0</v>
      </c>
      <c r="N406" s="10">
        <f t="shared" si="39"/>
        <v>13.8</v>
      </c>
      <c r="O406" s="10">
        <f t="shared" si="40"/>
        <v>2.4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34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34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34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410</v>
      </c>
      <c r="F408" s="7">
        <v>8.1971800000000012</v>
      </c>
      <c r="G408" s="7">
        <v>0</v>
      </c>
      <c r="H408" s="7">
        <v>8.1971800000000012</v>
      </c>
      <c r="I408" s="7">
        <v>0</v>
      </c>
      <c r="J408" s="7">
        <v>0</v>
      </c>
      <c r="K408" s="7">
        <f t="shared" si="36"/>
        <v>401.80282</v>
      </c>
      <c r="L408" s="7">
        <f t="shared" si="37"/>
        <v>4475.5028199999997</v>
      </c>
      <c r="M408" s="7">
        <f t="shared" si="38"/>
        <v>1.9993121951219515</v>
      </c>
      <c r="N408" s="7">
        <f t="shared" si="39"/>
        <v>4475.5028199999997</v>
      </c>
      <c r="O408" s="7">
        <f t="shared" si="40"/>
        <v>401.80282</v>
      </c>
      <c r="P408" s="7">
        <f t="shared" si="41"/>
        <v>1.9993121951219515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410</v>
      </c>
      <c r="F409" s="10">
        <v>8.1971800000000012</v>
      </c>
      <c r="G409" s="10">
        <v>0</v>
      </c>
      <c r="H409" s="10">
        <v>8.1971800000000012</v>
      </c>
      <c r="I409" s="10">
        <v>0</v>
      </c>
      <c r="J409" s="10">
        <v>0</v>
      </c>
      <c r="K409" s="10">
        <f t="shared" si="36"/>
        <v>401.80282</v>
      </c>
      <c r="L409" s="10">
        <f t="shared" si="37"/>
        <v>4475.5028199999997</v>
      </c>
      <c r="M409" s="10">
        <f t="shared" si="38"/>
        <v>1.9993121951219515</v>
      </c>
      <c r="N409" s="10">
        <f t="shared" si="39"/>
        <v>4475.5028199999997</v>
      </c>
      <c r="O409" s="10">
        <f t="shared" si="40"/>
        <v>401.80282</v>
      </c>
      <c r="P409" s="10">
        <f t="shared" si="41"/>
        <v>1.9993121951219515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343.1</v>
      </c>
      <c r="F410" s="7">
        <v>0</v>
      </c>
      <c r="G410" s="7">
        <v>0</v>
      </c>
      <c r="H410" s="7">
        <v>3</v>
      </c>
      <c r="I410" s="7">
        <v>0</v>
      </c>
      <c r="J410" s="7">
        <v>32.520000000000003</v>
      </c>
      <c r="K410" s="7">
        <f t="shared" si="36"/>
        <v>343.1</v>
      </c>
      <c r="L410" s="7">
        <f t="shared" si="37"/>
        <v>2817.4</v>
      </c>
      <c r="M410" s="7">
        <f t="shared" si="38"/>
        <v>0</v>
      </c>
      <c r="N410" s="7">
        <f t="shared" si="39"/>
        <v>2814.4</v>
      </c>
      <c r="O410" s="7">
        <f t="shared" si="40"/>
        <v>340.1</v>
      </c>
      <c r="P410" s="7">
        <f t="shared" si="41"/>
        <v>0.87438064704167873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232</v>
      </c>
      <c r="F411" s="7">
        <v>0</v>
      </c>
      <c r="G411" s="7">
        <v>0</v>
      </c>
      <c r="H411" s="7">
        <v>0</v>
      </c>
      <c r="I411" s="7">
        <v>0</v>
      </c>
      <c r="J411" s="7">
        <v>30.960000000000004</v>
      </c>
      <c r="K411" s="7">
        <f t="shared" si="36"/>
        <v>232</v>
      </c>
      <c r="L411" s="7">
        <f t="shared" si="37"/>
        <v>1372.5</v>
      </c>
      <c r="M411" s="7">
        <f t="shared" si="38"/>
        <v>0</v>
      </c>
      <c r="N411" s="7">
        <f t="shared" si="39"/>
        <v>1372.5</v>
      </c>
      <c r="O411" s="7">
        <f t="shared" si="40"/>
        <v>232</v>
      </c>
      <c r="P411" s="7">
        <f t="shared" si="41"/>
        <v>0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45</v>
      </c>
      <c r="F412" s="10">
        <v>0</v>
      </c>
      <c r="G412" s="10">
        <v>0</v>
      </c>
      <c r="H412" s="10">
        <v>0</v>
      </c>
      <c r="I412" s="10">
        <v>0</v>
      </c>
      <c r="J412" s="10">
        <v>3.5100000000000002</v>
      </c>
      <c r="K412" s="10">
        <f t="shared" si="36"/>
        <v>45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45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145</v>
      </c>
      <c r="F413" s="10">
        <v>0</v>
      </c>
      <c r="G413" s="10">
        <v>0</v>
      </c>
      <c r="H413" s="10">
        <v>0</v>
      </c>
      <c r="I413" s="10">
        <v>0</v>
      </c>
      <c r="J413" s="10">
        <v>23.67</v>
      </c>
      <c r="K413" s="10">
        <f t="shared" si="36"/>
        <v>145</v>
      </c>
      <c r="L413" s="10">
        <f t="shared" si="37"/>
        <v>768</v>
      </c>
      <c r="M413" s="10">
        <f t="shared" si="38"/>
        <v>0</v>
      </c>
      <c r="N413" s="10">
        <f t="shared" si="39"/>
        <v>768</v>
      </c>
      <c r="O413" s="10">
        <f t="shared" si="40"/>
        <v>145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42</v>
      </c>
      <c r="F414" s="10">
        <v>0</v>
      </c>
      <c r="G414" s="10">
        <v>0</v>
      </c>
      <c r="H414" s="10">
        <v>0</v>
      </c>
      <c r="I414" s="10">
        <v>0</v>
      </c>
      <c r="J414" s="10">
        <v>3.7800000000000002</v>
      </c>
      <c r="K414" s="10">
        <f t="shared" si="36"/>
        <v>42</v>
      </c>
      <c r="L414" s="10">
        <f t="shared" si="37"/>
        <v>194</v>
      </c>
      <c r="M414" s="10">
        <f t="shared" si="38"/>
        <v>0</v>
      </c>
      <c r="N414" s="10">
        <f t="shared" si="39"/>
        <v>194</v>
      </c>
      <c r="O414" s="10">
        <f t="shared" si="40"/>
        <v>42</v>
      </c>
      <c r="P414" s="10">
        <f t="shared" si="41"/>
        <v>0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111.10000000000001</v>
      </c>
      <c r="F416" s="7">
        <v>0</v>
      </c>
      <c r="G416" s="7">
        <v>0</v>
      </c>
      <c r="H416" s="7">
        <v>3</v>
      </c>
      <c r="I416" s="7">
        <v>0</v>
      </c>
      <c r="J416" s="7">
        <v>1.56</v>
      </c>
      <c r="K416" s="7">
        <f t="shared" si="36"/>
        <v>111.10000000000001</v>
      </c>
      <c r="L416" s="7">
        <f t="shared" si="37"/>
        <v>1444.8999999999999</v>
      </c>
      <c r="M416" s="7">
        <f t="shared" si="38"/>
        <v>0</v>
      </c>
      <c r="N416" s="7">
        <f t="shared" si="39"/>
        <v>1441.8999999999999</v>
      </c>
      <c r="O416" s="7">
        <f t="shared" si="40"/>
        <v>108.10000000000001</v>
      </c>
      <c r="P416" s="7">
        <f t="shared" si="41"/>
        <v>2.7002700270027002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35.300000000000004</v>
      </c>
      <c r="F417" s="10">
        <v>0</v>
      </c>
      <c r="G417" s="10">
        <v>0</v>
      </c>
      <c r="H417" s="10">
        <v>3</v>
      </c>
      <c r="I417" s="10">
        <v>0</v>
      </c>
      <c r="J417" s="10">
        <v>1.56</v>
      </c>
      <c r="K417" s="10">
        <f t="shared" si="36"/>
        <v>35.300000000000004</v>
      </c>
      <c r="L417" s="10">
        <f t="shared" si="37"/>
        <v>420.3</v>
      </c>
      <c r="M417" s="10">
        <f t="shared" si="38"/>
        <v>0</v>
      </c>
      <c r="N417" s="10">
        <f t="shared" si="39"/>
        <v>417.3</v>
      </c>
      <c r="O417" s="10">
        <f t="shared" si="40"/>
        <v>32.300000000000004</v>
      </c>
      <c r="P417" s="10">
        <f t="shared" si="41"/>
        <v>8.4985835694050973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65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65</v>
      </c>
      <c r="L418" s="10">
        <f t="shared" si="37"/>
        <v>570</v>
      </c>
      <c r="M418" s="10">
        <f t="shared" si="38"/>
        <v>0</v>
      </c>
      <c r="N418" s="10">
        <f t="shared" si="39"/>
        <v>570</v>
      </c>
      <c r="O418" s="10">
        <f t="shared" si="40"/>
        <v>65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10.8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10.8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10.8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25.9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25.9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25.9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25.9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25.9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25.9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12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12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12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13.9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13.9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13.9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903.80000000000007</v>
      </c>
      <c r="F427" s="7">
        <v>149.46822</v>
      </c>
      <c r="G427" s="7">
        <v>0</v>
      </c>
      <c r="H427" s="7">
        <v>181.81722000000002</v>
      </c>
      <c r="I427" s="7">
        <v>0</v>
      </c>
      <c r="J427" s="7">
        <v>0</v>
      </c>
      <c r="K427" s="7">
        <f t="shared" si="36"/>
        <v>754.33178000000009</v>
      </c>
      <c r="L427" s="7">
        <f t="shared" si="37"/>
        <v>4305.1317799999997</v>
      </c>
      <c r="M427" s="7">
        <f t="shared" si="38"/>
        <v>16.537753927860145</v>
      </c>
      <c r="N427" s="7">
        <f t="shared" si="39"/>
        <v>4272.7827799999995</v>
      </c>
      <c r="O427" s="7">
        <f t="shared" si="40"/>
        <v>721.98278000000005</v>
      </c>
      <c r="P427" s="7">
        <f t="shared" si="41"/>
        <v>20.116974994467803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903.80000000000007</v>
      </c>
      <c r="F428" s="7">
        <v>149.46822</v>
      </c>
      <c r="G428" s="7">
        <v>0</v>
      </c>
      <c r="H428" s="7">
        <v>181.81722000000002</v>
      </c>
      <c r="I428" s="7">
        <v>0</v>
      </c>
      <c r="J428" s="7">
        <v>0</v>
      </c>
      <c r="K428" s="7">
        <f t="shared" si="36"/>
        <v>754.33178000000009</v>
      </c>
      <c r="L428" s="7">
        <f t="shared" si="37"/>
        <v>4305.1317799999997</v>
      </c>
      <c r="M428" s="7">
        <f t="shared" si="38"/>
        <v>16.537753927860145</v>
      </c>
      <c r="N428" s="7">
        <f t="shared" si="39"/>
        <v>4272.7827799999995</v>
      </c>
      <c r="O428" s="7">
        <f t="shared" si="40"/>
        <v>721.98278000000005</v>
      </c>
      <c r="P428" s="7">
        <f t="shared" si="41"/>
        <v>20.116974994467803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442</v>
      </c>
      <c r="F429" s="10">
        <v>122.94441999999999</v>
      </c>
      <c r="G429" s="10">
        <v>0</v>
      </c>
      <c r="H429" s="10">
        <v>122.94441999999999</v>
      </c>
      <c r="I429" s="10">
        <v>0</v>
      </c>
      <c r="J429" s="10">
        <v>0</v>
      </c>
      <c r="K429" s="10">
        <f t="shared" si="36"/>
        <v>319.05558000000002</v>
      </c>
      <c r="L429" s="10">
        <f t="shared" si="37"/>
        <v>2662.0555800000002</v>
      </c>
      <c r="M429" s="10">
        <f t="shared" si="38"/>
        <v>27.815479638009048</v>
      </c>
      <c r="N429" s="10">
        <f t="shared" si="39"/>
        <v>2662.0555800000002</v>
      </c>
      <c r="O429" s="10">
        <f t="shared" si="40"/>
        <v>319.05558000000002</v>
      </c>
      <c r="P429" s="10">
        <f t="shared" si="41"/>
        <v>27.815479638009048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97.600000000000009</v>
      </c>
      <c r="F430" s="10">
        <v>26.523800000000001</v>
      </c>
      <c r="G430" s="10">
        <v>0</v>
      </c>
      <c r="H430" s="10">
        <v>26.523800000000001</v>
      </c>
      <c r="I430" s="10">
        <v>0</v>
      </c>
      <c r="J430" s="10">
        <v>0</v>
      </c>
      <c r="K430" s="10">
        <f t="shared" si="36"/>
        <v>71.0762</v>
      </c>
      <c r="L430" s="10">
        <f t="shared" si="37"/>
        <v>586.17619999999999</v>
      </c>
      <c r="M430" s="10">
        <f t="shared" si="38"/>
        <v>27.176024590163934</v>
      </c>
      <c r="N430" s="10">
        <f t="shared" si="39"/>
        <v>586.17619999999999</v>
      </c>
      <c r="O430" s="10">
        <f t="shared" si="40"/>
        <v>71.0762</v>
      </c>
      <c r="P430" s="10">
        <f t="shared" si="41"/>
        <v>27.176024590163934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150</v>
      </c>
      <c r="F431" s="10">
        <v>0</v>
      </c>
      <c r="G431" s="10">
        <v>0</v>
      </c>
      <c r="H431" s="10">
        <v>10.923999999999999</v>
      </c>
      <c r="I431" s="10">
        <v>0</v>
      </c>
      <c r="J431" s="10">
        <v>0</v>
      </c>
      <c r="K431" s="10">
        <f t="shared" si="36"/>
        <v>150</v>
      </c>
      <c r="L431" s="10">
        <f t="shared" si="37"/>
        <v>431</v>
      </c>
      <c r="M431" s="10">
        <f t="shared" si="38"/>
        <v>0</v>
      </c>
      <c r="N431" s="10">
        <f t="shared" si="39"/>
        <v>420.07600000000002</v>
      </c>
      <c r="O431" s="10">
        <f t="shared" si="40"/>
        <v>139.07599999999999</v>
      </c>
      <c r="P431" s="10">
        <f t="shared" si="41"/>
        <v>7.2826666666666666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164.6</v>
      </c>
      <c r="F433" s="10">
        <v>0</v>
      </c>
      <c r="G433" s="10">
        <v>0</v>
      </c>
      <c r="H433" s="10">
        <v>21.425000000000001</v>
      </c>
      <c r="I433" s="10">
        <v>0</v>
      </c>
      <c r="J433" s="10">
        <v>0</v>
      </c>
      <c r="K433" s="10">
        <f t="shared" si="36"/>
        <v>164.6</v>
      </c>
      <c r="L433" s="10">
        <f t="shared" si="37"/>
        <v>450.40000000000003</v>
      </c>
      <c r="M433" s="10">
        <f t="shared" si="38"/>
        <v>0</v>
      </c>
      <c r="N433" s="10">
        <f t="shared" si="39"/>
        <v>428.97500000000002</v>
      </c>
      <c r="O433" s="10">
        <f t="shared" si="40"/>
        <v>143.17499999999998</v>
      </c>
      <c r="P433" s="10">
        <f t="shared" si="41"/>
        <v>13.016403402187121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2</v>
      </c>
      <c r="L434" s="10">
        <f t="shared" si="37"/>
        <v>26.5</v>
      </c>
      <c r="M434" s="10">
        <f t="shared" si="38"/>
        <v>0</v>
      </c>
      <c r="N434" s="10">
        <f t="shared" si="39"/>
        <v>26.5</v>
      </c>
      <c r="O434" s="10">
        <f t="shared" si="40"/>
        <v>2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1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1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1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6.6000000000000005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6.6000000000000005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6.6000000000000005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40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40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40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1460.0000000000002</v>
      </c>
      <c r="E438" s="7">
        <v>203.7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203.7</v>
      </c>
      <c r="L438" s="7">
        <f t="shared" si="37"/>
        <v>1460.0000000000002</v>
      </c>
      <c r="M438" s="7">
        <f t="shared" si="38"/>
        <v>0</v>
      </c>
      <c r="N438" s="7">
        <f t="shared" si="39"/>
        <v>1460.0000000000002</v>
      </c>
      <c r="O438" s="7">
        <f t="shared" si="40"/>
        <v>203.7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1460.0000000000002</v>
      </c>
      <c r="E439" s="7">
        <v>203.7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203.7</v>
      </c>
      <c r="L439" s="7">
        <f t="shared" si="37"/>
        <v>1460.0000000000002</v>
      </c>
      <c r="M439" s="7">
        <f t="shared" si="38"/>
        <v>0</v>
      </c>
      <c r="N439" s="7">
        <f t="shared" si="39"/>
        <v>1460.0000000000002</v>
      </c>
      <c r="O439" s="7">
        <f t="shared" si="40"/>
        <v>203.7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955.7</v>
      </c>
      <c r="E440" s="10">
        <v>145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145</v>
      </c>
      <c r="L440" s="10">
        <f t="shared" si="37"/>
        <v>955.7</v>
      </c>
      <c r="M440" s="10">
        <f t="shared" si="38"/>
        <v>0</v>
      </c>
      <c r="N440" s="10">
        <f t="shared" si="39"/>
        <v>955.7</v>
      </c>
      <c r="O440" s="10">
        <f t="shared" si="40"/>
        <v>145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436.1</v>
      </c>
      <c r="E441" s="10">
        <v>58.7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58.7</v>
      </c>
      <c r="L441" s="10">
        <f t="shared" si="37"/>
        <v>436.1</v>
      </c>
      <c r="M441" s="10">
        <f t="shared" si="38"/>
        <v>0</v>
      </c>
      <c r="N441" s="10">
        <f t="shared" si="39"/>
        <v>436.1</v>
      </c>
      <c r="O441" s="10">
        <f t="shared" si="40"/>
        <v>58.7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68.2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68.2</v>
      </c>
      <c r="M442" s="10">
        <f t="shared" si="38"/>
        <v>0</v>
      </c>
      <c r="N442" s="10">
        <f t="shared" si="39"/>
        <v>68.2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1700</v>
      </c>
      <c r="E443" s="7">
        <v>1700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1700</v>
      </c>
      <c r="L443" s="7">
        <f t="shared" si="37"/>
        <v>1700</v>
      </c>
      <c r="M443" s="7">
        <f t="shared" si="38"/>
        <v>0</v>
      </c>
      <c r="N443" s="7">
        <f t="shared" si="39"/>
        <v>1700</v>
      </c>
      <c r="O443" s="7">
        <f t="shared" si="40"/>
        <v>1700</v>
      </c>
      <c r="P443" s="7">
        <f t="shared" si="41"/>
        <v>0</v>
      </c>
    </row>
    <row r="444" spans="1:16" ht="25.5">
      <c r="A444" s="5" t="s">
        <v>278</v>
      </c>
      <c r="B444" s="6" t="s">
        <v>279</v>
      </c>
      <c r="C444" s="7">
        <v>0</v>
      </c>
      <c r="D444" s="7">
        <v>1700</v>
      </c>
      <c r="E444" s="7">
        <v>1700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1700</v>
      </c>
      <c r="L444" s="7">
        <f t="shared" si="37"/>
        <v>1700</v>
      </c>
      <c r="M444" s="7">
        <f t="shared" si="38"/>
        <v>0</v>
      </c>
      <c r="N444" s="7">
        <f t="shared" si="39"/>
        <v>1700</v>
      </c>
      <c r="O444" s="7">
        <f t="shared" si="40"/>
        <v>1700</v>
      </c>
      <c r="P444" s="7">
        <f t="shared" si="41"/>
        <v>0</v>
      </c>
    </row>
    <row r="445" spans="1:16" ht="25.5">
      <c r="A445" s="8" t="s">
        <v>52</v>
      </c>
      <c r="B445" s="9" t="s">
        <v>53</v>
      </c>
      <c r="C445" s="10">
        <v>0</v>
      </c>
      <c r="D445" s="10">
        <v>1700</v>
      </c>
      <c r="E445" s="10">
        <v>1700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1700</v>
      </c>
      <c r="L445" s="10">
        <f t="shared" si="37"/>
        <v>1700</v>
      </c>
      <c r="M445" s="10">
        <f t="shared" si="38"/>
        <v>0</v>
      </c>
      <c r="N445" s="10">
        <f t="shared" si="39"/>
        <v>1700</v>
      </c>
      <c r="O445" s="10">
        <f t="shared" si="40"/>
        <v>1700</v>
      </c>
      <c r="P445" s="10">
        <f t="shared" si="41"/>
        <v>0</v>
      </c>
    </row>
    <row r="446" spans="1:16" ht="25.5">
      <c r="A446" s="5" t="s">
        <v>280</v>
      </c>
      <c r="B446" s="6" t="s">
        <v>281</v>
      </c>
      <c r="C446" s="7">
        <v>15655.262999999997</v>
      </c>
      <c r="D446" s="7">
        <v>15439.542999999996</v>
      </c>
      <c r="E446" s="7">
        <v>1690.4299999999998</v>
      </c>
      <c r="F446" s="7">
        <v>385.65821</v>
      </c>
      <c r="G446" s="7">
        <v>0</v>
      </c>
      <c r="H446" s="7">
        <v>385.65821</v>
      </c>
      <c r="I446" s="7">
        <v>0</v>
      </c>
      <c r="J446" s="7">
        <v>0</v>
      </c>
      <c r="K446" s="7">
        <f t="shared" si="36"/>
        <v>1304.7717899999998</v>
      </c>
      <c r="L446" s="7">
        <f t="shared" si="37"/>
        <v>15053.884789999996</v>
      </c>
      <c r="M446" s="7">
        <f t="shared" si="38"/>
        <v>22.81420762764504</v>
      </c>
      <c r="N446" s="7">
        <f t="shared" si="39"/>
        <v>15053.884789999996</v>
      </c>
      <c r="O446" s="7">
        <f t="shared" si="40"/>
        <v>1304.7717899999998</v>
      </c>
      <c r="P446" s="7">
        <f t="shared" si="41"/>
        <v>22.81420762764504</v>
      </c>
    </row>
    <row r="447" spans="1:16" ht="38.25">
      <c r="A447" s="5" t="s">
        <v>282</v>
      </c>
      <c r="B447" s="6" t="s">
        <v>93</v>
      </c>
      <c r="C447" s="7">
        <v>4757.896999999999</v>
      </c>
      <c r="D447" s="7">
        <v>4452.1769999999988</v>
      </c>
      <c r="E447" s="7">
        <v>999.87</v>
      </c>
      <c r="F447" s="7">
        <v>287.03142000000003</v>
      </c>
      <c r="G447" s="7">
        <v>0</v>
      </c>
      <c r="H447" s="7">
        <v>287.03142000000003</v>
      </c>
      <c r="I447" s="7">
        <v>0</v>
      </c>
      <c r="J447" s="7">
        <v>0</v>
      </c>
      <c r="K447" s="7">
        <f t="shared" si="36"/>
        <v>712.83857999999998</v>
      </c>
      <c r="L447" s="7">
        <f t="shared" si="37"/>
        <v>4165.1455799999985</v>
      </c>
      <c r="M447" s="7">
        <f t="shared" si="38"/>
        <v>28.706873893606172</v>
      </c>
      <c r="N447" s="7">
        <f t="shared" si="39"/>
        <v>4165.1455799999985</v>
      </c>
      <c r="O447" s="7">
        <f t="shared" si="40"/>
        <v>712.83857999999998</v>
      </c>
      <c r="P447" s="7">
        <f t="shared" si="41"/>
        <v>28.706873893606172</v>
      </c>
    </row>
    <row r="448" spans="1:16">
      <c r="A448" s="8" t="s">
        <v>22</v>
      </c>
      <c r="B448" s="9" t="s">
        <v>23</v>
      </c>
      <c r="C448" s="10">
        <v>3758.8</v>
      </c>
      <c r="D448" s="10">
        <v>3508.21</v>
      </c>
      <c r="E448" s="10">
        <v>783.5</v>
      </c>
      <c r="F448" s="10">
        <v>235.27166</v>
      </c>
      <c r="G448" s="10">
        <v>0</v>
      </c>
      <c r="H448" s="10">
        <v>235.27166</v>
      </c>
      <c r="I448" s="10">
        <v>0</v>
      </c>
      <c r="J448" s="10">
        <v>0</v>
      </c>
      <c r="K448" s="10">
        <f t="shared" si="36"/>
        <v>548.22834</v>
      </c>
      <c r="L448" s="10">
        <f t="shared" si="37"/>
        <v>3272.9383400000002</v>
      </c>
      <c r="M448" s="10">
        <f t="shared" si="38"/>
        <v>30.028291001914486</v>
      </c>
      <c r="N448" s="10">
        <f t="shared" si="39"/>
        <v>3272.9383400000002</v>
      </c>
      <c r="O448" s="10">
        <f t="shared" si="40"/>
        <v>548.22834</v>
      </c>
      <c r="P448" s="10">
        <f t="shared" si="41"/>
        <v>30.028291001914486</v>
      </c>
    </row>
    <row r="449" spans="1:16">
      <c r="A449" s="8" t="s">
        <v>24</v>
      </c>
      <c r="B449" s="9" t="s">
        <v>25</v>
      </c>
      <c r="C449" s="10">
        <v>826.93600000000004</v>
      </c>
      <c r="D449" s="10">
        <v>771.80600000000004</v>
      </c>
      <c r="E449" s="10">
        <v>172.37</v>
      </c>
      <c r="F449" s="10">
        <v>51.75976</v>
      </c>
      <c r="G449" s="10">
        <v>0</v>
      </c>
      <c r="H449" s="10">
        <v>51.75976</v>
      </c>
      <c r="I449" s="10">
        <v>0</v>
      </c>
      <c r="J449" s="10">
        <v>0</v>
      </c>
      <c r="K449" s="10">
        <f t="shared" si="36"/>
        <v>120.61024</v>
      </c>
      <c r="L449" s="10">
        <f t="shared" si="37"/>
        <v>720.04624000000001</v>
      </c>
      <c r="M449" s="10">
        <f t="shared" si="38"/>
        <v>30.028287985148229</v>
      </c>
      <c r="N449" s="10">
        <f t="shared" si="39"/>
        <v>720.04624000000001</v>
      </c>
      <c r="O449" s="10">
        <f t="shared" si="40"/>
        <v>120.61024</v>
      </c>
      <c r="P449" s="10">
        <f t="shared" si="41"/>
        <v>30.028287985148229</v>
      </c>
    </row>
    <row r="450" spans="1:16">
      <c r="A450" s="8" t="s">
        <v>26</v>
      </c>
      <c r="B450" s="9" t="s">
        <v>27</v>
      </c>
      <c r="C450" s="10">
        <v>91.575000000000003</v>
      </c>
      <c r="D450" s="10">
        <v>91.575000000000003</v>
      </c>
      <c r="E450" s="10">
        <v>17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17</v>
      </c>
      <c r="L450" s="10">
        <f t="shared" si="37"/>
        <v>91.575000000000003</v>
      </c>
      <c r="M450" s="10">
        <f t="shared" si="38"/>
        <v>0</v>
      </c>
      <c r="N450" s="10">
        <f t="shared" si="39"/>
        <v>91.575000000000003</v>
      </c>
      <c r="O450" s="10">
        <f t="shared" si="40"/>
        <v>17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64.823999999999998</v>
      </c>
      <c r="D451" s="10">
        <v>64.823999999999998</v>
      </c>
      <c r="E451" s="10">
        <v>24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24</v>
      </c>
      <c r="L451" s="10">
        <f t="shared" si="37"/>
        <v>64.823999999999998</v>
      </c>
      <c r="M451" s="10">
        <f t="shared" si="38"/>
        <v>0</v>
      </c>
      <c r="N451" s="10">
        <f t="shared" si="39"/>
        <v>64.823999999999998</v>
      </c>
      <c r="O451" s="10">
        <f t="shared" si="40"/>
        <v>24</v>
      </c>
      <c r="P451" s="10">
        <f t="shared" si="41"/>
        <v>0</v>
      </c>
    </row>
    <row r="452" spans="1:16">
      <c r="A452" s="8" t="s">
        <v>30</v>
      </c>
      <c r="B452" s="9" t="s">
        <v>31</v>
      </c>
      <c r="C452" s="10">
        <v>12.432</v>
      </c>
      <c r="D452" s="10">
        <v>12.432</v>
      </c>
      <c r="E452" s="10">
        <v>3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3</v>
      </c>
      <c r="L452" s="10">
        <f t="shared" si="37"/>
        <v>12.432</v>
      </c>
      <c r="M452" s="10">
        <f t="shared" si="38"/>
        <v>0</v>
      </c>
      <c r="N452" s="10">
        <f t="shared" si="39"/>
        <v>12.432</v>
      </c>
      <c r="O452" s="10">
        <f t="shared" si="40"/>
        <v>3</v>
      </c>
      <c r="P452" s="10">
        <f t="shared" si="41"/>
        <v>0</v>
      </c>
    </row>
    <row r="453" spans="1:16" ht="25.5">
      <c r="A453" s="8" t="s">
        <v>40</v>
      </c>
      <c r="B453" s="9" t="s">
        <v>41</v>
      </c>
      <c r="C453" s="10">
        <v>3.33</v>
      </c>
      <c r="D453" s="10">
        <v>3.33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3.33</v>
      </c>
      <c r="M453" s="10">
        <f t="shared" si="38"/>
        <v>0</v>
      </c>
      <c r="N453" s="10">
        <f t="shared" si="39"/>
        <v>3.33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283</v>
      </c>
      <c r="B454" s="6" t="s">
        <v>284</v>
      </c>
      <c r="C454" s="7">
        <v>7269.9000000000005</v>
      </c>
      <c r="D454" s="7">
        <v>7454.9000000000005</v>
      </c>
      <c r="E454" s="7">
        <v>125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125</v>
      </c>
      <c r="L454" s="7">
        <f t="shared" ref="L454:L517" si="43">D454-F454</f>
        <v>7454.9000000000005</v>
      </c>
      <c r="M454" s="7">
        <f t="shared" ref="M454:M517" si="44">IF(E454=0,0,(F454/E454)*100)</f>
        <v>0</v>
      </c>
      <c r="N454" s="7">
        <f t="shared" ref="N454:N517" si="45">D454-H454</f>
        <v>7454.9000000000005</v>
      </c>
      <c r="O454" s="7">
        <f t="shared" ref="O454:O517" si="46">E454-H454</f>
        <v>125</v>
      </c>
      <c r="P454" s="7">
        <f t="shared" ref="P454:P517" si="47">IF(E454=0,0,(H454/E454)*100)</f>
        <v>0</v>
      </c>
    </row>
    <row r="455" spans="1:16">
      <c r="A455" s="5" t="s">
        <v>285</v>
      </c>
      <c r="B455" s="6" t="s">
        <v>286</v>
      </c>
      <c r="C455" s="7">
        <v>0</v>
      </c>
      <c r="D455" s="7">
        <v>85</v>
      </c>
      <c r="E455" s="7">
        <v>85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85</v>
      </c>
      <c r="L455" s="7">
        <f t="shared" si="43"/>
        <v>85</v>
      </c>
      <c r="M455" s="7">
        <f t="shared" si="44"/>
        <v>0</v>
      </c>
      <c r="N455" s="7">
        <f t="shared" si="45"/>
        <v>85</v>
      </c>
      <c r="O455" s="7">
        <f t="shared" si="46"/>
        <v>85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85</v>
      </c>
      <c r="E456" s="10">
        <v>85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85</v>
      </c>
      <c r="L456" s="10">
        <f t="shared" si="43"/>
        <v>85</v>
      </c>
      <c r="M456" s="10">
        <f t="shared" si="44"/>
        <v>0</v>
      </c>
      <c r="N456" s="10">
        <f t="shared" si="45"/>
        <v>85</v>
      </c>
      <c r="O456" s="10">
        <f t="shared" si="46"/>
        <v>85</v>
      </c>
      <c r="P456" s="10">
        <f t="shared" si="47"/>
        <v>0</v>
      </c>
    </row>
    <row r="457" spans="1:16" ht="25.5">
      <c r="A457" s="5" t="s">
        <v>287</v>
      </c>
      <c r="B457" s="6" t="s">
        <v>288</v>
      </c>
      <c r="C457" s="7">
        <v>7269.9000000000005</v>
      </c>
      <c r="D457" s="7">
        <v>7369.9000000000005</v>
      </c>
      <c r="E457" s="7">
        <v>40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40</v>
      </c>
      <c r="L457" s="7">
        <f t="shared" si="43"/>
        <v>7369.9000000000005</v>
      </c>
      <c r="M457" s="7">
        <f t="shared" si="44"/>
        <v>0</v>
      </c>
      <c r="N457" s="7">
        <f t="shared" si="45"/>
        <v>7369.9000000000005</v>
      </c>
      <c r="O457" s="7">
        <f t="shared" si="46"/>
        <v>40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300</v>
      </c>
      <c r="D458" s="10">
        <v>400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400</v>
      </c>
      <c r="M458" s="10">
        <f t="shared" si="44"/>
        <v>0</v>
      </c>
      <c r="N458" s="10">
        <f t="shared" si="45"/>
        <v>400</v>
      </c>
      <c r="O458" s="10">
        <f t="shared" si="46"/>
        <v>0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140</v>
      </c>
      <c r="D459" s="10">
        <v>140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40</v>
      </c>
      <c r="L459" s="10">
        <f t="shared" si="43"/>
        <v>140</v>
      </c>
      <c r="M459" s="10">
        <f t="shared" si="44"/>
        <v>0</v>
      </c>
      <c r="N459" s="10">
        <f t="shared" si="45"/>
        <v>140</v>
      </c>
      <c r="O459" s="10">
        <f t="shared" si="46"/>
        <v>40</v>
      </c>
      <c r="P459" s="10">
        <f t="shared" si="47"/>
        <v>0</v>
      </c>
    </row>
    <row r="460" spans="1:16" ht="25.5">
      <c r="A460" s="8" t="s">
        <v>52</v>
      </c>
      <c r="B460" s="9" t="s">
        <v>53</v>
      </c>
      <c r="C460" s="10">
        <v>6829.9000000000005</v>
      </c>
      <c r="D460" s="10">
        <v>6829.9000000000005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6829.9000000000005</v>
      </c>
      <c r="M460" s="10">
        <f t="shared" si="44"/>
        <v>0</v>
      </c>
      <c r="N460" s="10">
        <f t="shared" si="45"/>
        <v>6829.9000000000005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55</v>
      </c>
      <c r="C461" s="7">
        <v>2059.6999999999998</v>
      </c>
      <c r="D461" s="7">
        <v>2059.6999999999998</v>
      </c>
      <c r="E461" s="7">
        <v>350</v>
      </c>
      <c r="F461" s="7">
        <v>73.841259999999991</v>
      </c>
      <c r="G461" s="7">
        <v>0</v>
      </c>
      <c r="H461" s="7">
        <v>73.841259999999991</v>
      </c>
      <c r="I461" s="7">
        <v>0</v>
      </c>
      <c r="J461" s="7">
        <v>0</v>
      </c>
      <c r="K461" s="7">
        <f t="shared" si="42"/>
        <v>276.15874000000002</v>
      </c>
      <c r="L461" s="7">
        <f t="shared" si="43"/>
        <v>1985.8587399999999</v>
      </c>
      <c r="M461" s="7">
        <f t="shared" si="44"/>
        <v>21.097502857142857</v>
      </c>
      <c r="N461" s="7">
        <f t="shared" si="45"/>
        <v>1985.8587399999999</v>
      </c>
      <c r="O461" s="7">
        <f t="shared" si="46"/>
        <v>276.15874000000002</v>
      </c>
      <c r="P461" s="7">
        <f t="shared" si="47"/>
        <v>21.097502857142857</v>
      </c>
    </row>
    <row r="462" spans="1:16" ht="25.5">
      <c r="A462" s="8" t="s">
        <v>52</v>
      </c>
      <c r="B462" s="9" t="s">
        <v>53</v>
      </c>
      <c r="C462" s="10">
        <v>2059.6999999999998</v>
      </c>
      <c r="D462" s="10">
        <v>2059.6999999999998</v>
      </c>
      <c r="E462" s="10">
        <v>350</v>
      </c>
      <c r="F462" s="10">
        <v>73.841259999999991</v>
      </c>
      <c r="G462" s="10">
        <v>0</v>
      </c>
      <c r="H462" s="10">
        <v>73.841259999999991</v>
      </c>
      <c r="I462" s="10">
        <v>0</v>
      </c>
      <c r="J462" s="10">
        <v>0</v>
      </c>
      <c r="K462" s="10">
        <f t="shared" si="42"/>
        <v>276.15874000000002</v>
      </c>
      <c r="L462" s="10">
        <f t="shared" si="43"/>
        <v>1985.8587399999999</v>
      </c>
      <c r="M462" s="10">
        <f t="shared" si="44"/>
        <v>21.097502857142857</v>
      </c>
      <c r="N462" s="10">
        <f t="shared" si="45"/>
        <v>1985.8587399999999</v>
      </c>
      <c r="O462" s="10">
        <f t="shared" si="46"/>
        <v>276.15874000000002</v>
      </c>
      <c r="P462" s="10">
        <f t="shared" si="47"/>
        <v>21.097502857142857</v>
      </c>
    </row>
    <row r="463" spans="1:16" ht="25.5">
      <c r="A463" s="5" t="s">
        <v>290</v>
      </c>
      <c r="B463" s="6" t="s">
        <v>150</v>
      </c>
      <c r="C463" s="7">
        <v>827.26600000000008</v>
      </c>
      <c r="D463" s="7">
        <v>732.26600000000008</v>
      </c>
      <c r="E463" s="7">
        <v>92.16</v>
      </c>
      <c r="F463" s="7">
        <v>24.785530000000001</v>
      </c>
      <c r="G463" s="7">
        <v>0</v>
      </c>
      <c r="H463" s="7">
        <v>24.785530000000001</v>
      </c>
      <c r="I463" s="7">
        <v>0</v>
      </c>
      <c r="J463" s="7">
        <v>0</v>
      </c>
      <c r="K463" s="7">
        <f t="shared" si="42"/>
        <v>67.374470000000002</v>
      </c>
      <c r="L463" s="7">
        <f t="shared" si="43"/>
        <v>707.48047000000008</v>
      </c>
      <c r="M463" s="7">
        <f t="shared" si="44"/>
        <v>26.894021267361111</v>
      </c>
      <c r="N463" s="7">
        <f t="shared" si="45"/>
        <v>707.48047000000008</v>
      </c>
      <c r="O463" s="7">
        <f t="shared" si="46"/>
        <v>67.374470000000002</v>
      </c>
      <c r="P463" s="7">
        <f t="shared" si="47"/>
        <v>26.894021267361111</v>
      </c>
    </row>
    <row r="464" spans="1:16">
      <c r="A464" s="8" t="s">
        <v>22</v>
      </c>
      <c r="B464" s="9" t="s">
        <v>23</v>
      </c>
      <c r="C464" s="10">
        <v>417.00200000000001</v>
      </c>
      <c r="D464" s="10">
        <v>417.00200000000001</v>
      </c>
      <c r="E464" s="10">
        <v>68</v>
      </c>
      <c r="F464" s="10">
        <v>20.201250000000002</v>
      </c>
      <c r="G464" s="10">
        <v>0</v>
      </c>
      <c r="H464" s="10">
        <v>20.201250000000002</v>
      </c>
      <c r="I464" s="10">
        <v>0</v>
      </c>
      <c r="J464" s="10">
        <v>0</v>
      </c>
      <c r="K464" s="10">
        <f t="shared" si="42"/>
        <v>47.798749999999998</v>
      </c>
      <c r="L464" s="10">
        <f t="shared" si="43"/>
        <v>396.80074999999999</v>
      </c>
      <c r="M464" s="10">
        <f t="shared" si="44"/>
        <v>29.707720588235297</v>
      </c>
      <c r="N464" s="10">
        <f t="shared" si="45"/>
        <v>396.80074999999999</v>
      </c>
      <c r="O464" s="10">
        <f t="shared" si="46"/>
        <v>47.798749999999998</v>
      </c>
      <c r="P464" s="10">
        <f t="shared" si="47"/>
        <v>29.707720588235297</v>
      </c>
    </row>
    <row r="465" spans="1:16">
      <c r="A465" s="8" t="s">
        <v>24</v>
      </c>
      <c r="B465" s="9" t="s">
        <v>25</v>
      </c>
      <c r="C465" s="10">
        <v>91.74</v>
      </c>
      <c r="D465" s="10">
        <v>91.74</v>
      </c>
      <c r="E465" s="10">
        <v>14.96</v>
      </c>
      <c r="F465" s="10">
        <v>4.44428</v>
      </c>
      <c r="G465" s="10">
        <v>0</v>
      </c>
      <c r="H465" s="10">
        <v>4.44428</v>
      </c>
      <c r="I465" s="10">
        <v>0</v>
      </c>
      <c r="J465" s="10">
        <v>0</v>
      </c>
      <c r="K465" s="10">
        <f t="shared" si="42"/>
        <v>10.515720000000002</v>
      </c>
      <c r="L465" s="10">
        <f t="shared" si="43"/>
        <v>87.295719999999989</v>
      </c>
      <c r="M465" s="10">
        <f t="shared" si="44"/>
        <v>29.707754010695187</v>
      </c>
      <c r="N465" s="10">
        <f t="shared" si="45"/>
        <v>87.295719999999989</v>
      </c>
      <c r="O465" s="10">
        <f t="shared" si="46"/>
        <v>10.515720000000002</v>
      </c>
      <c r="P465" s="10">
        <f t="shared" si="47"/>
        <v>29.707754010695187</v>
      </c>
    </row>
    <row r="466" spans="1:16">
      <c r="A466" s="8" t="s">
        <v>26</v>
      </c>
      <c r="B466" s="9" t="s">
        <v>27</v>
      </c>
      <c r="C466" s="10">
        <v>2.863</v>
      </c>
      <c r="D466" s="10">
        <v>2.863</v>
      </c>
      <c r="E466" s="10">
        <v>0.6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0.6</v>
      </c>
      <c r="L466" s="10">
        <f t="shared" si="43"/>
        <v>2.863</v>
      </c>
      <c r="M466" s="10">
        <f t="shared" si="44"/>
        <v>0</v>
      </c>
      <c r="N466" s="10">
        <f t="shared" si="45"/>
        <v>2.863</v>
      </c>
      <c r="O466" s="10">
        <f t="shared" si="46"/>
        <v>0.6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3.5910000000000002</v>
      </c>
      <c r="D467" s="10">
        <v>103.59100000000001</v>
      </c>
      <c r="E467" s="10">
        <v>0.8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0.8</v>
      </c>
      <c r="L467" s="10">
        <f t="shared" si="43"/>
        <v>103.59100000000001</v>
      </c>
      <c r="M467" s="10">
        <f t="shared" si="44"/>
        <v>0</v>
      </c>
      <c r="N467" s="10">
        <f t="shared" si="45"/>
        <v>103.59100000000001</v>
      </c>
      <c r="O467" s="10">
        <f t="shared" si="46"/>
        <v>0.8</v>
      </c>
      <c r="P467" s="10">
        <f t="shared" si="47"/>
        <v>0</v>
      </c>
    </row>
    <row r="468" spans="1:16">
      <c r="A468" s="8" t="s">
        <v>30</v>
      </c>
      <c r="B468" s="9" t="s">
        <v>31</v>
      </c>
      <c r="C468" s="10">
        <v>2.7240000000000002</v>
      </c>
      <c r="D468" s="10">
        <v>2.7240000000000002</v>
      </c>
      <c r="E468" s="10">
        <v>0.6</v>
      </c>
      <c r="F468" s="10">
        <v>0.14000000000000001</v>
      </c>
      <c r="G468" s="10">
        <v>0</v>
      </c>
      <c r="H468" s="10">
        <v>0.14000000000000001</v>
      </c>
      <c r="I468" s="10">
        <v>0</v>
      </c>
      <c r="J468" s="10">
        <v>0</v>
      </c>
      <c r="K468" s="10">
        <f t="shared" si="42"/>
        <v>0.45999999999999996</v>
      </c>
      <c r="L468" s="10">
        <f t="shared" si="43"/>
        <v>2.5840000000000001</v>
      </c>
      <c r="M468" s="10">
        <f t="shared" si="44"/>
        <v>23.333333333333336</v>
      </c>
      <c r="N468" s="10">
        <f t="shared" si="45"/>
        <v>2.5840000000000001</v>
      </c>
      <c r="O468" s="10">
        <f t="shared" si="46"/>
        <v>0.45999999999999996</v>
      </c>
      <c r="P468" s="10">
        <f t="shared" si="47"/>
        <v>23.333333333333336</v>
      </c>
    </row>
    <row r="469" spans="1:16">
      <c r="A469" s="8" t="s">
        <v>32</v>
      </c>
      <c r="B469" s="9" t="s">
        <v>33</v>
      </c>
      <c r="C469" s="10">
        <v>4.13</v>
      </c>
      <c r="D469" s="10">
        <v>4.13</v>
      </c>
      <c r="E469" s="10">
        <v>1.2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1.2</v>
      </c>
      <c r="L469" s="10">
        <f t="shared" si="43"/>
        <v>4.13</v>
      </c>
      <c r="M469" s="10">
        <f t="shared" si="44"/>
        <v>0</v>
      </c>
      <c r="N469" s="10">
        <f t="shared" si="45"/>
        <v>4.13</v>
      </c>
      <c r="O469" s="10">
        <f t="shared" si="46"/>
        <v>1.2</v>
      </c>
      <c r="P469" s="10">
        <f t="shared" si="47"/>
        <v>0</v>
      </c>
    </row>
    <row r="470" spans="1:16">
      <c r="A470" s="8" t="s">
        <v>34</v>
      </c>
      <c r="B470" s="9" t="s">
        <v>35</v>
      </c>
      <c r="C470" s="10">
        <v>0.47900000000000004</v>
      </c>
      <c r="D470" s="10">
        <v>0.47900000000000004</v>
      </c>
      <c r="E470" s="10">
        <v>0.1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0.1</v>
      </c>
      <c r="L470" s="10">
        <f t="shared" si="43"/>
        <v>0.47900000000000004</v>
      </c>
      <c r="M470" s="10">
        <f t="shared" si="44"/>
        <v>0</v>
      </c>
      <c r="N470" s="10">
        <f t="shared" si="45"/>
        <v>0.47900000000000004</v>
      </c>
      <c r="O470" s="10">
        <f t="shared" si="46"/>
        <v>0.1</v>
      </c>
      <c r="P470" s="10">
        <f t="shared" si="47"/>
        <v>0</v>
      </c>
    </row>
    <row r="471" spans="1:16">
      <c r="A471" s="8" t="s">
        <v>36</v>
      </c>
      <c r="B471" s="9" t="s">
        <v>37</v>
      </c>
      <c r="C471" s="10">
        <v>4.7370000000000001</v>
      </c>
      <c r="D471" s="10">
        <v>4.7370000000000001</v>
      </c>
      <c r="E471" s="10">
        <v>0.9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0.9</v>
      </c>
      <c r="L471" s="10">
        <f t="shared" si="43"/>
        <v>4.7370000000000001</v>
      </c>
      <c r="M471" s="10">
        <f t="shared" si="44"/>
        <v>0</v>
      </c>
      <c r="N471" s="10">
        <f t="shared" si="45"/>
        <v>4.7370000000000001</v>
      </c>
      <c r="O471" s="10">
        <f t="shared" si="46"/>
        <v>0.9</v>
      </c>
      <c r="P471" s="10">
        <f t="shared" si="47"/>
        <v>0</v>
      </c>
    </row>
    <row r="472" spans="1:16" ht="25.5">
      <c r="A472" s="8" t="s">
        <v>52</v>
      </c>
      <c r="B472" s="9" t="s">
        <v>53</v>
      </c>
      <c r="C472" s="10">
        <v>300</v>
      </c>
      <c r="D472" s="10">
        <v>105</v>
      </c>
      <c r="E472" s="10">
        <v>5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5</v>
      </c>
      <c r="L472" s="10">
        <f t="shared" si="43"/>
        <v>105</v>
      </c>
      <c r="M472" s="10">
        <f t="shared" si="44"/>
        <v>0</v>
      </c>
      <c r="N472" s="10">
        <f t="shared" si="45"/>
        <v>105</v>
      </c>
      <c r="O472" s="10">
        <f t="shared" si="46"/>
        <v>5</v>
      </c>
      <c r="P472" s="10">
        <f t="shared" si="47"/>
        <v>0</v>
      </c>
    </row>
    <row r="473" spans="1:16" ht="25.5">
      <c r="A473" s="5" t="s">
        <v>291</v>
      </c>
      <c r="B473" s="6" t="s">
        <v>243</v>
      </c>
      <c r="C473" s="7">
        <v>740.5</v>
      </c>
      <c r="D473" s="7">
        <v>740.5</v>
      </c>
      <c r="E473" s="7">
        <v>123.4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123.4</v>
      </c>
      <c r="L473" s="7">
        <f t="shared" si="43"/>
        <v>740.5</v>
      </c>
      <c r="M473" s="7">
        <f t="shared" si="44"/>
        <v>0</v>
      </c>
      <c r="N473" s="7">
        <f t="shared" si="45"/>
        <v>740.5</v>
      </c>
      <c r="O473" s="7">
        <f t="shared" si="46"/>
        <v>123.4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740.5</v>
      </c>
      <c r="D474" s="10">
        <v>740.5</v>
      </c>
      <c r="E474" s="10">
        <v>123.4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123.4</v>
      </c>
      <c r="L474" s="10">
        <f t="shared" si="43"/>
        <v>740.5</v>
      </c>
      <c r="M474" s="10">
        <f t="shared" si="44"/>
        <v>0</v>
      </c>
      <c r="N474" s="10">
        <f t="shared" si="45"/>
        <v>740.5</v>
      </c>
      <c r="O474" s="10">
        <f t="shared" si="46"/>
        <v>123.4</v>
      </c>
      <c r="P474" s="10">
        <f t="shared" si="47"/>
        <v>0</v>
      </c>
    </row>
    <row r="475" spans="1:16" ht="25.5">
      <c r="A475" s="5" t="s">
        <v>292</v>
      </c>
      <c r="B475" s="6" t="s">
        <v>293</v>
      </c>
      <c r="C475" s="7">
        <v>183048.38799999998</v>
      </c>
      <c r="D475" s="7">
        <v>183058.38799999998</v>
      </c>
      <c r="E475" s="7">
        <v>22769.158249999993</v>
      </c>
      <c r="F475" s="7">
        <v>3676.8723900000005</v>
      </c>
      <c r="G475" s="7">
        <v>0</v>
      </c>
      <c r="H475" s="7">
        <v>3165.3376499999999</v>
      </c>
      <c r="I475" s="7">
        <v>572.51768000000004</v>
      </c>
      <c r="J475" s="7">
        <v>2516.3881499999998</v>
      </c>
      <c r="K475" s="7">
        <f t="shared" si="42"/>
        <v>19092.285859999993</v>
      </c>
      <c r="L475" s="7">
        <f t="shared" si="43"/>
        <v>179381.51560999997</v>
      </c>
      <c r="M475" s="7">
        <f t="shared" si="44"/>
        <v>16.148477469517353</v>
      </c>
      <c r="N475" s="7">
        <f t="shared" si="45"/>
        <v>179893.05034999998</v>
      </c>
      <c r="O475" s="7">
        <f t="shared" si="46"/>
        <v>19603.820599999992</v>
      </c>
      <c r="P475" s="7">
        <f t="shared" si="47"/>
        <v>13.901865037105624</v>
      </c>
    </row>
    <row r="476" spans="1:16" ht="38.25">
      <c r="A476" s="5" t="s">
        <v>294</v>
      </c>
      <c r="B476" s="6" t="s">
        <v>93</v>
      </c>
      <c r="C476" s="7">
        <v>5069.8279999999995</v>
      </c>
      <c r="D476" s="7">
        <v>5069.8279999999995</v>
      </c>
      <c r="E476" s="7">
        <v>852.88099999999997</v>
      </c>
      <c r="F476" s="7">
        <v>229.68540000000002</v>
      </c>
      <c r="G476" s="7">
        <v>0</v>
      </c>
      <c r="H476" s="7">
        <v>229.68540000000002</v>
      </c>
      <c r="I476" s="7">
        <v>0</v>
      </c>
      <c r="J476" s="7">
        <v>16.785</v>
      </c>
      <c r="K476" s="7">
        <f t="shared" si="42"/>
        <v>623.19560000000001</v>
      </c>
      <c r="L476" s="7">
        <f t="shared" si="43"/>
        <v>4840.1425999999992</v>
      </c>
      <c r="M476" s="7">
        <f t="shared" si="44"/>
        <v>26.930533098990367</v>
      </c>
      <c r="N476" s="7">
        <f t="shared" si="45"/>
        <v>4840.1425999999992</v>
      </c>
      <c r="O476" s="7">
        <f t="shared" si="46"/>
        <v>623.19560000000001</v>
      </c>
      <c r="P476" s="7">
        <f t="shared" si="47"/>
        <v>26.930533098990367</v>
      </c>
    </row>
    <row r="477" spans="1:16">
      <c r="A477" s="8" t="s">
        <v>22</v>
      </c>
      <c r="B477" s="9" t="s">
        <v>23</v>
      </c>
      <c r="C477" s="10">
        <v>3974.6550000000002</v>
      </c>
      <c r="D477" s="10">
        <v>3974.6550000000002</v>
      </c>
      <c r="E477" s="10">
        <v>670</v>
      </c>
      <c r="F477" s="10">
        <v>196.87763000000001</v>
      </c>
      <c r="G477" s="10">
        <v>0</v>
      </c>
      <c r="H477" s="10">
        <v>196.87763000000001</v>
      </c>
      <c r="I477" s="10">
        <v>0</v>
      </c>
      <c r="J477" s="10">
        <v>0</v>
      </c>
      <c r="K477" s="10">
        <f t="shared" si="42"/>
        <v>473.12236999999999</v>
      </c>
      <c r="L477" s="10">
        <f t="shared" si="43"/>
        <v>3777.7773700000002</v>
      </c>
      <c r="M477" s="10">
        <f t="shared" si="44"/>
        <v>29.384720895522388</v>
      </c>
      <c r="N477" s="10">
        <f t="shared" si="45"/>
        <v>3777.7773700000002</v>
      </c>
      <c r="O477" s="10">
        <f t="shared" si="46"/>
        <v>473.12236999999999</v>
      </c>
      <c r="P477" s="10">
        <f t="shared" si="47"/>
        <v>29.384720895522388</v>
      </c>
    </row>
    <row r="478" spans="1:16">
      <c r="A478" s="8" t="s">
        <v>24</v>
      </c>
      <c r="B478" s="9" t="s">
        <v>25</v>
      </c>
      <c r="C478" s="10">
        <v>874.42399999999998</v>
      </c>
      <c r="D478" s="10">
        <v>874.42399999999998</v>
      </c>
      <c r="E478" s="10">
        <v>147.4</v>
      </c>
      <c r="F478" s="10">
        <v>32.807769999999998</v>
      </c>
      <c r="G478" s="10">
        <v>0</v>
      </c>
      <c r="H478" s="10">
        <v>32.807769999999998</v>
      </c>
      <c r="I478" s="10">
        <v>0</v>
      </c>
      <c r="J478" s="10">
        <v>0</v>
      </c>
      <c r="K478" s="10">
        <f t="shared" si="42"/>
        <v>114.59223</v>
      </c>
      <c r="L478" s="10">
        <f t="shared" si="43"/>
        <v>841.61622999999997</v>
      </c>
      <c r="M478" s="10">
        <f t="shared" si="44"/>
        <v>22.257645861601084</v>
      </c>
      <c r="N478" s="10">
        <f t="shared" si="45"/>
        <v>841.61622999999997</v>
      </c>
      <c r="O478" s="10">
        <f t="shared" si="46"/>
        <v>114.59223</v>
      </c>
      <c r="P478" s="10">
        <f t="shared" si="47"/>
        <v>22.257645861601084</v>
      </c>
    </row>
    <row r="479" spans="1:16">
      <c r="A479" s="8" t="s">
        <v>26</v>
      </c>
      <c r="B479" s="9" t="s">
        <v>27</v>
      </c>
      <c r="C479" s="10">
        <v>119.76600000000001</v>
      </c>
      <c r="D479" s="10">
        <v>119.76600000000001</v>
      </c>
      <c r="E479" s="10">
        <v>19.966000000000001</v>
      </c>
      <c r="F479" s="10">
        <v>0</v>
      </c>
      <c r="G479" s="10">
        <v>0</v>
      </c>
      <c r="H479" s="10">
        <v>0</v>
      </c>
      <c r="I479" s="10">
        <v>0</v>
      </c>
      <c r="J479" s="10">
        <v>9.9749999999999996</v>
      </c>
      <c r="K479" s="10">
        <f t="shared" si="42"/>
        <v>19.966000000000001</v>
      </c>
      <c r="L479" s="10">
        <f t="shared" si="43"/>
        <v>119.76600000000001</v>
      </c>
      <c r="M479" s="10">
        <f t="shared" si="44"/>
        <v>0</v>
      </c>
      <c r="N479" s="10">
        <f t="shared" si="45"/>
        <v>119.76600000000001</v>
      </c>
      <c r="O479" s="10">
        <f t="shared" si="46"/>
        <v>19.966000000000001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86.463999999999999</v>
      </c>
      <c r="D480" s="10">
        <v>86.463999999999999</v>
      </c>
      <c r="E480" s="10">
        <v>14.465</v>
      </c>
      <c r="F480" s="10">
        <v>0</v>
      </c>
      <c r="G480" s="10">
        <v>0</v>
      </c>
      <c r="H480" s="10">
        <v>0</v>
      </c>
      <c r="I480" s="10">
        <v>0</v>
      </c>
      <c r="J480" s="10">
        <v>6.8100000000000005</v>
      </c>
      <c r="K480" s="10">
        <f t="shared" si="42"/>
        <v>14.465</v>
      </c>
      <c r="L480" s="10">
        <f t="shared" si="43"/>
        <v>86.463999999999999</v>
      </c>
      <c r="M480" s="10">
        <f t="shared" si="44"/>
        <v>0</v>
      </c>
      <c r="N480" s="10">
        <f t="shared" si="45"/>
        <v>86.463999999999999</v>
      </c>
      <c r="O480" s="10">
        <f t="shared" si="46"/>
        <v>14.465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11.189</v>
      </c>
      <c r="D481" s="10">
        <v>11.189</v>
      </c>
      <c r="E481" s="10">
        <v>1.05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1.05</v>
      </c>
      <c r="L481" s="10">
        <f t="shared" si="43"/>
        <v>11.189</v>
      </c>
      <c r="M481" s="10">
        <f t="shared" si="44"/>
        <v>0</v>
      </c>
      <c r="N481" s="10">
        <f t="shared" si="45"/>
        <v>11.189</v>
      </c>
      <c r="O481" s="10">
        <f t="shared" si="46"/>
        <v>1.05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3.33</v>
      </c>
      <c r="D482" s="10">
        <v>3.33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3.33</v>
      </c>
      <c r="M482" s="10">
        <f t="shared" si="44"/>
        <v>0</v>
      </c>
      <c r="N482" s="10">
        <f t="shared" si="45"/>
        <v>3.33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295</v>
      </c>
      <c r="B483" s="6" t="s">
        <v>284</v>
      </c>
      <c r="C483" s="7">
        <v>78820.212</v>
      </c>
      <c r="D483" s="7">
        <v>78820.212</v>
      </c>
      <c r="E483" s="7">
        <v>7478.3686600000001</v>
      </c>
      <c r="F483" s="7">
        <v>3322.5176799999999</v>
      </c>
      <c r="G483" s="7">
        <v>0</v>
      </c>
      <c r="H483" s="7">
        <v>2750</v>
      </c>
      <c r="I483" s="7">
        <v>572.51768000000004</v>
      </c>
      <c r="J483" s="7">
        <v>0</v>
      </c>
      <c r="K483" s="7">
        <f t="shared" si="42"/>
        <v>4155.8509800000002</v>
      </c>
      <c r="L483" s="7">
        <f t="shared" si="43"/>
        <v>75497.694319999995</v>
      </c>
      <c r="M483" s="7">
        <f t="shared" si="44"/>
        <v>44.428375105005848</v>
      </c>
      <c r="N483" s="7">
        <f t="shared" si="45"/>
        <v>76070.212</v>
      </c>
      <c r="O483" s="7">
        <f t="shared" si="46"/>
        <v>4728.3686600000001</v>
      </c>
      <c r="P483" s="7">
        <f t="shared" si="47"/>
        <v>36.772725777870384</v>
      </c>
    </row>
    <row r="484" spans="1:16" ht="25.5">
      <c r="A484" s="5" t="s">
        <v>296</v>
      </c>
      <c r="B484" s="6" t="s">
        <v>297</v>
      </c>
      <c r="C484" s="7">
        <v>45820.211999999992</v>
      </c>
      <c r="D484" s="7">
        <v>45820.211999999992</v>
      </c>
      <c r="E484" s="7">
        <v>1978.3686599999999</v>
      </c>
      <c r="F484" s="7">
        <v>572.51768000000004</v>
      </c>
      <c r="G484" s="7">
        <v>0</v>
      </c>
      <c r="H484" s="7">
        <v>0</v>
      </c>
      <c r="I484" s="7">
        <v>572.51768000000004</v>
      </c>
      <c r="J484" s="7">
        <v>0</v>
      </c>
      <c r="K484" s="7">
        <f t="shared" si="42"/>
        <v>1405.8509799999997</v>
      </c>
      <c r="L484" s="7">
        <f t="shared" si="43"/>
        <v>45247.694319999995</v>
      </c>
      <c r="M484" s="7">
        <f t="shared" si="44"/>
        <v>28.938877347561707</v>
      </c>
      <c r="N484" s="7">
        <f t="shared" si="45"/>
        <v>45820.211999999992</v>
      </c>
      <c r="O484" s="7">
        <f t="shared" si="46"/>
        <v>1978.3686599999999</v>
      </c>
      <c r="P484" s="7">
        <f t="shared" si="47"/>
        <v>0</v>
      </c>
    </row>
    <row r="485" spans="1:16" ht="25.5">
      <c r="A485" s="8" t="s">
        <v>52</v>
      </c>
      <c r="B485" s="9" t="s">
        <v>53</v>
      </c>
      <c r="C485" s="10">
        <v>45820.211999999992</v>
      </c>
      <c r="D485" s="10">
        <v>45820.211999999992</v>
      </c>
      <c r="E485" s="10">
        <v>1978.3686599999999</v>
      </c>
      <c r="F485" s="10">
        <v>572.51768000000004</v>
      </c>
      <c r="G485" s="10">
        <v>0</v>
      </c>
      <c r="H485" s="10">
        <v>0</v>
      </c>
      <c r="I485" s="10">
        <v>572.51768000000004</v>
      </c>
      <c r="J485" s="10">
        <v>0</v>
      </c>
      <c r="K485" s="10">
        <f t="shared" si="42"/>
        <v>1405.8509799999997</v>
      </c>
      <c r="L485" s="10">
        <f t="shared" si="43"/>
        <v>45247.694319999995</v>
      </c>
      <c r="M485" s="10">
        <f t="shared" si="44"/>
        <v>28.938877347561707</v>
      </c>
      <c r="N485" s="10">
        <f t="shared" si="45"/>
        <v>45820.211999999992</v>
      </c>
      <c r="O485" s="10">
        <f t="shared" si="46"/>
        <v>1978.3686599999999</v>
      </c>
      <c r="P485" s="10">
        <f t="shared" si="47"/>
        <v>0</v>
      </c>
    </row>
    <row r="486" spans="1:16" ht="25.5">
      <c r="A486" s="5" t="s">
        <v>298</v>
      </c>
      <c r="B486" s="6" t="s">
        <v>299</v>
      </c>
      <c r="C486" s="7">
        <v>33000</v>
      </c>
      <c r="D486" s="7">
        <v>33000</v>
      </c>
      <c r="E486" s="7">
        <v>5500</v>
      </c>
      <c r="F486" s="7">
        <v>2750</v>
      </c>
      <c r="G486" s="7">
        <v>0</v>
      </c>
      <c r="H486" s="7">
        <v>2750</v>
      </c>
      <c r="I486" s="7">
        <v>0</v>
      </c>
      <c r="J486" s="7">
        <v>0</v>
      </c>
      <c r="K486" s="7">
        <f t="shared" si="42"/>
        <v>2750</v>
      </c>
      <c r="L486" s="7">
        <f t="shared" si="43"/>
        <v>30250</v>
      </c>
      <c r="M486" s="7">
        <f t="shared" si="44"/>
        <v>50</v>
      </c>
      <c r="N486" s="7">
        <f t="shared" si="45"/>
        <v>30250</v>
      </c>
      <c r="O486" s="7">
        <f t="shared" si="46"/>
        <v>2750</v>
      </c>
      <c r="P486" s="7">
        <f t="shared" si="47"/>
        <v>50</v>
      </c>
    </row>
    <row r="487" spans="1:16" ht="25.5">
      <c r="A487" s="8" t="s">
        <v>52</v>
      </c>
      <c r="B487" s="9" t="s">
        <v>53</v>
      </c>
      <c r="C487" s="10">
        <v>33000</v>
      </c>
      <c r="D487" s="10">
        <v>33000</v>
      </c>
      <c r="E487" s="10">
        <v>5500</v>
      </c>
      <c r="F487" s="10">
        <v>2750</v>
      </c>
      <c r="G487" s="10">
        <v>0</v>
      </c>
      <c r="H487" s="10">
        <v>2750</v>
      </c>
      <c r="I487" s="10">
        <v>0</v>
      </c>
      <c r="J487" s="10">
        <v>0</v>
      </c>
      <c r="K487" s="10">
        <f t="shared" si="42"/>
        <v>2750</v>
      </c>
      <c r="L487" s="10">
        <f t="shared" si="43"/>
        <v>30250</v>
      </c>
      <c r="M487" s="10">
        <f t="shared" si="44"/>
        <v>50</v>
      </c>
      <c r="N487" s="10">
        <f t="shared" si="45"/>
        <v>30250</v>
      </c>
      <c r="O487" s="10">
        <f t="shared" si="46"/>
        <v>2750</v>
      </c>
      <c r="P487" s="10">
        <f t="shared" si="47"/>
        <v>50</v>
      </c>
    </row>
    <row r="488" spans="1:16" ht="38.25">
      <c r="A488" s="5" t="s">
        <v>300</v>
      </c>
      <c r="B488" s="6" t="s">
        <v>301</v>
      </c>
      <c r="C488" s="7">
        <v>729.36</v>
      </c>
      <c r="D488" s="7">
        <v>729.36</v>
      </c>
      <c r="E488" s="7">
        <v>125.8</v>
      </c>
      <c r="F488" s="7">
        <v>0</v>
      </c>
      <c r="G488" s="7">
        <v>0</v>
      </c>
      <c r="H488" s="7">
        <v>0</v>
      </c>
      <c r="I488" s="7">
        <v>0</v>
      </c>
      <c r="J488" s="7">
        <v>48.5</v>
      </c>
      <c r="K488" s="7">
        <f t="shared" si="42"/>
        <v>125.8</v>
      </c>
      <c r="L488" s="7">
        <f t="shared" si="43"/>
        <v>729.36</v>
      </c>
      <c r="M488" s="7">
        <f t="shared" si="44"/>
        <v>0</v>
      </c>
      <c r="N488" s="7">
        <f t="shared" si="45"/>
        <v>729.36</v>
      </c>
      <c r="O488" s="7">
        <f t="shared" si="46"/>
        <v>125.8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729.36</v>
      </c>
      <c r="D489" s="10">
        <v>729.36</v>
      </c>
      <c r="E489" s="10">
        <v>125.8</v>
      </c>
      <c r="F489" s="10">
        <v>0</v>
      </c>
      <c r="G489" s="10">
        <v>0</v>
      </c>
      <c r="H489" s="10">
        <v>0</v>
      </c>
      <c r="I489" s="10">
        <v>0</v>
      </c>
      <c r="J489" s="10">
        <v>48.5</v>
      </c>
      <c r="K489" s="10">
        <f t="shared" si="42"/>
        <v>125.8</v>
      </c>
      <c r="L489" s="10">
        <f t="shared" si="43"/>
        <v>729.36</v>
      </c>
      <c r="M489" s="10">
        <f t="shared" si="44"/>
        <v>0</v>
      </c>
      <c r="N489" s="10">
        <f t="shared" si="45"/>
        <v>729.36</v>
      </c>
      <c r="O489" s="10">
        <f t="shared" si="46"/>
        <v>125.8</v>
      </c>
      <c r="P489" s="10">
        <f t="shared" si="47"/>
        <v>0</v>
      </c>
    </row>
    <row r="490" spans="1:16">
      <c r="A490" s="5" t="s">
        <v>302</v>
      </c>
      <c r="B490" s="6" t="s">
        <v>55</v>
      </c>
      <c r="C490" s="7">
        <v>53429.321000000004</v>
      </c>
      <c r="D490" s="7">
        <v>53439.321000000004</v>
      </c>
      <c r="E490" s="7">
        <v>9210.4675900000002</v>
      </c>
      <c r="F490" s="7">
        <v>0</v>
      </c>
      <c r="G490" s="7">
        <v>0</v>
      </c>
      <c r="H490" s="7">
        <v>0</v>
      </c>
      <c r="I490" s="7">
        <v>0</v>
      </c>
      <c r="J490" s="7">
        <v>2404.41831</v>
      </c>
      <c r="K490" s="7">
        <f t="shared" si="42"/>
        <v>9210.4675900000002</v>
      </c>
      <c r="L490" s="7">
        <f t="shared" si="43"/>
        <v>53439.321000000004</v>
      </c>
      <c r="M490" s="7">
        <f t="shared" si="44"/>
        <v>0</v>
      </c>
      <c r="N490" s="7">
        <f t="shared" si="45"/>
        <v>53439.321000000004</v>
      </c>
      <c r="O490" s="7">
        <f t="shared" si="46"/>
        <v>9210.4675900000002</v>
      </c>
      <c r="P490" s="7">
        <f t="shared" si="47"/>
        <v>0</v>
      </c>
    </row>
    <row r="491" spans="1:16">
      <c r="A491" s="8" t="s">
        <v>34</v>
      </c>
      <c r="B491" s="9" t="s">
        <v>35</v>
      </c>
      <c r="C491" s="10">
        <v>110.46600000000001</v>
      </c>
      <c r="D491" s="10">
        <v>110.46600000000001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110.46600000000001</v>
      </c>
      <c r="M491" s="10">
        <f t="shared" si="44"/>
        <v>0</v>
      </c>
      <c r="N491" s="10">
        <f t="shared" si="45"/>
        <v>110.46600000000001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10000</v>
      </c>
      <c r="D492" s="10">
        <v>10000</v>
      </c>
      <c r="E492" s="10">
        <v>2249.4893199999997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2249.4893199999997</v>
      </c>
      <c r="L492" s="10">
        <f t="shared" si="43"/>
        <v>10000</v>
      </c>
      <c r="M492" s="10">
        <f t="shared" si="44"/>
        <v>0</v>
      </c>
      <c r="N492" s="10">
        <f t="shared" si="45"/>
        <v>10000</v>
      </c>
      <c r="O492" s="10">
        <f t="shared" si="46"/>
        <v>2249.4893199999997</v>
      </c>
      <c r="P492" s="10">
        <f t="shared" si="47"/>
        <v>0</v>
      </c>
    </row>
    <row r="493" spans="1:16">
      <c r="A493" s="8" t="s">
        <v>38</v>
      </c>
      <c r="B493" s="9" t="s">
        <v>39</v>
      </c>
      <c r="C493" s="10">
        <v>186.00399999999999</v>
      </c>
      <c r="D493" s="10">
        <v>186.00399999999999</v>
      </c>
      <c r="E493" s="10">
        <v>53.148270000000004</v>
      </c>
      <c r="F493" s="10">
        <v>0</v>
      </c>
      <c r="G493" s="10">
        <v>0</v>
      </c>
      <c r="H493" s="10">
        <v>0</v>
      </c>
      <c r="I493" s="10">
        <v>0</v>
      </c>
      <c r="J493" s="10">
        <v>0.21104000000000001</v>
      </c>
      <c r="K493" s="10">
        <f t="shared" si="42"/>
        <v>53.148270000000004</v>
      </c>
      <c r="L493" s="10">
        <f t="shared" si="43"/>
        <v>186.00399999999999</v>
      </c>
      <c r="M493" s="10">
        <f t="shared" si="44"/>
        <v>0</v>
      </c>
      <c r="N493" s="10">
        <f t="shared" si="45"/>
        <v>186.00399999999999</v>
      </c>
      <c r="O493" s="10">
        <f t="shared" si="46"/>
        <v>53.148270000000004</v>
      </c>
      <c r="P493" s="10">
        <f t="shared" si="47"/>
        <v>0</v>
      </c>
    </row>
    <row r="494" spans="1:16" ht="25.5">
      <c r="A494" s="8" t="s">
        <v>52</v>
      </c>
      <c r="B494" s="9" t="s">
        <v>53</v>
      </c>
      <c r="C494" s="10">
        <v>43132.851000000002</v>
      </c>
      <c r="D494" s="10">
        <v>43142.851000000002</v>
      </c>
      <c r="E494" s="10">
        <v>6907.83</v>
      </c>
      <c r="F494" s="10">
        <v>0</v>
      </c>
      <c r="G494" s="10">
        <v>0</v>
      </c>
      <c r="H494" s="10">
        <v>0</v>
      </c>
      <c r="I494" s="10">
        <v>0</v>
      </c>
      <c r="J494" s="10">
        <v>2404.2072699999999</v>
      </c>
      <c r="K494" s="10">
        <f t="shared" si="42"/>
        <v>6907.83</v>
      </c>
      <c r="L494" s="10">
        <f t="shared" si="43"/>
        <v>43142.851000000002</v>
      </c>
      <c r="M494" s="10">
        <f t="shared" si="44"/>
        <v>0</v>
      </c>
      <c r="N494" s="10">
        <f t="shared" si="45"/>
        <v>43142.851000000002</v>
      </c>
      <c r="O494" s="10">
        <f t="shared" si="46"/>
        <v>6907.83</v>
      </c>
      <c r="P494" s="10">
        <f t="shared" si="47"/>
        <v>0</v>
      </c>
    </row>
    <row r="495" spans="1:16" ht="25.5">
      <c r="A495" s="5" t="s">
        <v>303</v>
      </c>
      <c r="B495" s="6" t="s">
        <v>150</v>
      </c>
      <c r="C495" s="7">
        <v>2800.9409999999998</v>
      </c>
      <c r="D495" s="7">
        <v>2800.9409999999998</v>
      </c>
      <c r="E495" s="7">
        <v>453.34100000000001</v>
      </c>
      <c r="F495" s="7">
        <v>76.317610000000002</v>
      </c>
      <c r="G495" s="7">
        <v>0</v>
      </c>
      <c r="H495" s="7">
        <v>93.27761000000001</v>
      </c>
      <c r="I495" s="7">
        <v>0</v>
      </c>
      <c r="J495" s="7">
        <v>15.218969999999999</v>
      </c>
      <c r="K495" s="7">
        <f t="shared" si="42"/>
        <v>377.02339000000001</v>
      </c>
      <c r="L495" s="7">
        <f t="shared" si="43"/>
        <v>2724.6233899999997</v>
      </c>
      <c r="M495" s="7">
        <f t="shared" si="44"/>
        <v>16.834482210962609</v>
      </c>
      <c r="N495" s="7">
        <f t="shared" si="45"/>
        <v>2707.6633899999997</v>
      </c>
      <c r="O495" s="7">
        <f t="shared" si="46"/>
        <v>360.06339000000003</v>
      </c>
      <c r="P495" s="7">
        <f t="shared" si="47"/>
        <v>20.575595412724638</v>
      </c>
    </row>
    <row r="496" spans="1:16">
      <c r="A496" s="8" t="s">
        <v>22</v>
      </c>
      <c r="B496" s="9" t="s">
        <v>23</v>
      </c>
      <c r="C496" s="10">
        <v>416.96500000000003</v>
      </c>
      <c r="D496" s="10">
        <v>416.96500000000003</v>
      </c>
      <c r="E496" s="10">
        <v>74.094999999999999</v>
      </c>
      <c r="F496" s="10">
        <v>19.515310000000003</v>
      </c>
      <c r="G496" s="10">
        <v>0</v>
      </c>
      <c r="H496" s="10">
        <v>19.515310000000003</v>
      </c>
      <c r="I496" s="10">
        <v>0</v>
      </c>
      <c r="J496" s="10">
        <v>0</v>
      </c>
      <c r="K496" s="10">
        <f t="shared" si="42"/>
        <v>54.579689999999999</v>
      </c>
      <c r="L496" s="10">
        <f t="shared" si="43"/>
        <v>397.44969000000003</v>
      </c>
      <c r="M496" s="10">
        <f t="shared" si="44"/>
        <v>26.338227950603958</v>
      </c>
      <c r="N496" s="10">
        <f t="shared" si="45"/>
        <v>397.44969000000003</v>
      </c>
      <c r="O496" s="10">
        <f t="shared" si="46"/>
        <v>54.579689999999999</v>
      </c>
      <c r="P496" s="10">
        <f t="shared" si="47"/>
        <v>26.338227950603958</v>
      </c>
    </row>
    <row r="497" spans="1:16">
      <c r="A497" s="8" t="s">
        <v>24</v>
      </c>
      <c r="B497" s="9" t="s">
        <v>25</v>
      </c>
      <c r="C497" s="10">
        <v>91.731999999999999</v>
      </c>
      <c r="D497" s="10">
        <v>91.731999999999999</v>
      </c>
      <c r="E497" s="10">
        <v>16.3</v>
      </c>
      <c r="F497" s="10">
        <v>4.2931499999999998</v>
      </c>
      <c r="G497" s="10">
        <v>0</v>
      </c>
      <c r="H497" s="10">
        <v>4.2931499999999998</v>
      </c>
      <c r="I497" s="10">
        <v>0</v>
      </c>
      <c r="J497" s="10">
        <v>0</v>
      </c>
      <c r="K497" s="10">
        <f t="shared" si="42"/>
        <v>12.00685</v>
      </c>
      <c r="L497" s="10">
        <f t="shared" si="43"/>
        <v>87.438850000000002</v>
      </c>
      <c r="M497" s="10">
        <f t="shared" si="44"/>
        <v>26.338343558282208</v>
      </c>
      <c r="N497" s="10">
        <f t="shared" si="45"/>
        <v>87.438850000000002</v>
      </c>
      <c r="O497" s="10">
        <f t="shared" si="46"/>
        <v>12.00685</v>
      </c>
      <c r="P497" s="10">
        <f t="shared" si="47"/>
        <v>26.338343558282208</v>
      </c>
    </row>
    <row r="498" spans="1:16">
      <c r="A498" s="8" t="s">
        <v>26</v>
      </c>
      <c r="B498" s="9" t="s">
        <v>27</v>
      </c>
      <c r="C498" s="10">
        <v>4.6550000000000002</v>
      </c>
      <c r="D498" s="10">
        <v>4.6550000000000002</v>
      </c>
      <c r="E498" s="10">
        <v>0.8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0.8</v>
      </c>
      <c r="L498" s="10">
        <f t="shared" si="43"/>
        <v>4.6550000000000002</v>
      </c>
      <c r="M498" s="10">
        <f t="shared" si="44"/>
        <v>0</v>
      </c>
      <c r="N498" s="10">
        <f t="shared" si="45"/>
        <v>4.6550000000000002</v>
      </c>
      <c r="O498" s="10">
        <f t="shared" si="46"/>
        <v>0.8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1.4530000000000001</v>
      </c>
      <c r="D499" s="10">
        <v>1.4530000000000001</v>
      </c>
      <c r="E499" s="10">
        <v>0.24199999999999999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0.24199999999999999</v>
      </c>
      <c r="L499" s="10">
        <f t="shared" si="43"/>
        <v>1.4530000000000001</v>
      </c>
      <c r="M499" s="10">
        <f t="shared" si="44"/>
        <v>0</v>
      </c>
      <c r="N499" s="10">
        <f t="shared" si="45"/>
        <v>1.4530000000000001</v>
      </c>
      <c r="O499" s="10">
        <f t="shared" si="46"/>
        <v>0.24199999999999999</v>
      </c>
      <c r="P499" s="10">
        <f t="shared" si="47"/>
        <v>0</v>
      </c>
    </row>
    <row r="500" spans="1:16">
      <c r="A500" s="8" t="s">
        <v>30</v>
      </c>
      <c r="B500" s="9" t="s">
        <v>31</v>
      </c>
      <c r="C500" s="10">
        <v>2.3140000000000001</v>
      </c>
      <c r="D500" s="10">
        <v>2.3140000000000001</v>
      </c>
      <c r="E500" s="10">
        <v>0.38600000000000001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0.38600000000000001</v>
      </c>
      <c r="L500" s="10">
        <f t="shared" si="43"/>
        <v>2.3140000000000001</v>
      </c>
      <c r="M500" s="10">
        <f t="shared" si="44"/>
        <v>0</v>
      </c>
      <c r="N500" s="10">
        <f t="shared" si="45"/>
        <v>2.3140000000000001</v>
      </c>
      <c r="O500" s="10">
        <f t="shared" si="46"/>
        <v>0.38600000000000001</v>
      </c>
      <c r="P500" s="10">
        <f t="shared" si="47"/>
        <v>0</v>
      </c>
    </row>
    <row r="501" spans="1:16">
      <c r="A501" s="8" t="s">
        <v>32</v>
      </c>
      <c r="B501" s="9" t="s">
        <v>33</v>
      </c>
      <c r="C501" s="10">
        <v>6.1050000000000004</v>
      </c>
      <c r="D501" s="10">
        <v>6.1050000000000004</v>
      </c>
      <c r="E501" s="10">
        <v>2.0340000000000003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2.0340000000000003</v>
      </c>
      <c r="L501" s="10">
        <f t="shared" si="43"/>
        <v>6.1050000000000004</v>
      </c>
      <c r="M501" s="10">
        <f t="shared" si="44"/>
        <v>0</v>
      </c>
      <c r="N501" s="10">
        <f t="shared" si="45"/>
        <v>6.1050000000000004</v>
      </c>
      <c r="O501" s="10">
        <f t="shared" si="46"/>
        <v>2.0340000000000003</v>
      </c>
      <c r="P501" s="10">
        <f t="shared" si="47"/>
        <v>0</v>
      </c>
    </row>
    <row r="502" spans="1:16">
      <c r="A502" s="8" t="s">
        <v>34</v>
      </c>
      <c r="B502" s="9" t="s">
        <v>35</v>
      </c>
      <c r="C502" s="10">
        <v>0.42399999999999999</v>
      </c>
      <c r="D502" s="10">
        <v>0.42399999999999999</v>
      </c>
      <c r="E502" s="10">
        <v>7.0000000000000007E-2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7.0000000000000007E-2</v>
      </c>
      <c r="L502" s="10">
        <f t="shared" si="43"/>
        <v>0.42399999999999999</v>
      </c>
      <c r="M502" s="10">
        <f t="shared" si="44"/>
        <v>0</v>
      </c>
      <c r="N502" s="10">
        <f t="shared" si="45"/>
        <v>0.42399999999999999</v>
      </c>
      <c r="O502" s="10">
        <f t="shared" si="46"/>
        <v>7.0000000000000007E-2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3.093</v>
      </c>
      <c r="D503" s="10">
        <v>3.093</v>
      </c>
      <c r="E503" s="10">
        <v>0.51400000000000001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0.51400000000000001</v>
      </c>
      <c r="L503" s="10">
        <f t="shared" si="43"/>
        <v>3.093</v>
      </c>
      <c r="M503" s="10">
        <f t="shared" si="44"/>
        <v>0</v>
      </c>
      <c r="N503" s="10">
        <f t="shared" si="45"/>
        <v>3.093</v>
      </c>
      <c r="O503" s="10">
        <f t="shared" si="46"/>
        <v>0.51400000000000001</v>
      </c>
      <c r="P503" s="10">
        <f t="shared" si="47"/>
        <v>0</v>
      </c>
    </row>
    <row r="504" spans="1:16" ht="25.5">
      <c r="A504" s="8" t="s">
        <v>52</v>
      </c>
      <c r="B504" s="9" t="s">
        <v>53</v>
      </c>
      <c r="C504" s="10">
        <v>2015.2</v>
      </c>
      <c r="D504" s="10">
        <v>2015.2</v>
      </c>
      <c r="E504" s="10">
        <v>358.90000000000003</v>
      </c>
      <c r="F504" s="10">
        <v>52.509150000000005</v>
      </c>
      <c r="G504" s="10">
        <v>0</v>
      </c>
      <c r="H504" s="10">
        <v>69.469149999999999</v>
      </c>
      <c r="I504" s="10">
        <v>0</v>
      </c>
      <c r="J504" s="10">
        <v>15.218969999999999</v>
      </c>
      <c r="K504" s="10">
        <f t="shared" si="42"/>
        <v>306.39085</v>
      </c>
      <c r="L504" s="10">
        <f t="shared" si="43"/>
        <v>1962.69085</v>
      </c>
      <c r="M504" s="10">
        <f t="shared" si="44"/>
        <v>14.630579548620787</v>
      </c>
      <c r="N504" s="10">
        <f t="shared" si="45"/>
        <v>1945.7308500000001</v>
      </c>
      <c r="O504" s="10">
        <f t="shared" si="46"/>
        <v>289.43085000000002</v>
      </c>
      <c r="P504" s="10">
        <f t="shared" si="47"/>
        <v>19.356129841181385</v>
      </c>
    </row>
    <row r="505" spans="1:16">
      <c r="A505" s="8" t="s">
        <v>42</v>
      </c>
      <c r="B505" s="9" t="s">
        <v>43</v>
      </c>
      <c r="C505" s="10">
        <v>259</v>
      </c>
      <c r="D505" s="10">
        <v>259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259</v>
      </c>
      <c r="M505" s="10">
        <f t="shared" si="44"/>
        <v>0</v>
      </c>
      <c r="N505" s="10">
        <f t="shared" si="45"/>
        <v>259</v>
      </c>
      <c r="O505" s="10">
        <f t="shared" si="46"/>
        <v>0</v>
      </c>
      <c r="P505" s="10">
        <f t="shared" si="47"/>
        <v>0</v>
      </c>
    </row>
    <row r="506" spans="1:16">
      <c r="A506" s="5" t="s">
        <v>304</v>
      </c>
      <c r="B506" s="6" t="s">
        <v>67</v>
      </c>
      <c r="C506" s="7">
        <v>39205.915000000001</v>
      </c>
      <c r="D506" s="7">
        <v>39205.915000000001</v>
      </c>
      <c r="E506" s="7">
        <v>4250</v>
      </c>
      <c r="F506" s="7">
        <v>0</v>
      </c>
      <c r="G506" s="7">
        <v>0</v>
      </c>
      <c r="H506" s="7">
        <v>44.022940000000006</v>
      </c>
      <c r="I506" s="7">
        <v>0</v>
      </c>
      <c r="J506" s="7">
        <v>0</v>
      </c>
      <c r="K506" s="7">
        <f t="shared" si="42"/>
        <v>4250</v>
      </c>
      <c r="L506" s="7">
        <f t="shared" si="43"/>
        <v>39205.915000000001</v>
      </c>
      <c r="M506" s="7">
        <f t="shared" si="44"/>
        <v>0</v>
      </c>
      <c r="N506" s="7">
        <f t="shared" si="45"/>
        <v>39161.892059999998</v>
      </c>
      <c r="O506" s="7">
        <f t="shared" si="46"/>
        <v>4205.9770600000002</v>
      </c>
      <c r="P506" s="7">
        <f t="shared" si="47"/>
        <v>1.0358338823529414</v>
      </c>
    </row>
    <row r="507" spans="1:16" ht="25.5">
      <c r="A507" s="5" t="s">
        <v>305</v>
      </c>
      <c r="B507" s="6" t="s">
        <v>69</v>
      </c>
      <c r="C507" s="7">
        <v>39205.915000000001</v>
      </c>
      <c r="D507" s="7">
        <v>39205.915000000001</v>
      </c>
      <c r="E507" s="7">
        <v>4250</v>
      </c>
      <c r="F507" s="7">
        <v>0</v>
      </c>
      <c r="G507" s="7">
        <v>0</v>
      </c>
      <c r="H507" s="7">
        <v>44.022940000000006</v>
      </c>
      <c r="I507" s="7">
        <v>0</v>
      </c>
      <c r="J507" s="7">
        <v>0</v>
      </c>
      <c r="K507" s="7">
        <f t="shared" si="42"/>
        <v>4250</v>
      </c>
      <c r="L507" s="7">
        <f t="shared" si="43"/>
        <v>39205.915000000001</v>
      </c>
      <c r="M507" s="7">
        <f t="shared" si="44"/>
        <v>0</v>
      </c>
      <c r="N507" s="7">
        <f t="shared" si="45"/>
        <v>39161.892059999998</v>
      </c>
      <c r="O507" s="7">
        <f t="shared" si="46"/>
        <v>4205.9770600000002</v>
      </c>
      <c r="P507" s="7">
        <f t="shared" si="47"/>
        <v>1.0358338823529414</v>
      </c>
    </row>
    <row r="508" spans="1:16" ht="25.5">
      <c r="A508" s="8" t="s">
        <v>52</v>
      </c>
      <c r="B508" s="9" t="s">
        <v>53</v>
      </c>
      <c r="C508" s="10">
        <v>39205.915000000001</v>
      </c>
      <c r="D508" s="10">
        <v>39205.915000000001</v>
      </c>
      <c r="E508" s="10">
        <v>4250</v>
      </c>
      <c r="F508" s="10">
        <v>0</v>
      </c>
      <c r="G508" s="10">
        <v>0</v>
      </c>
      <c r="H508" s="10">
        <v>44.022940000000006</v>
      </c>
      <c r="I508" s="10">
        <v>0</v>
      </c>
      <c r="J508" s="10">
        <v>0</v>
      </c>
      <c r="K508" s="10">
        <f t="shared" si="42"/>
        <v>4250</v>
      </c>
      <c r="L508" s="10">
        <f t="shared" si="43"/>
        <v>39205.915000000001</v>
      </c>
      <c r="M508" s="10">
        <f t="shared" si="44"/>
        <v>0</v>
      </c>
      <c r="N508" s="10">
        <f t="shared" si="45"/>
        <v>39161.892059999998</v>
      </c>
      <c r="O508" s="10">
        <f t="shared" si="46"/>
        <v>4205.9770600000002</v>
      </c>
      <c r="P508" s="10">
        <f t="shared" si="47"/>
        <v>1.0358338823529414</v>
      </c>
    </row>
    <row r="509" spans="1:16">
      <c r="A509" s="5" t="s">
        <v>306</v>
      </c>
      <c r="B509" s="6" t="s">
        <v>307</v>
      </c>
      <c r="C509" s="7">
        <v>1251.1109999999999</v>
      </c>
      <c r="D509" s="7">
        <v>1251.1109999999999</v>
      </c>
      <c r="E509" s="7">
        <v>240.7</v>
      </c>
      <c r="F509" s="7">
        <v>48.351700000000001</v>
      </c>
      <c r="G509" s="7">
        <v>0</v>
      </c>
      <c r="H509" s="7">
        <v>48.351700000000001</v>
      </c>
      <c r="I509" s="7">
        <v>0</v>
      </c>
      <c r="J509" s="7">
        <v>4.8550000000000004</v>
      </c>
      <c r="K509" s="7">
        <f t="shared" si="42"/>
        <v>192.34829999999999</v>
      </c>
      <c r="L509" s="7">
        <f t="shared" si="43"/>
        <v>1202.7592999999999</v>
      </c>
      <c r="M509" s="7">
        <f t="shared" si="44"/>
        <v>20.087951807228919</v>
      </c>
      <c r="N509" s="7">
        <f t="shared" si="45"/>
        <v>1202.7592999999999</v>
      </c>
      <c r="O509" s="7">
        <f t="shared" si="46"/>
        <v>192.34829999999999</v>
      </c>
      <c r="P509" s="7">
        <f t="shared" si="47"/>
        <v>20.087951807228919</v>
      </c>
    </row>
    <row r="510" spans="1:16">
      <c r="A510" s="8" t="s">
        <v>22</v>
      </c>
      <c r="B510" s="9" t="s">
        <v>23</v>
      </c>
      <c r="C510" s="10">
        <v>851.5</v>
      </c>
      <c r="D510" s="10">
        <v>851.5</v>
      </c>
      <c r="E510" s="10">
        <v>160</v>
      </c>
      <c r="F510" s="10">
        <v>40.887610000000002</v>
      </c>
      <c r="G510" s="10">
        <v>0</v>
      </c>
      <c r="H510" s="10">
        <v>40.887610000000002</v>
      </c>
      <c r="I510" s="10">
        <v>0</v>
      </c>
      <c r="J510" s="10">
        <v>0</v>
      </c>
      <c r="K510" s="10">
        <f t="shared" si="42"/>
        <v>119.11239</v>
      </c>
      <c r="L510" s="10">
        <f t="shared" si="43"/>
        <v>810.61239</v>
      </c>
      <c r="M510" s="10">
        <f t="shared" si="44"/>
        <v>25.554756250000001</v>
      </c>
      <c r="N510" s="10">
        <f t="shared" si="45"/>
        <v>810.61239</v>
      </c>
      <c r="O510" s="10">
        <f t="shared" si="46"/>
        <v>119.11239</v>
      </c>
      <c r="P510" s="10">
        <f t="shared" si="47"/>
        <v>25.554756250000001</v>
      </c>
    </row>
    <row r="511" spans="1:16">
      <c r="A511" s="8" t="s">
        <v>24</v>
      </c>
      <c r="B511" s="9" t="s">
        <v>25</v>
      </c>
      <c r="C511" s="10">
        <v>187.33</v>
      </c>
      <c r="D511" s="10">
        <v>187.33</v>
      </c>
      <c r="E511" s="10">
        <v>35.200000000000003</v>
      </c>
      <c r="F511" s="10">
        <v>7.4640900000000006</v>
      </c>
      <c r="G511" s="10">
        <v>0</v>
      </c>
      <c r="H511" s="10">
        <v>7.4640900000000006</v>
      </c>
      <c r="I511" s="10">
        <v>0</v>
      </c>
      <c r="J511" s="10">
        <v>0</v>
      </c>
      <c r="K511" s="10">
        <f t="shared" si="42"/>
        <v>27.735910000000004</v>
      </c>
      <c r="L511" s="10">
        <f t="shared" si="43"/>
        <v>179.86591000000001</v>
      </c>
      <c r="M511" s="10">
        <f t="shared" si="44"/>
        <v>21.204801136363635</v>
      </c>
      <c r="N511" s="10">
        <f t="shared" si="45"/>
        <v>179.86591000000001</v>
      </c>
      <c r="O511" s="10">
        <f t="shared" si="46"/>
        <v>27.735910000000004</v>
      </c>
      <c r="P511" s="10">
        <f t="shared" si="47"/>
        <v>21.204801136363635</v>
      </c>
    </row>
    <row r="512" spans="1:16">
      <c r="A512" s="8" t="s">
        <v>26</v>
      </c>
      <c r="B512" s="9" t="s">
        <v>27</v>
      </c>
      <c r="C512" s="10">
        <v>76.25</v>
      </c>
      <c r="D512" s="10">
        <v>76.25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76.25</v>
      </c>
      <c r="M512" s="10">
        <f t="shared" si="44"/>
        <v>0</v>
      </c>
      <c r="N512" s="10">
        <f t="shared" si="45"/>
        <v>76.25</v>
      </c>
      <c r="O512" s="10">
        <f t="shared" si="46"/>
        <v>0</v>
      </c>
      <c r="P512" s="10">
        <f t="shared" si="47"/>
        <v>0</v>
      </c>
    </row>
    <row r="513" spans="1:16">
      <c r="A513" s="8" t="s">
        <v>96</v>
      </c>
      <c r="B513" s="9" t="s">
        <v>97</v>
      </c>
      <c r="C513" s="10">
        <v>1.9000000000000001</v>
      </c>
      <c r="D513" s="10">
        <v>1.9000000000000001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1.9000000000000001</v>
      </c>
      <c r="M513" s="10">
        <f t="shared" si="44"/>
        <v>0</v>
      </c>
      <c r="N513" s="10">
        <f t="shared" si="45"/>
        <v>1.9000000000000001</v>
      </c>
      <c r="O513" s="10">
        <f t="shared" si="46"/>
        <v>0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16.899999999999999</v>
      </c>
      <c r="D514" s="10">
        <v>16.899999999999999</v>
      </c>
      <c r="E514" s="10">
        <v>6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6</v>
      </c>
      <c r="L514" s="10">
        <f t="shared" si="43"/>
        <v>16.899999999999999</v>
      </c>
      <c r="M514" s="10">
        <f t="shared" si="44"/>
        <v>0</v>
      </c>
      <c r="N514" s="10">
        <f t="shared" si="45"/>
        <v>16.899999999999999</v>
      </c>
      <c r="O514" s="10">
        <f t="shared" si="46"/>
        <v>6</v>
      </c>
      <c r="P514" s="10">
        <f t="shared" si="47"/>
        <v>0</v>
      </c>
    </row>
    <row r="515" spans="1:16">
      <c r="A515" s="8" t="s">
        <v>30</v>
      </c>
      <c r="B515" s="9" t="s">
        <v>31</v>
      </c>
      <c r="C515" s="10">
        <v>6.84</v>
      </c>
      <c r="D515" s="10">
        <v>6.84</v>
      </c>
      <c r="E515" s="10">
        <v>3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</v>
      </c>
      <c r="L515" s="10">
        <f t="shared" si="43"/>
        <v>6.84</v>
      </c>
      <c r="M515" s="10">
        <f t="shared" si="44"/>
        <v>0</v>
      </c>
      <c r="N515" s="10">
        <f t="shared" si="45"/>
        <v>6.84</v>
      </c>
      <c r="O515" s="10">
        <f t="shared" si="46"/>
        <v>3</v>
      </c>
      <c r="P515" s="10">
        <f t="shared" si="47"/>
        <v>0</v>
      </c>
    </row>
    <row r="516" spans="1:16">
      <c r="A516" s="8" t="s">
        <v>34</v>
      </c>
      <c r="B516" s="9" t="s">
        <v>35</v>
      </c>
      <c r="C516" s="10">
        <v>0.60899999999999999</v>
      </c>
      <c r="D516" s="10">
        <v>0.60899999999999999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0.60899999999999999</v>
      </c>
      <c r="M516" s="10">
        <f t="shared" si="44"/>
        <v>0</v>
      </c>
      <c r="N516" s="10">
        <f t="shared" si="45"/>
        <v>0.60899999999999999</v>
      </c>
      <c r="O516" s="10">
        <f t="shared" si="46"/>
        <v>0</v>
      </c>
      <c r="P516" s="10">
        <f t="shared" si="47"/>
        <v>0</v>
      </c>
    </row>
    <row r="517" spans="1:16">
      <c r="A517" s="8" t="s">
        <v>36</v>
      </c>
      <c r="B517" s="9" t="s">
        <v>37</v>
      </c>
      <c r="C517" s="10">
        <v>100.932</v>
      </c>
      <c r="D517" s="10">
        <v>100.932</v>
      </c>
      <c r="E517" s="10">
        <v>31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31</v>
      </c>
      <c r="L517" s="10">
        <f t="shared" si="43"/>
        <v>100.932</v>
      </c>
      <c r="M517" s="10">
        <f t="shared" si="44"/>
        <v>0</v>
      </c>
      <c r="N517" s="10">
        <f t="shared" si="45"/>
        <v>100.932</v>
      </c>
      <c r="O517" s="10">
        <f t="shared" si="46"/>
        <v>31</v>
      </c>
      <c r="P517" s="10">
        <f t="shared" si="47"/>
        <v>0</v>
      </c>
    </row>
    <row r="518" spans="1:16" ht="25.5">
      <c r="A518" s="8" t="s">
        <v>40</v>
      </c>
      <c r="B518" s="9" t="s">
        <v>41</v>
      </c>
      <c r="C518" s="10">
        <v>8.85</v>
      </c>
      <c r="D518" s="10">
        <v>8.85</v>
      </c>
      <c r="E518" s="10">
        <v>5.5</v>
      </c>
      <c r="F518" s="10">
        <v>0</v>
      </c>
      <c r="G518" s="10">
        <v>0</v>
      </c>
      <c r="H518" s="10">
        <v>0</v>
      </c>
      <c r="I518" s="10">
        <v>0</v>
      </c>
      <c r="J518" s="10">
        <v>4.8550000000000004</v>
      </c>
      <c r="K518" s="10">
        <f t="shared" ref="K518:K574" si="48">E518-F518</f>
        <v>5.5</v>
      </c>
      <c r="L518" s="10">
        <f t="shared" ref="L518:L574" si="49">D518-F518</f>
        <v>8.85</v>
      </c>
      <c r="M518" s="10">
        <f t="shared" ref="M518:M574" si="50">IF(E518=0,0,(F518/E518)*100)</f>
        <v>0</v>
      </c>
      <c r="N518" s="10">
        <f t="shared" ref="N518:N574" si="51">D518-H518</f>
        <v>8.85</v>
      </c>
      <c r="O518" s="10">
        <f t="shared" ref="O518:O574" si="52">E518-H518</f>
        <v>5.5</v>
      </c>
      <c r="P518" s="10">
        <f t="shared" ref="P518:P574" si="53">IF(E518=0,0,(H518/E518)*100)</f>
        <v>0</v>
      </c>
    </row>
    <row r="519" spans="1:16" ht="25.5">
      <c r="A519" s="5" t="s">
        <v>308</v>
      </c>
      <c r="B519" s="6" t="s">
        <v>309</v>
      </c>
      <c r="C519" s="7">
        <v>721.80000000000007</v>
      </c>
      <c r="D519" s="7">
        <v>721.80000000000007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721.80000000000007</v>
      </c>
      <c r="M519" s="7">
        <f t="shared" si="50"/>
        <v>0</v>
      </c>
      <c r="N519" s="7">
        <f t="shared" si="51"/>
        <v>721.80000000000007</v>
      </c>
      <c r="O519" s="7">
        <f t="shared" si="52"/>
        <v>0</v>
      </c>
      <c r="P519" s="7">
        <f t="shared" si="53"/>
        <v>0</v>
      </c>
    </row>
    <row r="520" spans="1:16">
      <c r="A520" s="5" t="s">
        <v>310</v>
      </c>
      <c r="B520" s="6" t="s">
        <v>311</v>
      </c>
      <c r="C520" s="7">
        <v>721.80000000000007</v>
      </c>
      <c r="D520" s="7">
        <v>721.80000000000007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721.80000000000007</v>
      </c>
      <c r="M520" s="7">
        <f t="shared" si="50"/>
        <v>0</v>
      </c>
      <c r="N520" s="7">
        <f t="shared" si="51"/>
        <v>721.80000000000007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721.80000000000007</v>
      </c>
      <c r="D521" s="10">
        <v>721.80000000000007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721.80000000000007</v>
      </c>
      <c r="M521" s="10">
        <f t="shared" si="50"/>
        <v>0</v>
      </c>
      <c r="N521" s="10">
        <f t="shared" si="51"/>
        <v>721.80000000000007</v>
      </c>
      <c r="O521" s="10">
        <f t="shared" si="52"/>
        <v>0</v>
      </c>
      <c r="P521" s="10">
        <f t="shared" si="53"/>
        <v>0</v>
      </c>
    </row>
    <row r="522" spans="1:16">
      <c r="A522" s="5" t="s">
        <v>312</v>
      </c>
      <c r="B522" s="6" t="s">
        <v>313</v>
      </c>
      <c r="C522" s="7">
        <v>55.4</v>
      </c>
      <c r="D522" s="7">
        <v>55.4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55.4</v>
      </c>
      <c r="M522" s="7">
        <f t="shared" si="50"/>
        <v>0</v>
      </c>
      <c r="N522" s="7">
        <f t="shared" si="51"/>
        <v>55.4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52</v>
      </c>
      <c r="B523" s="9" t="s">
        <v>53</v>
      </c>
      <c r="C523" s="10">
        <v>55.4</v>
      </c>
      <c r="D523" s="10">
        <v>55.4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55.4</v>
      </c>
      <c r="M523" s="10">
        <f t="shared" si="50"/>
        <v>0</v>
      </c>
      <c r="N523" s="10">
        <f t="shared" si="51"/>
        <v>55.4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314</v>
      </c>
      <c r="B524" s="6" t="s">
        <v>243</v>
      </c>
      <c r="C524" s="7">
        <v>964.5</v>
      </c>
      <c r="D524" s="7">
        <v>964.5</v>
      </c>
      <c r="E524" s="7">
        <v>157.6</v>
      </c>
      <c r="F524" s="7">
        <v>0</v>
      </c>
      <c r="G524" s="7">
        <v>0</v>
      </c>
      <c r="H524" s="7">
        <v>0</v>
      </c>
      <c r="I524" s="7">
        <v>0</v>
      </c>
      <c r="J524" s="7">
        <v>26.610869999999998</v>
      </c>
      <c r="K524" s="7">
        <f t="shared" si="48"/>
        <v>157.6</v>
      </c>
      <c r="L524" s="7">
        <f t="shared" si="49"/>
        <v>964.5</v>
      </c>
      <c r="M524" s="7">
        <f t="shared" si="50"/>
        <v>0</v>
      </c>
      <c r="N524" s="7">
        <f t="shared" si="51"/>
        <v>964.5</v>
      </c>
      <c r="O524" s="7">
        <f t="shared" si="52"/>
        <v>157.6</v>
      </c>
      <c r="P524" s="7">
        <f t="shared" si="53"/>
        <v>0</v>
      </c>
    </row>
    <row r="525" spans="1:16" ht="25.5">
      <c r="A525" s="8" t="s">
        <v>52</v>
      </c>
      <c r="B525" s="9" t="s">
        <v>53</v>
      </c>
      <c r="C525" s="10">
        <v>964.5</v>
      </c>
      <c r="D525" s="10">
        <v>964.5</v>
      </c>
      <c r="E525" s="10">
        <v>157.6</v>
      </c>
      <c r="F525" s="10">
        <v>0</v>
      </c>
      <c r="G525" s="10">
        <v>0</v>
      </c>
      <c r="H525" s="10">
        <v>0</v>
      </c>
      <c r="I525" s="10">
        <v>0</v>
      </c>
      <c r="J525" s="10">
        <v>26.610869999999998</v>
      </c>
      <c r="K525" s="10">
        <f t="shared" si="48"/>
        <v>157.6</v>
      </c>
      <c r="L525" s="10">
        <f t="shared" si="49"/>
        <v>964.5</v>
      </c>
      <c r="M525" s="10">
        <f t="shared" si="50"/>
        <v>0</v>
      </c>
      <c r="N525" s="10">
        <f t="shared" si="51"/>
        <v>964.5</v>
      </c>
      <c r="O525" s="10">
        <f t="shared" si="52"/>
        <v>157.6</v>
      </c>
      <c r="P525" s="10">
        <f t="shared" si="53"/>
        <v>0</v>
      </c>
    </row>
    <row r="526" spans="1:16" ht="25.5">
      <c r="A526" s="5" t="s">
        <v>315</v>
      </c>
      <c r="B526" s="6" t="s">
        <v>316</v>
      </c>
      <c r="C526" s="7">
        <v>4442.2630000000008</v>
      </c>
      <c r="D526" s="7">
        <v>4442.2630000000008</v>
      </c>
      <c r="E526" s="7">
        <v>628.62599999999998</v>
      </c>
      <c r="F526" s="7">
        <v>123.23815</v>
      </c>
      <c r="G526" s="7">
        <v>0</v>
      </c>
      <c r="H526" s="7">
        <v>123.23815</v>
      </c>
      <c r="I526" s="7">
        <v>0</v>
      </c>
      <c r="J526" s="7">
        <v>0</v>
      </c>
      <c r="K526" s="7">
        <f t="shared" si="48"/>
        <v>505.38784999999996</v>
      </c>
      <c r="L526" s="7">
        <f t="shared" si="49"/>
        <v>4319.0248500000007</v>
      </c>
      <c r="M526" s="7">
        <f t="shared" si="50"/>
        <v>19.604367302656907</v>
      </c>
      <c r="N526" s="7">
        <f t="shared" si="51"/>
        <v>4319.0248500000007</v>
      </c>
      <c r="O526" s="7">
        <f t="shared" si="52"/>
        <v>505.38784999999996</v>
      </c>
      <c r="P526" s="7">
        <f t="shared" si="53"/>
        <v>19.604367302656907</v>
      </c>
    </row>
    <row r="527" spans="1:16" ht="38.25">
      <c r="A527" s="5" t="s">
        <v>317</v>
      </c>
      <c r="B527" s="6" t="s">
        <v>93</v>
      </c>
      <c r="C527" s="7">
        <v>4442.2630000000008</v>
      </c>
      <c r="D527" s="7">
        <v>4442.2630000000008</v>
      </c>
      <c r="E527" s="7">
        <v>628.62599999999998</v>
      </c>
      <c r="F527" s="7">
        <v>123.23815</v>
      </c>
      <c r="G527" s="7">
        <v>0</v>
      </c>
      <c r="H527" s="7">
        <v>123.23815</v>
      </c>
      <c r="I527" s="7">
        <v>0</v>
      </c>
      <c r="J527" s="7">
        <v>0</v>
      </c>
      <c r="K527" s="7">
        <f t="shared" si="48"/>
        <v>505.38784999999996</v>
      </c>
      <c r="L527" s="7">
        <f t="shared" si="49"/>
        <v>4319.0248500000007</v>
      </c>
      <c r="M527" s="7">
        <f t="shared" si="50"/>
        <v>19.604367302656907</v>
      </c>
      <c r="N527" s="7">
        <f t="shared" si="51"/>
        <v>4319.0248500000007</v>
      </c>
      <c r="O527" s="7">
        <f t="shared" si="52"/>
        <v>505.38784999999996</v>
      </c>
      <c r="P527" s="7">
        <f t="shared" si="53"/>
        <v>19.604367302656907</v>
      </c>
    </row>
    <row r="528" spans="1:16">
      <c r="A528" s="8" t="s">
        <v>22</v>
      </c>
      <c r="B528" s="9" t="s">
        <v>23</v>
      </c>
      <c r="C528" s="10">
        <v>3445.2860000000001</v>
      </c>
      <c r="D528" s="10">
        <v>3445.2860000000001</v>
      </c>
      <c r="E528" s="10">
        <v>491.154</v>
      </c>
      <c r="F528" s="10">
        <v>100.78903</v>
      </c>
      <c r="G528" s="10">
        <v>0</v>
      </c>
      <c r="H528" s="10">
        <v>100.78903</v>
      </c>
      <c r="I528" s="10">
        <v>0</v>
      </c>
      <c r="J528" s="10">
        <v>0</v>
      </c>
      <c r="K528" s="10">
        <f t="shared" si="48"/>
        <v>390.36496999999997</v>
      </c>
      <c r="L528" s="10">
        <f t="shared" si="49"/>
        <v>3344.4969700000001</v>
      </c>
      <c r="M528" s="10">
        <f t="shared" si="50"/>
        <v>20.520861074123388</v>
      </c>
      <c r="N528" s="10">
        <f t="shared" si="51"/>
        <v>3344.4969700000001</v>
      </c>
      <c r="O528" s="10">
        <f t="shared" si="52"/>
        <v>390.36496999999997</v>
      </c>
      <c r="P528" s="10">
        <f t="shared" si="53"/>
        <v>20.520861074123388</v>
      </c>
    </row>
    <row r="529" spans="1:16">
      <c r="A529" s="8" t="s">
        <v>24</v>
      </c>
      <c r="B529" s="9" t="s">
        <v>25</v>
      </c>
      <c r="C529" s="10">
        <v>757.96299999999997</v>
      </c>
      <c r="D529" s="10">
        <v>757.96299999999997</v>
      </c>
      <c r="E529" s="10">
        <v>108.054</v>
      </c>
      <c r="F529" s="10">
        <v>22.130119999999998</v>
      </c>
      <c r="G529" s="10">
        <v>0</v>
      </c>
      <c r="H529" s="10">
        <v>22.130119999999998</v>
      </c>
      <c r="I529" s="10">
        <v>0</v>
      </c>
      <c r="J529" s="10">
        <v>0</v>
      </c>
      <c r="K529" s="10">
        <f t="shared" si="48"/>
        <v>85.923879999999997</v>
      </c>
      <c r="L529" s="10">
        <f t="shared" si="49"/>
        <v>735.83287999999993</v>
      </c>
      <c r="M529" s="10">
        <f t="shared" si="50"/>
        <v>20.480611546078812</v>
      </c>
      <c r="N529" s="10">
        <f t="shared" si="51"/>
        <v>735.83287999999993</v>
      </c>
      <c r="O529" s="10">
        <f t="shared" si="52"/>
        <v>85.923879999999997</v>
      </c>
      <c r="P529" s="10">
        <f t="shared" si="53"/>
        <v>20.480611546078812</v>
      </c>
    </row>
    <row r="530" spans="1:16">
      <c r="A530" s="8" t="s">
        <v>26</v>
      </c>
      <c r="B530" s="9" t="s">
        <v>27</v>
      </c>
      <c r="C530" s="10">
        <v>26.47</v>
      </c>
      <c r="D530" s="10">
        <v>26.47</v>
      </c>
      <c r="E530" s="10">
        <v>3.9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3.9</v>
      </c>
      <c r="L530" s="10">
        <f t="shared" si="49"/>
        <v>26.47</v>
      </c>
      <c r="M530" s="10">
        <f t="shared" si="50"/>
        <v>0</v>
      </c>
      <c r="N530" s="10">
        <f t="shared" si="51"/>
        <v>26.47</v>
      </c>
      <c r="O530" s="10">
        <f t="shared" si="52"/>
        <v>3.9</v>
      </c>
      <c r="P530" s="10">
        <f t="shared" si="53"/>
        <v>0</v>
      </c>
    </row>
    <row r="531" spans="1:16">
      <c r="A531" s="8" t="s">
        <v>28</v>
      </c>
      <c r="B531" s="9" t="s">
        <v>29</v>
      </c>
      <c r="C531" s="10">
        <v>119.87</v>
      </c>
      <c r="D531" s="10">
        <v>119.87</v>
      </c>
      <c r="E531" s="10">
        <v>14.278</v>
      </c>
      <c r="F531" s="10">
        <v>0.31900000000000001</v>
      </c>
      <c r="G531" s="10">
        <v>0</v>
      </c>
      <c r="H531" s="10">
        <v>0.31900000000000001</v>
      </c>
      <c r="I531" s="10">
        <v>0</v>
      </c>
      <c r="J531" s="10">
        <v>0</v>
      </c>
      <c r="K531" s="10">
        <f t="shared" si="48"/>
        <v>13.959</v>
      </c>
      <c r="L531" s="10">
        <f t="shared" si="49"/>
        <v>119.551</v>
      </c>
      <c r="M531" s="10">
        <f t="shared" si="50"/>
        <v>2.2342064714946068</v>
      </c>
      <c r="N531" s="10">
        <f t="shared" si="51"/>
        <v>119.551</v>
      </c>
      <c r="O531" s="10">
        <f t="shared" si="52"/>
        <v>13.959</v>
      </c>
      <c r="P531" s="10">
        <f t="shared" si="53"/>
        <v>2.2342064714946068</v>
      </c>
    </row>
    <row r="532" spans="1:16">
      <c r="A532" s="8" t="s">
        <v>30</v>
      </c>
      <c r="B532" s="9" t="s">
        <v>31</v>
      </c>
      <c r="C532" s="10">
        <v>27.84</v>
      </c>
      <c r="D532" s="10">
        <v>27.84</v>
      </c>
      <c r="E532" s="10">
        <v>4.4400000000000004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4.4400000000000004</v>
      </c>
      <c r="L532" s="10">
        <f t="shared" si="49"/>
        <v>27.84</v>
      </c>
      <c r="M532" s="10">
        <f t="shared" si="50"/>
        <v>0</v>
      </c>
      <c r="N532" s="10">
        <f t="shared" si="51"/>
        <v>27.84</v>
      </c>
      <c r="O532" s="10">
        <f t="shared" si="52"/>
        <v>4.4400000000000004</v>
      </c>
      <c r="P532" s="10">
        <f t="shared" si="53"/>
        <v>0</v>
      </c>
    </row>
    <row r="533" spans="1:16" ht="25.5">
      <c r="A533" s="8" t="s">
        <v>40</v>
      </c>
      <c r="B533" s="9" t="s">
        <v>41</v>
      </c>
      <c r="C533" s="10">
        <v>3.819</v>
      </c>
      <c r="D533" s="10">
        <v>3.819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3.819</v>
      </c>
      <c r="M533" s="10">
        <f t="shared" si="50"/>
        <v>0</v>
      </c>
      <c r="N533" s="10">
        <f t="shared" si="51"/>
        <v>3.819</v>
      </c>
      <c r="O533" s="10">
        <f t="shared" si="52"/>
        <v>0</v>
      </c>
      <c r="P533" s="10">
        <f t="shared" si="53"/>
        <v>0</v>
      </c>
    </row>
    <row r="534" spans="1:16">
      <c r="A534" s="8" t="s">
        <v>42</v>
      </c>
      <c r="B534" s="9" t="s">
        <v>43</v>
      </c>
      <c r="C534" s="10">
        <v>61.015000000000001</v>
      </c>
      <c r="D534" s="10">
        <v>61.015000000000001</v>
      </c>
      <c r="E534" s="10">
        <v>6.8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6.8</v>
      </c>
      <c r="L534" s="10">
        <f t="shared" si="49"/>
        <v>61.015000000000001</v>
      </c>
      <c r="M534" s="10">
        <f t="shared" si="50"/>
        <v>0</v>
      </c>
      <c r="N534" s="10">
        <f t="shared" si="51"/>
        <v>61.015000000000001</v>
      </c>
      <c r="O534" s="10">
        <f t="shared" si="52"/>
        <v>6.8</v>
      </c>
      <c r="P534" s="10">
        <f t="shared" si="53"/>
        <v>0</v>
      </c>
    </row>
    <row r="535" spans="1:16" ht="25.5">
      <c r="A535" s="5" t="s">
        <v>318</v>
      </c>
      <c r="B535" s="6" t="s">
        <v>319</v>
      </c>
      <c r="C535" s="7">
        <v>13089.082000000004</v>
      </c>
      <c r="D535" s="7">
        <v>13089.082000000004</v>
      </c>
      <c r="E535" s="7">
        <v>1584.48</v>
      </c>
      <c r="F535" s="7">
        <v>374.09995999999995</v>
      </c>
      <c r="G535" s="7">
        <v>0</v>
      </c>
      <c r="H535" s="7">
        <v>374.09995999999995</v>
      </c>
      <c r="I535" s="7">
        <v>0</v>
      </c>
      <c r="J535" s="7">
        <v>0</v>
      </c>
      <c r="K535" s="7">
        <f t="shared" si="48"/>
        <v>1210.38004</v>
      </c>
      <c r="L535" s="7">
        <f t="shared" si="49"/>
        <v>12714.982040000004</v>
      </c>
      <c r="M535" s="7">
        <f t="shared" si="50"/>
        <v>23.610267090780567</v>
      </c>
      <c r="N535" s="7">
        <f t="shared" si="51"/>
        <v>12714.982040000004</v>
      </c>
      <c r="O535" s="7">
        <f t="shared" si="52"/>
        <v>1210.38004</v>
      </c>
      <c r="P535" s="7">
        <f t="shared" si="53"/>
        <v>23.610267090780567</v>
      </c>
    </row>
    <row r="536" spans="1:16" ht="38.25">
      <c r="A536" s="5" t="s">
        <v>320</v>
      </c>
      <c r="B536" s="6" t="s">
        <v>93</v>
      </c>
      <c r="C536" s="7">
        <v>10169.082000000004</v>
      </c>
      <c r="D536" s="7">
        <v>10169.082000000004</v>
      </c>
      <c r="E536" s="7">
        <v>1339.48</v>
      </c>
      <c r="F536" s="7">
        <v>374.09995999999995</v>
      </c>
      <c r="G536" s="7">
        <v>0</v>
      </c>
      <c r="H536" s="7">
        <v>374.09995999999995</v>
      </c>
      <c r="I536" s="7">
        <v>0</v>
      </c>
      <c r="J536" s="7">
        <v>0</v>
      </c>
      <c r="K536" s="7">
        <f t="shared" si="48"/>
        <v>965.38004000000001</v>
      </c>
      <c r="L536" s="7">
        <f t="shared" si="49"/>
        <v>9794.9820400000044</v>
      </c>
      <c r="M536" s="7">
        <f t="shared" si="50"/>
        <v>27.928745483321883</v>
      </c>
      <c r="N536" s="7">
        <f t="shared" si="51"/>
        <v>9794.9820400000044</v>
      </c>
      <c r="O536" s="7">
        <f t="shared" si="52"/>
        <v>965.38004000000001</v>
      </c>
      <c r="P536" s="7">
        <f t="shared" si="53"/>
        <v>27.928745483321883</v>
      </c>
    </row>
    <row r="537" spans="1:16">
      <c r="A537" s="8" t="s">
        <v>22</v>
      </c>
      <c r="B537" s="9" t="s">
        <v>23</v>
      </c>
      <c r="C537" s="10">
        <v>7852.835</v>
      </c>
      <c r="D537" s="10">
        <v>7852.835</v>
      </c>
      <c r="E537" s="10">
        <v>1000</v>
      </c>
      <c r="F537" s="10">
        <v>306.25446999999997</v>
      </c>
      <c r="G537" s="10">
        <v>0</v>
      </c>
      <c r="H537" s="10">
        <v>306.25446999999997</v>
      </c>
      <c r="I537" s="10">
        <v>0</v>
      </c>
      <c r="J537" s="10">
        <v>0</v>
      </c>
      <c r="K537" s="10">
        <f t="shared" si="48"/>
        <v>693.74553000000003</v>
      </c>
      <c r="L537" s="10">
        <f t="shared" si="49"/>
        <v>7546.5805300000002</v>
      </c>
      <c r="M537" s="10">
        <f t="shared" si="50"/>
        <v>30.625446999999994</v>
      </c>
      <c r="N537" s="10">
        <f t="shared" si="51"/>
        <v>7546.5805300000002</v>
      </c>
      <c r="O537" s="10">
        <f t="shared" si="52"/>
        <v>693.74553000000003</v>
      </c>
      <c r="P537" s="10">
        <f t="shared" si="53"/>
        <v>30.625446999999994</v>
      </c>
    </row>
    <row r="538" spans="1:16">
      <c r="A538" s="8" t="s">
        <v>24</v>
      </c>
      <c r="B538" s="9" t="s">
        <v>25</v>
      </c>
      <c r="C538" s="10">
        <v>1727.624</v>
      </c>
      <c r="D538" s="10">
        <v>1727.624</v>
      </c>
      <c r="E538" s="10">
        <v>220</v>
      </c>
      <c r="F538" s="10">
        <v>68.235619999999997</v>
      </c>
      <c r="G538" s="10">
        <v>0</v>
      </c>
      <c r="H538" s="10">
        <v>68.235619999999997</v>
      </c>
      <c r="I538" s="10">
        <v>0</v>
      </c>
      <c r="J538" s="10">
        <v>0</v>
      </c>
      <c r="K538" s="10">
        <f t="shared" si="48"/>
        <v>151.76438000000002</v>
      </c>
      <c r="L538" s="10">
        <f t="shared" si="49"/>
        <v>1659.3883800000001</v>
      </c>
      <c r="M538" s="10">
        <f t="shared" si="50"/>
        <v>31.016190909090906</v>
      </c>
      <c r="N538" s="10">
        <f t="shared" si="51"/>
        <v>1659.3883800000001</v>
      </c>
      <c r="O538" s="10">
        <f t="shared" si="52"/>
        <v>151.76438000000002</v>
      </c>
      <c r="P538" s="10">
        <f t="shared" si="53"/>
        <v>31.016190909090906</v>
      </c>
    </row>
    <row r="539" spans="1:16">
      <c r="A539" s="8" t="s">
        <v>26</v>
      </c>
      <c r="B539" s="9" t="s">
        <v>27</v>
      </c>
      <c r="C539" s="10">
        <v>112.81400000000001</v>
      </c>
      <c r="D539" s="10">
        <v>112.81400000000001</v>
      </c>
      <c r="E539" s="10">
        <v>16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16</v>
      </c>
      <c r="L539" s="10">
        <f t="shared" si="49"/>
        <v>112.81400000000001</v>
      </c>
      <c r="M539" s="10">
        <f t="shared" si="50"/>
        <v>0</v>
      </c>
      <c r="N539" s="10">
        <f t="shared" si="51"/>
        <v>112.81400000000001</v>
      </c>
      <c r="O539" s="10">
        <f t="shared" si="52"/>
        <v>16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242.48400000000001</v>
      </c>
      <c r="D540" s="10">
        <v>242.48400000000001</v>
      </c>
      <c r="E540" s="10">
        <v>40</v>
      </c>
      <c r="F540" s="10">
        <v>-0.39012999999999998</v>
      </c>
      <c r="G540" s="10">
        <v>0</v>
      </c>
      <c r="H540" s="10">
        <v>-0.39012999999999998</v>
      </c>
      <c r="I540" s="10">
        <v>0</v>
      </c>
      <c r="J540" s="10">
        <v>0</v>
      </c>
      <c r="K540" s="10">
        <f t="shared" si="48"/>
        <v>40.390129999999999</v>
      </c>
      <c r="L540" s="10">
        <f t="shared" si="49"/>
        <v>242.87413000000001</v>
      </c>
      <c r="M540" s="10">
        <f t="shared" si="50"/>
        <v>-0.975325</v>
      </c>
      <c r="N540" s="10">
        <f t="shared" si="51"/>
        <v>242.87413000000001</v>
      </c>
      <c r="O540" s="10">
        <f t="shared" si="52"/>
        <v>40.390129999999999</v>
      </c>
      <c r="P540" s="10">
        <f t="shared" si="53"/>
        <v>-0.975325</v>
      </c>
    </row>
    <row r="541" spans="1:16">
      <c r="A541" s="8" t="s">
        <v>30</v>
      </c>
      <c r="B541" s="9" t="s">
        <v>31</v>
      </c>
      <c r="C541" s="10">
        <v>8.8260000000000005</v>
      </c>
      <c r="D541" s="10">
        <v>8.8260000000000005</v>
      </c>
      <c r="E541" s="10">
        <v>1.5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1.5</v>
      </c>
      <c r="L541" s="10">
        <f t="shared" si="49"/>
        <v>8.8260000000000005</v>
      </c>
      <c r="M541" s="10">
        <f t="shared" si="50"/>
        <v>0</v>
      </c>
      <c r="N541" s="10">
        <f t="shared" si="51"/>
        <v>8.8260000000000005</v>
      </c>
      <c r="O541" s="10">
        <f t="shared" si="52"/>
        <v>1.5</v>
      </c>
      <c r="P541" s="10">
        <f t="shared" si="53"/>
        <v>0</v>
      </c>
    </row>
    <row r="542" spans="1:16">
      <c r="A542" s="8" t="s">
        <v>32</v>
      </c>
      <c r="B542" s="9" t="s">
        <v>33</v>
      </c>
      <c r="C542" s="10">
        <v>136.99299999999999</v>
      </c>
      <c r="D542" s="10">
        <v>136.99299999999999</v>
      </c>
      <c r="E542" s="10">
        <v>46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46</v>
      </c>
      <c r="L542" s="10">
        <f t="shared" si="49"/>
        <v>136.99299999999999</v>
      </c>
      <c r="M542" s="10">
        <f t="shared" si="50"/>
        <v>0</v>
      </c>
      <c r="N542" s="10">
        <f t="shared" si="51"/>
        <v>136.99299999999999</v>
      </c>
      <c r="O542" s="10">
        <f t="shared" si="52"/>
        <v>46</v>
      </c>
      <c r="P542" s="10">
        <f t="shared" si="53"/>
        <v>0</v>
      </c>
    </row>
    <row r="543" spans="1:16">
      <c r="A543" s="8" t="s">
        <v>34</v>
      </c>
      <c r="B543" s="9" t="s">
        <v>35</v>
      </c>
      <c r="C543" s="10">
        <v>1.5389999999999999</v>
      </c>
      <c r="D543" s="10">
        <v>1.5389999999999999</v>
      </c>
      <c r="E543" s="10">
        <v>0.26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0.26</v>
      </c>
      <c r="L543" s="10">
        <f t="shared" si="49"/>
        <v>1.5389999999999999</v>
      </c>
      <c r="M543" s="10">
        <f t="shared" si="50"/>
        <v>0</v>
      </c>
      <c r="N543" s="10">
        <f t="shared" si="51"/>
        <v>1.5389999999999999</v>
      </c>
      <c r="O543" s="10">
        <f t="shared" si="52"/>
        <v>0.26</v>
      </c>
      <c r="P543" s="10">
        <f t="shared" si="53"/>
        <v>0</v>
      </c>
    </row>
    <row r="544" spans="1:16">
      <c r="A544" s="8" t="s">
        <v>36</v>
      </c>
      <c r="B544" s="9" t="s">
        <v>37</v>
      </c>
      <c r="C544" s="10">
        <v>64.004000000000005</v>
      </c>
      <c r="D544" s="10">
        <v>64.004000000000005</v>
      </c>
      <c r="E544" s="10">
        <v>10.8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10.8</v>
      </c>
      <c r="L544" s="10">
        <f t="shared" si="49"/>
        <v>64.004000000000005</v>
      </c>
      <c r="M544" s="10">
        <f t="shared" si="50"/>
        <v>0</v>
      </c>
      <c r="N544" s="10">
        <f t="shared" si="51"/>
        <v>64.004000000000005</v>
      </c>
      <c r="O544" s="10">
        <f t="shared" si="52"/>
        <v>10.8</v>
      </c>
      <c r="P544" s="10">
        <f t="shared" si="53"/>
        <v>0</v>
      </c>
    </row>
    <row r="545" spans="1:16" ht="25.5">
      <c r="A545" s="8" t="s">
        <v>40</v>
      </c>
      <c r="B545" s="9" t="s">
        <v>41</v>
      </c>
      <c r="C545" s="10">
        <v>10.441000000000001</v>
      </c>
      <c r="D545" s="10">
        <v>10.441000000000001</v>
      </c>
      <c r="E545" s="10">
        <v>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3</v>
      </c>
      <c r="L545" s="10">
        <f t="shared" si="49"/>
        <v>10.441000000000001</v>
      </c>
      <c r="M545" s="10">
        <f t="shared" si="50"/>
        <v>0</v>
      </c>
      <c r="N545" s="10">
        <f t="shared" si="51"/>
        <v>10.441000000000001</v>
      </c>
      <c r="O545" s="10">
        <f t="shared" si="52"/>
        <v>3</v>
      </c>
      <c r="P545" s="10">
        <f t="shared" si="53"/>
        <v>0</v>
      </c>
    </row>
    <row r="546" spans="1:16">
      <c r="A546" s="8" t="s">
        <v>42</v>
      </c>
      <c r="B546" s="9" t="s">
        <v>43</v>
      </c>
      <c r="C546" s="10">
        <v>11.522</v>
      </c>
      <c r="D546" s="10">
        <v>11.522</v>
      </c>
      <c r="E546" s="10">
        <v>1.92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1.92</v>
      </c>
      <c r="L546" s="10">
        <f t="shared" si="49"/>
        <v>11.522</v>
      </c>
      <c r="M546" s="10">
        <f t="shared" si="50"/>
        <v>0</v>
      </c>
      <c r="N546" s="10">
        <f t="shared" si="51"/>
        <v>11.522</v>
      </c>
      <c r="O546" s="10">
        <f t="shared" si="52"/>
        <v>1.92</v>
      </c>
      <c r="P546" s="10">
        <f t="shared" si="53"/>
        <v>0</v>
      </c>
    </row>
    <row r="547" spans="1:16">
      <c r="A547" s="5" t="s">
        <v>321</v>
      </c>
      <c r="B547" s="6" t="s">
        <v>55</v>
      </c>
      <c r="C547" s="7">
        <v>200</v>
      </c>
      <c r="D547" s="7">
        <v>200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200</v>
      </c>
      <c r="M547" s="7">
        <f t="shared" si="50"/>
        <v>0</v>
      </c>
      <c r="N547" s="7">
        <f t="shared" si="51"/>
        <v>200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322</v>
      </c>
      <c r="B548" s="9" t="s">
        <v>323</v>
      </c>
      <c r="C548" s="10">
        <v>200</v>
      </c>
      <c r="D548" s="10">
        <v>200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0</v>
      </c>
      <c r="P548" s="10">
        <f t="shared" si="53"/>
        <v>0</v>
      </c>
    </row>
    <row r="549" spans="1:16">
      <c r="A549" s="5" t="s">
        <v>324</v>
      </c>
      <c r="B549" s="6" t="s">
        <v>79</v>
      </c>
      <c r="C549" s="7">
        <v>2720</v>
      </c>
      <c r="D549" s="7">
        <v>2720</v>
      </c>
      <c r="E549" s="7">
        <v>245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245</v>
      </c>
      <c r="L549" s="7">
        <f t="shared" si="49"/>
        <v>2720</v>
      </c>
      <c r="M549" s="7">
        <f t="shared" si="50"/>
        <v>0</v>
      </c>
      <c r="N549" s="7">
        <f t="shared" si="51"/>
        <v>2720</v>
      </c>
      <c r="O549" s="7">
        <f t="shared" si="52"/>
        <v>245</v>
      </c>
      <c r="P549" s="7">
        <f t="shared" si="53"/>
        <v>0</v>
      </c>
    </row>
    <row r="550" spans="1:16">
      <c r="A550" s="5" t="s">
        <v>325</v>
      </c>
      <c r="B550" s="6" t="s">
        <v>81</v>
      </c>
      <c r="C550" s="7">
        <v>2720</v>
      </c>
      <c r="D550" s="7">
        <v>2720</v>
      </c>
      <c r="E550" s="7">
        <v>245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245</v>
      </c>
      <c r="L550" s="7">
        <f t="shared" si="49"/>
        <v>2720</v>
      </c>
      <c r="M550" s="7">
        <f t="shared" si="50"/>
        <v>0</v>
      </c>
      <c r="N550" s="7">
        <f t="shared" si="51"/>
        <v>2720</v>
      </c>
      <c r="O550" s="7">
        <f t="shared" si="52"/>
        <v>245</v>
      </c>
      <c r="P550" s="7">
        <f t="shared" si="53"/>
        <v>0</v>
      </c>
    </row>
    <row r="551" spans="1:16">
      <c r="A551" s="8" t="s">
        <v>26</v>
      </c>
      <c r="B551" s="9" t="s">
        <v>27</v>
      </c>
      <c r="C551" s="10">
        <v>30</v>
      </c>
      <c r="D551" s="10">
        <v>30</v>
      </c>
      <c r="E551" s="10">
        <v>15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15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15</v>
      </c>
      <c r="P551" s="10">
        <f t="shared" si="53"/>
        <v>0</v>
      </c>
    </row>
    <row r="552" spans="1:16">
      <c r="A552" s="8" t="s">
        <v>28</v>
      </c>
      <c r="B552" s="9" t="s">
        <v>29</v>
      </c>
      <c r="C552" s="10">
        <v>698</v>
      </c>
      <c r="D552" s="10">
        <v>698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698</v>
      </c>
      <c r="M552" s="10">
        <f t="shared" si="50"/>
        <v>0</v>
      </c>
      <c r="N552" s="10">
        <f t="shared" si="51"/>
        <v>698</v>
      </c>
      <c r="O552" s="10">
        <f t="shared" si="52"/>
        <v>0</v>
      </c>
      <c r="P552" s="10">
        <f t="shared" si="53"/>
        <v>0</v>
      </c>
    </row>
    <row r="553" spans="1:16" ht="25.5">
      <c r="A553" s="8" t="s">
        <v>322</v>
      </c>
      <c r="B553" s="9" t="s">
        <v>323</v>
      </c>
      <c r="C553" s="10">
        <v>1820</v>
      </c>
      <c r="D553" s="10">
        <v>1820</v>
      </c>
      <c r="E553" s="10">
        <v>200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200</v>
      </c>
      <c r="L553" s="10">
        <f t="shared" si="49"/>
        <v>1820</v>
      </c>
      <c r="M553" s="10">
        <f t="shared" si="50"/>
        <v>0</v>
      </c>
      <c r="N553" s="10">
        <f t="shared" si="51"/>
        <v>1820</v>
      </c>
      <c r="O553" s="10">
        <f t="shared" si="52"/>
        <v>200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72</v>
      </c>
      <c r="D554" s="10">
        <v>72</v>
      </c>
      <c r="E554" s="10">
        <v>30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30</v>
      </c>
      <c r="L554" s="10">
        <f t="shared" si="49"/>
        <v>72</v>
      </c>
      <c r="M554" s="10">
        <f t="shared" si="50"/>
        <v>0</v>
      </c>
      <c r="N554" s="10">
        <f t="shared" si="51"/>
        <v>72</v>
      </c>
      <c r="O554" s="10">
        <f t="shared" si="52"/>
        <v>30</v>
      </c>
      <c r="P554" s="10">
        <f t="shared" si="53"/>
        <v>0</v>
      </c>
    </row>
    <row r="555" spans="1:16">
      <c r="A555" s="8" t="s">
        <v>104</v>
      </c>
      <c r="B555" s="9" t="s">
        <v>105</v>
      </c>
      <c r="C555" s="10">
        <v>100</v>
      </c>
      <c r="D555" s="10">
        <v>100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100</v>
      </c>
      <c r="M555" s="10">
        <f t="shared" si="50"/>
        <v>0</v>
      </c>
      <c r="N555" s="10">
        <f t="shared" si="51"/>
        <v>100</v>
      </c>
      <c r="O555" s="10">
        <f t="shared" si="52"/>
        <v>0</v>
      </c>
      <c r="P555" s="10">
        <f t="shared" si="53"/>
        <v>0</v>
      </c>
    </row>
    <row r="556" spans="1:16" ht="25.5">
      <c r="A556" s="5" t="s">
        <v>326</v>
      </c>
      <c r="B556" s="6" t="s">
        <v>327</v>
      </c>
      <c r="C556" s="7">
        <v>121031.151</v>
      </c>
      <c r="D556" s="7">
        <v>121336.871</v>
      </c>
      <c r="E556" s="7">
        <v>24105.577000000001</v>
      </c>
      <c r="F556" s="7">
        <v>4474.5957099999996</v>
      </c>
      <c r="G556" s="7">
        <v>0</v>
      </c>
      <c r="H556" s="7">
        <v>4496.2777100000003</v>
      </c>
      <c r="I556" s="7">
        <v>0</v>
      </c>
      <c r="J556" s="7">
        <v>2.1500000000000002E-2</v>
      </c>
      <c r="K556" s="7">
        <f t="shared" si="48"/>
        <v>19630.981290000003</v>
      </c>
      <c r="L556" s="7">
        <f t="shared" si="49"/>
        <v>116862.27529000001</v>
      </c>
      <c r="M556" s="7">
        <f t="shared" si="50"/>
        <v>18.562491617603673</v>
      </c>
      <c r="N556" s="7">
        <f t="shared" si="51"/>
        <v>116840.59329</v>
      </c>
      <c r="O556" s="7">
        <f t="shared" si="52"/>
        <v>19609.299290000003</v>
      </c>
      <c r="P556" s="7">
        <f t="shared" si="53"/>
        <v>18.652437608110358</v>
      </c>
    </row>
    <row r="557" spans="1:16" ht="38.25">
      <c r="A557" s="5" t="s">
        <v>328</v>
      </c>
      <c r="B557" s="6" t="s">
        <v>93</v>
      </c>
      <c r="C557" s="7">
        <v>11103.069</v>
      </c>
      <c r="D557" s="7">
        <v>11408.789000000001</v>
      </c>
      <c r="E557" s="7">
        <v>2124.13</v>
      </c>
      <c r="F557" s="7">
        <v>356.85245000000003</v>
      </c>
      <c r="G557" s="7">
        <v>0</v>
      </c>
      <c r="H557" s="7">
        <v>378.53445000000005</v>
      </c>
      <c r="I557" s="7">
        <v>0</v>
      </c>
      <c r="J557" s="7">
        <v>2.1500000000000002E-2</v>
      </c>
      <c r="K557" s="7">
        <f t="shared" si="48"/>
        <v>1767.27755</v>
      </c>
      <c r="L557" s="7">
        <f t="shared" si="49"/>
        <v>11051.93655</v>
      </c>
      <c r="M557" s="7">
        <f t="shared" si="50"/>
        <v>16.79993456144398</v>
      </c>
      <c r="N557" s="7">
        <f t="shared" si="51"/>
        <v>11030.254550000001</v>
      </c>
      <c r="O557" s="7">
        <f t="shared" si="52"/>
        <v>1745.59555</v>
      </c>
      <c r="P557" s="7">
        <f t="shared" si="53"/>
        <v>17.820681879169356</v>
      </c>
    </row>
    <row r="558" spans="1:16">
      <c r="A558" s="8" t="s">
        <v>22</v>
      </c>
      <c r="B558" s="9" t="s">
        <v>23</v>
      </c>
      <c r="C558" s="10">
        <v>8647.8379999999997</v>
      </c>
      <c r="D558" s="10">
        <v>8898.4279999999999</v>
      </c>
      <c r="E558" s="10">
        <v>1616.5</v>
      </c>
      <c r="F558" s="10">
        <v>304.40624000000003</v>
      </c>
      <c r="G558" s="10">
        <v>0</v>
      </c>
      <c r="H558" s="10">
        <v>324.40624000000003</v>
      </c>
      <c r="I558" s="10">
        <v>0</v>
      </c>
      <c r="J558" s="10">
        <v>0</v>
      </c>
      <c r="K558" s="10">
        <f t="shared" si="48"/>
        <v>1312.09376</v>
      </c>
      <c r="L558" s="10">
        <f t="shared" si="49"/>
        <v>8594.0217599999996</v>
      </c>
      <c r="M558" s="10">
        <f t="shared" si="50"/>
        <v>18.831193318898855</v>
      </c>
      <c r="N558" s="10">
        <f t="shared" si="51"/>
        <v>8574.0217599999996</v>
      </c>
      <c r="O558" s="10">
        <f t="shared" si="52"/>
        <v>1292.09376</v>
      </c>
      <c r="P558" s="10">
        <f t="shared" si="53"/>
        <v>20.06843427157439</v>
      </c>
    </row>
    <row r="559" spans="1:16">
      <c r="A559" s="8" t="s">
        <v>24</v>
      </c>
      <c r="B559" s="9" t="s">
        <v>25</v>
      </c>
      <c r="C559" s="10">
        <v>1902.5240000000001</v>
      </c>
      <c r="D559" s="10">
        <v>1957.654</v>
      </c>
      <c r="E559" s="10">
        <v>355.63</v>
      </c>
      <c r="F559" s="10">
        <v>52.446210000000001</v>
      </c>
      <c r="G559" s="10">
        <v>0</v>
      </c>
      <c r="H559" s="10">
        <v>54.128210000000003</v>
      </c>
      <c r="I559" s="10">
        <v>0</v>
      </c>
      <c r="J559" s="10">
        <v>0</v>
      </c>
      <c r="K559" s="10">
        <f t="shared" si="48"/>
        <v>303.18378999999999</v>
      </c>
      <c r="L559" s="10">
        <f t="shared" si="49"/>
        <v>1905.2077899999999</v>
      </c>
      <c r="M559" s="10">
        <f t="shared" si="50"/>
        <v>14.747408823777523</v>
      </c>
      <c r="N559" s="10">
        <f t="shared" si="51"/>
        <v>1903.5257899999999</v>
      </c>
      <c r="O559" s="10">
        <f t="shared" si="52"/>
        <v>301.50178999999997</v>
      </c>
      <c r="P559" s="10">
        <f t="shared" si="53"/>
        <v>15.220372297050305</v>
      </c>
    </row>
    <row r="560" spans="1:16">
      <c r="A560" s="8" t="s">
        <v>26</v>
      </c>
      <c r="B560" s="9" t="s">
        <v>27</v>
      </c>
      <c r="C560" s="10">
        <v>247.72</v>
      </c>
      <c r="D560" s="10">
        <v>247.72</v>
      </c>
      <c r="E560" s="10">
        <v>70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70</v>
      </c>
      <c r="L560" s="10">
        <f t="shared" si="49"/>
        <v>247.72</v>
      </c>
      <c r="M560" s="10">
        <f t="shared" si="50"/>
        <v>0</v>
      </c>
      <c r="N560" s="10">
        <f t="shared" si="51"/>
        <v>247.72</v>
      </c>
      <c r="O560" s="10">
        <f t="shared" si="52"/>
        <v>70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294.2</v>
      </c>
      <c r="D561" s="10">
        <v>294.2</v>
      </c>
      <c r="E561" s="10">
        <v>80</v>
      </c>
      <c r="F561" s="10">
        <v>0</v>
      </c>
      <c r="G561" s="10">
        <v>0</v>
      </c>
      <c r="H561" s="10">
        <v>0</v>
      </c>
      <c r="I561" s="10">
        <v>0</v>
      </c>
      <c r="J561" s="10">
        <v>2.1500000000000002E-2</v>
      </c>
      <c r="K561" s="10">
        <f t="shared" si="48"/>
        <v>80</v>
      </c>
      <c r="L561" s="10">
        <f t="shared" si="49"/>
        <v>294.2</v>
      </c>
      <c r="M561" s="10">
        <f t="shared" si="50"/>
        <v>0</v>
      </c>
      <c r="N561" s="10">
        <f t="shared" si="51"/>
        <v>294.2</v>
      </c>
      <c r="O561" s="10">
        <f t="shared" si="52"/>
        <v>80</v>
      </c>
      <c r="P561" s="10">
        <f t="shared" si="53"/>
        <v>0</v>
      </c>
    </row>
    <row r="562" spans="1:16">
      <c r="A562" s="8" t="s">
        <v>30</v>
      </c>
      <c r="B562" s="9" t="s">
        <v>31</v>
      </c>
      <c r="C562" s="10">
        <v>10.787000000000001</v>
      </c>
      <c r="D562" s="10">
        <v>10.787000000000001</v>
      </c>
      <c r="E562" s="10">
        <v>2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</v>
      </c>
      <c r="L562" s="10">
        <f t="shared" si="49"/>
        <v>10.787000000000001</v>
      </c>
      <c r="M562" s="10">
        <f t="shared" si="50"/>
        <v>0</v>
      </c>
      <c r="N562" s="10">
        <f t="shared" si="51"/>
        <v>10.787000000000001</v>
      </c>
      <c r="O562" s="10">
        <f t="shared" si="52"/>
        <v>2</v>
      </c>
      <c r="P562" s="10">
        <f t="shared" si="53"/>
        <v>0</v>
      </c>
    </row>
    <row r="563" spans="1:16">
      <c r="A563" s="5" t="s">
        <v>329</v>
      </c>
      <c r="B563" s="6" t="s">
        <v>79</v>
      </c>
      <c r="C563" s="7">
        <v>300</v>
      </c>
      <c r="D563" s="7">
        <v>300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300</v>
      </c>
      <c r="M563" s="7">
        <f t="shared" si="50"/>
        <v>0</v>
      </c>
      <c r="N563" s="7">
        <f t="shared" si="51"/>
        <v>300</v>
      </c>
      <c r="O563" s="7">
        <f t="shared" si="52"/>
        <v>0</v>
      </c>
      <c r="P563" s="7">
        <f t="shared" si="53"/>
        <v>0</v>
      </c>
    </row>
    <row r="564" spans="1:16">
      <c r="A564" s="5" t="s">
        <v>330</v>
      </c>
      <c r="B564" s="6" t="s">
        <v>81</v>
      </c>
      <c r="C564" s="7">
        <v>300</v>
      </c>
      <c r="D564" s="7">
        <v>300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300</v>
      </c>
      <c r="M564" s="7">
        <f t="shared" si="50"/>
        <v>0</v>
      </c>
      <c r="N564" s="7">
        <f t="shared" si="51"/>
        <v>300</v>
      </c>
      <c r="O564" s="7">
        <f t="shared" si="52"/>
        <v>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300</v>
      </c>
      <c r="D565" s="10">
        <v>300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300</v>
      </c>
      <c r="M565" s="10">
        <f t="shared" si="50"/>
        <v>0</v>
      </c>
      <c r="N565" s="10">
        <f t="shared" si="51"/>
        <v>300</v>
      </c>
      <c r="O565" s="10">
        <f t="shared" si="52"/>
        <v>0</v>
      </c>
      <c r="P565" s="10">
        <f t="shared" si="53"/>
        <v>0</v>
      </c>
    </row>
    <row r="566" spans="1:16">
      <c r="A566" s="5" t="s">
        <v>331</v>
      </c>
      <c r="B566" s="6" t="s">
        <v>332</v>
      </c>
      <c r="C566" s="7">
        <v>6506.3</v>
      </c>
      <c r="D566" s="7">
        <v>6506.3</v>
      </c>
      <c r="E566" s="7">
        <v>10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10</v>
      </c>
      <c r="L566" s="7">
        <f t="shared" si="49"/>
        <v>6506.3</v>
      </c>
      <c r="M566" s="7">
        <f t="shared" si="50"/>
        <v>0</v>
      </c>
      <c r="N566" s="7">
        <f t="shared" si="51"/>
        <v>6506.3</v>
      </c>
      <c r="O566" s="7">
        <f t="shared" si="52"/>
        <v>10</v>
      </c>
      <c r="P566" s="7">
        <f t="shared" si="53"/>
        <v>0</v>
      </c>
    </row>
    <row r="567" spans="1:16">
      <c r="A567" s="8" t="s">
        <v>333</v>
      </c>
      <c r="B567" s="9" t="s">
        <v>334</v>
      </c>
      <c r="C567" s="10">
        <v>6506.3</v>
      </c>
      <c r="D567" s="10">
        <v>6506.3</v>
      </c>
      <c r="E567" s="10">
        <v>10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10</v>
      </c>
      <c r="L567" s="10">
        <f t="shared" si="49"/>
        <v>6506.3</v>
      </c>
      <c r="M567" s="10">
        <f t="shared" si="50"/>
        <v>0</v>
      </c>
      <c r="N567" s="10">
        <f t="shared" si="51"/>
        <v>6506.3</v>
      </c>
      <c r="O567" s="10">
        <f t="shared" si="52"/>
        <v>10</v>
      </c>
      <c r="P567" s="10">
        <f t="shared" si="53"/>
        <v>0</v>
      </c>
    </row>
    <row r="568" spans="1:16">
      <c r="A568" s="5" t="s">
        <v>335</v>
      </c>
      <c r="B568" s="6" t="s">
        <v>336</v>
      </c>
      <c r="C568" s="7">
        <v>20000</v>
      </c>
      <c r="D568" s="7">
        <v>20000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20000</v>
      </c>
      <c r="M568" s="7">
        <f t="shared" si="50"/>
        <v>0</v>
      </c>
      <c r="N568" s="7">
        <f t="shared" si="51"/>
        <v>20000</v>
      </c>
      <c r="O568" s="7">
        <f t="shared" si="52"/>
        <v>0</v>
      </c>
      <c r="P568" s="7">
        <f t="shared" si="53"/>
        <v>0</v>
      </c>
    </row>
    <row r="569" spans="1:16">
      <c r="A569" s="8" t="s">
        <v>337</v>
      </c>
      <c r="B569" s="9" t="s">
        <v>338</v>
      </c>
      <c r="C569" s="10">
        <v>20000</v>
      </c>
      <c r="D569" s="10">
        <v>20000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20000</v>
      </c>
      <c r="M569" s="10">
        <f t="shared" si="50"/>
        <v>0</v>
      </c>
      <c r="N569" s="10">
        <f t="shared" si="51"/>
        <v>20000</v>
      </c>
      <c r="O569" s="10">
        <f t="shared" si="52"/>
        <v>0</v>
      </c>
      <c r="P569" s="10">
        <f t="shared" si="53"/>
        <v>0</v>
      </c>
    </row>
    <row r="570" spans="1:16">
      <c r="A570" s="5" t="s">
        <v>339</v>
      </c>
      <c r="B570" s="6" t="s">
        <v>340</v>
      </c>
      <c r="C570" s="7">
        <v>56724.4</v>
      </c>
      <c r="D570" s="7">
        <v>56724.4</v>
      </c>
      <c r="E570" s="7">
        <v>9454.2000000000007</v>
      </c>
      <c r="F570" s="7">
        <v>1575.7</v>
      </c>
      <c r="G570" s="7">
        <v>0</v>
      </c>
      <c r="H570" s="7">
        <v>1575.7</v>
      </c>
      <c r="I570" s="7">
        <v>0</v>
      </c>
      <c r="J570" s="7">
        <v>0</v>
      </c>
      <c r="K570" s="7">
        <f t="shared" si="48"/>
        <v>7878.5000000000009</v>
      </c>
      <c r="L570" s="7">
        <f t="shared" si="49"/>
        <v>55148.700000000004</v>
      </c>
      <c r="M570" s="7">
        <f t="shared" si="50"/>
        <v>16.666666666666664</v>
      </c>
      <c r="N570" s="7">
        <f t="shared" si="51"/>
        <v>55148.700000000004</v>
      </c>
      <c r="O570" s="7">
        <f t="shared" si="52"/>
        <v>7878.5000000000009</v>
      </c>
      <c r="P570" s="7">
        <f t="shared" si="53"/>
        <v>16.666666666666664</v>
      </c>
    </row>
    <row r="571" spans="1:16" ht="25.5">
      <c r="A571" s="8" t="s">
        <v>341</v>
      </c>
      <c r="B571" s="9" t="s">
        <v>342</v>
      </c>
      <c r="C571" s="10">
        <v>56724.4</v>
      </c>
      <c r="D571" s="10">
        <v>56724.4</v>
      </c>
      <c r="E571" s="10">
        <v>9454.2000000000007</v>
      </c>
      <c r="F571" s="10">
        <v>1575.7</v>
      </c>
      <c r="G571" s="10">
        <v>0</v>
      </c>
      <c r="H571" s="10">
        <v>1575.7</v>
      </c>
      <c r="I571" s="10">
        <v>0</v>
      </c>
      <c r="J571" s="10">
        <v>0</v>
      </c>
      <c r="K571" s="10">
        <f t="shared" si="48"/>
        <v>7878.5000000000009</v>
      </c>
      <c r="L571" s="10">
        <f t="shared" si="49"/>
        <v>55148.700000000004</v>
      </c>
      <c r="M571" s="10">
        <f t="shared" si="50"/>
        <v>16.666666666666664</v>
      </c>
      <c r="N571" s="10">
        <f t="shared" si="51"/>
        <v>55148.700000000004</v>
      </c>
      <c r="O571" s="10">
        <f t="shared" si="52"/>
        <v>7878.5000000000009</v>
      </c>
      <c r="P571" s="10">
        <f t="shared" si="53"/>
        <v>16.666666666666664</v>
      </c>
    </row>
    <row r="572" spans="1:16">
      <c r="A572" s="5" t="s">
        <v>343</v>
      </c>
      <c r="B572" s="6" t="s">
        <v>344</v>
      </c>
      <c r="C572" s="7">
        <v>26397.382000000001</v>
      </c>
      <c r="D572" s="7">
        <v>26397.382000000001</v>
      </c>
      <c r="E572" s="7">
        <v>12517.246999999999</v>
      </c>
      <c r="F572" s="7">
        <v>2542.0432599999999</v>
      </c>
      <c r="G572" s="7">
        <v>0</v>
      </c>
      <c r="H572" s="7">
        <v>2542.0432599999999</v>
      </c>
      <c r="I572" s="7">
        <v>0</v>
      </c>
      <c r="J572" s="7">
        <v>0</v>
      </c>
      <c r="K572" s="7">
        <f t="shared" si="48"/>
        <v>9975.203739999999</v>
      </c>
      <c r="L572" s="7">
        <f t="shared" si="49"/>
        <v>23855.338740000003</v>
      </c>
      <c r="M572" s="7">
        <f t="shared" si="50"/>
        <v>20.308325464856612</v>
      </c>
      <c r="N572" s="7">
        <f t="shared" si="51"/>
        <v>23855.338740000003</v>
      </c>
      <c r="O572" s="7">
        <f t="shared" si="52"/>
        <v>9975.203739999999</v>
      </c>
      <c r="P572" s="7">
        <f t="shared" si="53"/>
        <v>20.308325464856612</v>
      </c>
    </row>
    <row r="573" spans="1:16" ht="25.5">
      <c r="A573" s="8" t="s">
        <v>341</v>
      </c>
      <c r="B573" s="9" t="s">
        <v>342</v>
      </c>
      <c r="C573" s="10">
        <v>26397.382000000001</v>
      </c>
      <c r="D573" s="10">
        <v>26397.382000000001</v>
      </c>
      <c r="E573" s="10">
        <v>12517.246999999999</v>
      </c>
      <c r="F573" s="10">
        <v>2542.0432599999999</v>
      </c>
      <c r="G573" s="10">
        <v>0</v>
      </c>
      <c r="H573" s="10">
        <v>2542.0432599999999</v>
      </c>
      <c r="I573" s="10">
        <v>0</v>
      </c>
      <c r="J573" s="10">
        <v>0</v>
      </c>
      <c r="K573" s="10">
        <f t="shared" si="48"/>
        <v>9975.203739999999</v>
      </c>
      <c r="L573" s="10">
        <f t="shared" si="49"/>
        <v>23855.338740000003</v>
      </c>
      <c r="M573" s="10">
        <f t="shared" si="50"/>
        <v>20.308325464856612</v>
      </c>
      <c r="N573" s="10">
        <f t="shared" si="51"/>
        <v>23855.338740000003</v>
      </c>
      <c r="O573" s="10">
        <f t="shared" si="52"/>
        <v>9975.203739999999</v>
      </c>
      <c r="P573" s="10">
        <f t="shared" si="53"/>
        <v>20.308325464856612</v>
      </c>
    </row>
    <row r="574" spans="1:16">
      <c r="A574" s="5" t="s">
        <v>345</v>
      </c>
      <c r="B574" s="6" t="s">
        <v>346</v>
      </c>
      <c r="C574" s="7">
        <v>2572407.4029999985</v>
      </c>
      <c r="D574" s="7">
        <v>2808591.1809699978</v>
      </c>
      <c r="E574" s="7">
        <v>543359.47801999992</v>
      </c>
      <c r="F574" s="7">
        <v>140115.27464000005</v>
      </c>
      <c r="G574" s="7">
        <v>95.018920000000008</v>
      </c>
      <c r="H574" s="7">
        <v>123975.20820999997</v>
      </c>
      <c r="I574" s="7">
        <v>16884.073049999999</v>
      </c>
      <c r="J574" s="7">
        <v>147404.30424000011</v>
      </c>
      <c r="K574" s="7">
        <f t="shared" si="48"/>
        <v>403244.20337999985</v>
      </c>
      <c r="L574" s="7">
        <f t="shared" si="49"/>
        <v>2668475.9063299978</v>
      </c>
      <c r="M574" s="7">
        <f t="shared" si="50"/>
        <v>25.786846518363799</v>
      </c>
      <c r="N574" s="7">
        <f t="shared" si="51"/>
        <v>2684615.9727599979</v>
      </c>
      <c r="O574" s="7">
        <f t="shared" si="52"/>
        <v>419384.26980999997</v>
      </c>
      <c r="P574" s="7">
        <f t="shared" si="53"/>
        <v>22.816425078617421</v>
      </c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89"/>
  <sheetViews>
    <sheetView workbookViewId="0">
      <selection activeCell="D11" sqref="D11:D12"/>
    </sheetView>
  </sheetViews>
  <sheetFormatPr defaultRowHeight="12.75"/>
  <cols>
    <col min="1" max="1" width="10.7109375" style="11" customWidth="1"/>
    <col min="2" max="2" width="50.7109375" style="11" customWidth="1"/>
    <col min="3" max="16" width="15.7109375" style="11" customWidth="1"/>
    <col min="17" max="16384" width="9.140625" style="11"/>
  </cols>
  <sheetData>
    <row r="2" spans="1:16" ht="18.7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>
      <c r="A3" s="22" t="s">
        <v>348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>
      <c r="L4" s="13" t="s">
        <v>347</v>
      </c>
    </row>
    <row r="5" spans="1:16" s="12" customFormat="1" ht="51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</row>
    <row r="6" spans="1:16">
      <c r="A6" s="15" t="s">
        <v>18</v>
      </c>
      <c r="B6" s="16" t="s">
        <v>19</v>
      </c>
      <c r="C6" s="17">
        <v>80591.967999999993</v>
      </c>
      <c r="D6" s="17">
        <v>98222.873730000007</v>
      </c>
      <c r="E6" s="17">
        <v>13383.365730000001</v>
      </c>
      <c r="F6" s="17">
        <v>191.5087</v>
      </c>
      <c r="G6" s="17">
        <v>0</v>
      </c>
      <c r="H6" s="17">
        <v>191.5087</v>
      </c>
      <c r="I6" s="17">
        <v>0</v>
      </c>
      <c r="J6" s="17">
        <v>0</v>
      </c>
      <c r="K6" s="17">
        <v>13191.857030000001</v>
      </c>
      <c r="L6" s="17">
        <v>98031.365030000001</v>
      </c>
      <c r="M6" s="17">
        <v>1.4309457266845536</v>
      </c>
      <c r="N6" s="17">
        <v>98031.365030000001</v>
      </c>
      <c r="O6" s="17">
        <v>13191.857030000001</v>
      </c>
      <c r="P6" s="17">
        <v>1.4309457266845536</v>
      </c>
    </row>
    <row r="7" spans="1:16">
      <c r="A7" s="15" t="s">
        <v>56</v>
      </c>
      <c r="B7" s="16" t="s">
        <v>57</v>
      </c>
      <c r="C7" s="17">
        <v>12.173</v>
      </c>
      <c r="D7" s="17">
        <v>12.173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12.173</v>
      </c>
      <c r="M7" s="17">
        <v>0</v>
      </c>
      <c r="N7" s="17">
        <v>12.173</v>
      </c>
      <c r="O7" s="17">
        <v>0</v>
      </c>
      <c r="P7" s="17">
        <v>0</v>
      </c>
    </row>
    <row r="8" spans="1:16" ht="38.25">
      <c r="A8" s="15" t="s">
        <v>58</v>
      </c>
      <c r="B8" s="16" t="s">
        <v>59</v>
      </c>
      <c r="C8" s="17">
        <v>12.173</v>
      </c>
      <c r="D8" s="17">
        <v>12.173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12.173</v>
      </c>
      <c r="M8" s="17">
        <v>0</v>
      </c>
      <c r="N8" s="17">
        <v>12.173</v>
      </c>
      <c r="O8" s="17">
        <v>0</v>
      </c>
      <c r="P8" s="17">
        <v>0</v>
      </c>
    </row>
    <row r="9" spans="1:16" ht="25.5">
      <c r="A9" s="18" t="s">
        <v>52</v>
      </c>
      <c r="B9" s="19" t="s">
        <v>53</v>
      </c>
      <c r="C9" s="20">
        <v>12.173</v>
      </c>
      <c r="D9" s="20">
        <v>12.173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12.173</v>
      </c>
      <c r="M9" s="20">
        <v>0</v>
      </c>
      <c r="N9" s="20">
        <v>12.173</v>
      </c>
      <c r="O9" s="20">
        <v>0</v>
      </c>
      <c r="P9" s="20">
        <v>0</v>
      </c>
    </row>
    <row r="10" spans="1:16">
      <c r="A10" s="15" t="s">
        <v>66</v>
      </c>
      <c r="B10" s="16" t="s">
        <v>67</v>
      </c>
      <c r="C10" s="17">
        <v>0</v>
      </c>
      <c r="D10" s="17">
        <v>2283.5629399999998</v>
      </c>
      <c r="E10" s="17">
        <v>1246.56294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1246.56294</v>
      </c>
      <c r="L10" s="17">
        <v>2283.5629399999998</v>
      </c>
      <c r="M10" s="17">
        <v>0</v>
      </c>
      <c r="N10" s="17">
        <v>2283.5629399999998</v>
      </c>
      <c r="O10" s="17">
        <v>1246.56294</v>
      </c>
      <c r="P10" s="17">
        <v>0</v>
      </c>
    </row>
    <row r="11" spans="1:16" ht="25.5">
      <c r="A11" s="15" t="s">
        <v>68</v>
      </c>
      <c r="B11" s="16" t="s">
        <v>69</v>
      </c>
      <c r="C11" s="17">
        <v>0</v>
      </c>
      <c r="D11" s="17">
        <v>2283.5629399999998</v>
      </c>
      <c r="E11" s="17">
        <v>1246.56294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1246.56294</v>
      </c>
      <c r="L11" s="17">
        <v>2283.5629399999998</v>
      </c>
      <c r="M11" s="17">
        <v>0</v>
      </c>
      <c r="N11" s="17">
        <v>2283.5629399999998</v>
      </c>
      <c r="O11" s="17">
        <v>1246.56294</v>
      </c>
      <c r="P11" s="17">
        <v>0</v>
      </c>
    </row>
    <row r="12" spans="1:16">
      <c r="A12" s="18" t="s">
        <v>349</v>
      </c>
      <c r="B12" s="19" t="s">
        <v>350</v>
      </c>
      <c r="C12" s="20">
        <v>0</v>
      </c>
      <c r="D12" s="20">
        <v>987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987</v>
      </c>
      <c r="M12" s="20">
        <v>0</v>
      </c>
      <c r="N12" s="20">
        <v>987</v>
      </c>
      <c r="O12" s="20">
        <v>0</v>
      </c>
      <c r="P12" s="20">
        <v>0</v>
      </c>
    </row>
    <row r="13" spans="1:16">
      <c r="A13" s="18" t="s">
        <v>351</v>
      </c>
      <c r="B13" s="19" t="s">
        <v>352</v>
      </c>
      <c r="C13" s="20">
        <v>0</v>
      </c>
      <c r="D13" s="20">
        <v>136.14120000000003</v>
      </c>
      <c r="E13" s="20">
        <v>136.14120000000003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136.14120000000003</v>
      </c>
      <c r="L13" s="20">
        <v>136.14120000000003</v>
      </c>
      <c r="M13" s="20">
        <v>0</v>
      </c>
      <c r="N13" s="20">
        <v>136.14120000000003</v>
      </c>
      <c r="O13" s="20">
        <v>136.14120000000003</v>
      </c>
      <c r="P13" s="20">
        <v>0</v>
      </c>
    </row>
    <row r="14" spans="1:16" ht="25.5">
      <c r="A14" s="18" t="s">
        <v>353</v>
      </c>
      <c r="B14" s="19" t="s">
        <v>354</v>
      </c>
      <c r="C14" s="20">
        <v>0</v>
      </c>
      <c r="D14" s="20">
        <v>1160.42174</v>
      </c>
      <c r="E14" s="20">
        <v>1110.42174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1110.42174</v>
      </c>
      <c r="L14" s="20">
        <v>1160.42174</v>
      </c>
      <c r="M14" s="20">
        <v>0</v>
      </c>
      <c r="N14" s="20">
        <v>1160.42174</v>
      </c>
      <c r="O14" s="20">
        <v>1110.42174</v>
      </c>
      <c r="P14" s="20">
        <v>0</v>
      </c>
    </row>
    <row r="15" spans="1:16" ht="25.5">
      <c r="A15" s="15" t="s">
        <v>355</v>
      </c>
      <c r="B15" s="16" t="s">
        <v>356</v>
      </c>
      <c r="C15" s="17">
        <v>0</v>
      </c>
      <c r="D15" s="17">
        <v>56.351839999999996</v>
      </c>
      <c r="E15" s="17">
        <v>56.351839999999996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56.351839999999996</v>
      </c>
      <c r="L15" s="17">
        <v>56.351839999999996</v>
      </c>
      <c r="M15" s="17">
        <v>0</v>
      </c>
      <c r="N15" s="17">
        <v>56.351839999999996</v>
      </c>
      <c r="O15" s="17">
        <v>56.351839999999996</v>
      </c>
      <c r="P15" s="17">
        <v>0</v>
      </c>
    </row>
    <row r="16" spans="1:16" ht="25.5">
      <c r="A16" s="18" t="s">
        <v>322</v>
      </c>
      <c r="B16" s="19" t="s">
        <v>323</v>
      </c>
      <c r="C16" s="20">
        <v>0</v>
      </c>
      <c r="D16" s="20">
        <v>56.351839999999996</v>
      </c>
      <c r="E16" s="20">
        <v>56.351839999999996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56.351839999999996</v>
      </c>
      <c r="L16" s="20">
        <v>56.351839999999996</v>
      </c>
      <c r="M16" s="20">
        <v>0</v>
      </c>
      <c r="N16" s="20">
        <v>56.351839999999996</v>
      </c>
      <c r="O16" s="20">
        <v>56.351839999999996</v>
      </c>
      <c r="P16" s="20">
        <v>0</v>
      </c>
    </row>
    <row r="17" spans="1:16">
      <c r="A17" s="15" t="s">
        <v>357</v>
      </c>
      <c r="B17" s="16" t="s">
        <v>358</v>
      </c>
      <c r="C17" s="17">
        <v>68430.2</v>
      </c>
      <c r="D17" s="17">
        <v>84708.190950000004</v>
      </c>
      <c r="E17" s="17">
        <v>12080.45095</v>
      </c>
      <c r="F17" s="17">
        <v>191.5087</v>
      </c>
      <c r="G17" s="17">
        <v>0</v>
      </c>
      <c r="H17" s="17">
        <v>191.5087</v>
      </c>
      <c r="I17" s="17">
        <v>0</v>
      </c>
      <c r="J17" s="17">
        <v>0</v>
      </c>
      <c r="K17" s="17">
        <v>11888.94225</v>
      </c>
      <c r="L17" s="17">
        <v>84516.682249999998</v>
      </c>
      <c r="M17" s="17">
        <v>1.585277741639272</v>
      </c>
      <c r="N17" s="17">
        <v>84516.682249999998</v>
      </c>
      <c r="O17" s="17">
        <v>11888.94225</v>
      </c>
      <c r="P17" s="17">
        <v>1.585277741639272</v>
      </c>
    </row>
    <row r="18" spans="1:16" ht="25.5">
      <c r="A18" s="18" t="s">
        <v>353</v>
      </c>
      <c r="B18" s="19" t="s">
        <v>354</v>
      </c>
      <c r="C18" s="20">
        <v>68430.2</v>
      </c>
      <c r="D18" s="20">
        <v>84708.190950000004</v>
      </c>
      <c r="E18" s="20">
        <v>12080.45095</v>
      </c>
      <c r="F18" s="20">
        <v>191.5087</v>
      </c>
      <c r="G18" s="20">
        <v>0</v>
      </c>
      <c r="H18" s="20">
        <v>191.5087</v>
      </c>
      <c r="I18" s="20">
        <v>0</v>
      </c>
      <c r="J18" s="20">
        <v>0</v>
      </c>
      <c r="K18" s="20">
        <v>11888.94225</v>
      </c>
      <c r="L18" s="20">
        <v>84516.682249999998</v>
      </c>
      <c r="M18" s="20">
        <v>1.585277741639272</v>
      </c>
      <c r="N18" s="20">
        <v>84516.682249999998</v>
      </c>
      <c r="O18" s="20">
        <v>11888.94225</v>
      </c>
      <c r="P18" s="20">
        <v>1.585277741639272</v>
      </c>
    </row>
    <row r="19" spans="1:16">
      <c r="A19" s="15" t="s">
        <v>78</v>
      </c>
      <c r="B19" s="16" t="s">
        <v>79</v>
      </c>
      <c r="C19" s="17">
        <v>12149.594999999999</v>
      </c>
      <c r="D19" s="17">
        <v>11162.594999999999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11162.594999999999</v>
      </c>
      <c r="M19" s="17">
        <v>0</v>
      </c>
      <c r="N19" s="17">
        <v>11162.594999999999</v>
      </c>
      <c r="O19" s="17">
        <v>0</v>
      </c>
      <c r="P19" s="17">
        <v>0</v>
      </c>
    </row>
    <row r="20" spans="1:16">
      <c r="A20" s="15" t="s">
        <v>80</v>
      </c>
      <c r="B20" s="16" t="s">
        <v>81</v>
      </c>
      <c r="C20" s="17">
        <v>12149.594999999999</v>
      </c>
      <c r="D20" s="17">
        <v>11162.594999999999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11162.594999999999</v>
      </c>
      <c r="M20" s="17">
        <v>0</v>
      </c>
      <c r="N20" s="17">
        <v>11162.594999999999</v>
      </c>
      <c r="O20" s="17">
        <v>0</v>
      </c>
      <c r="P20" s="17">
        <v>0</v>
      </c>
    </row>
    <row r="21" spans="1:16">
      <c r="A21" s="18" t="s">
        <v>351</v>
      </c>
      <c r="B21" s="19" t="s">
        <v>352</v>
      </c>
      <c r="C21" s="20">
        <v>12149.594999999999</v>
      </c>
      <c r="D21" s="20">
        <v>11162.594999999999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11162.594999999999</v>
      </c>
      <c r="M21" s="20">
        <v>0</v>
      </c>
      <c r="N21" s="20">
        <v>11162.594999999999</v>
      </c>
      <c r="O21" s="20">
        <v>0</v>
      </c>
      <c r="P21" s="20">
        <v>0</v>
      </c>
    </row>
    <row r="22" spans="1:16">
      <c r="A22" s="15" t="s">
        <v>90</v>
      </c>
      <c r="B22" s="16" t="s">
        <v>91</v>
      </c>
      <c r="C22" s="17">
        <v>27117.169000000002</v>
      </c>
      <c r="D22" s="17">
        <v>29104.813690000003</v>
      </c>
      <c r="E22" s="17">
        <v>6648.7395233333318</v>
      </c>
      <c r="F22" s="17">
        <v>67.01079</v>
      </c>
      <c r="G22" s="17">
        <v>0</v>
      </c>
      <c r="H22" s="17">
        <v>894.24529000000007</v>
      </c>
      <c r="I22" s="17">
        <v>0</v>
      </c>
      <c r="J22" s="17">
        <v>90.245039999999989</v>
      </c>
      <c r="K22" s="17">
        <v>6581.7287333333315</v>
      </c>
      <c r="L22" s="17">
        <v>29037.802900000002</v>
      </c>
      <c r="M22" s="17">
        <v>1.007872090113169</v>
      </c>
      <c r="N22" s="17">
        <v>28210.568400000004</v>
      </c>
      <c r="O22" s="17">
        <v>5754.494233333332</v>
      </c>
      <c r="P22" s="17">
        <v>13.449846950112915</v>
      </c>
    </row>
    <row r="23" spans="1:16">
      <c r="A23" s="15" t="s">
        <v>94</v>
      </c>
      <c r="B23" s="16" t="s">
        <v>95</v>
      </c>
      <c r="C23" s="17">
        <v>18751.629000000001</v>
      </c>
      <c r="D23" s="17">
        <v>20061.769620000003</v>
      </c>
      <c r="E23" s="17">
        <v>4518.6121199999998</v>
      </c>
      <c r="F23" s="17">
        <v>0</v>
      </c>
      <c r="G23" s="17">
        <v>0</v>
      </c>
      <c r="H23" s="17">
        <v>490.39895000000007</v>
      </c>
      <c r="I23" s="17">
        <v>0</v>
      </c>
      <c r="J23" s="17">
        <v>32.509399999999999</v>
      </c>
      <c r="K23" s="17">
        <v>4518.6121199999998</v>
      </c>
      <c r="L23" s="17">
        <v>20061.769620000003</v>
      </c>
      <c r="M23" s="17">
        <v>0</v>
      </c>
      <c r="N23" s="17">
        <v>19571.370670000004</v>
      </c>
      <c r="O23" s="17">
        <v>4028.2131699999995</v>
      </c>
      <c r="P23" s="17">
        <v>10.852866698370208</v>
      </c>
    </row>
    <row r="24" spans="1:16">
      <c r="A24" s="18" t="s">
        <v>26</v>
      </c>
      <c r="B24" s="19" t="s">
        <v>27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37.324110000000005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-37.324110000000005</v>
      </c>
      <c r="O24" s="20">
        <v>-37.324110000000005</v>
      </c>
      <c r="P24" s="20">
        <v>0</v>
      </c>
    </row>
    <row r="25" spans="1:16">
      <c r="A25" s="18" t="s">
        <v>98</v>
      </c>
      <c r="B25" s="19" t="s">
        <v>99</v>
      </c>
      <c r="C25" s="20">
        <v>18638.829000000002</v>
      </c>
      <c r="D25" s="20">
        <v>18638.829000000002</v>
      </c>
      <c r="E25" s="20">
        <v>3106.4715000000001</v>
      </c>
      <c r="F25" s="20">
        <v>0</v>
      </c>
      <c r="G25" s="20">
        <v>0</v>
      </c>
      <c r="H25" s="20">
        <v>452.88484000000005</v>
      </c>
      <c r="I25" s="20">
        <v>0</v>
      </c>
      <c r="J25" s="20">
        <v>32.509399999999999</v>
      </c>
      <c r="K25" s="20">
        <v>3106.4715000000001</v>
      </c>
      <c r="L25" s="20">
        <v>18638.829000000002</v>
      </c>
      <c r="M25" s="20">
        <v>0</v>
      </c>
      <c r="N25" s="20">
        <v>18185.944160000003</v>
      </c>
      <c r="O25" s="20">
        <v>2653.5866599999999</v>
      </c>
      <c r="P25" s="20">
        <v>14.578754062285782</v>
      </c>
    </row>
    <row r="26" spans="1:16">
      <c r="A26" s="18" t="s">
        <v>28</v>
      </c>
      <c r="B26" s="19" t="s">
        <v>29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0.19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-0.19</v>
      </c>
      <c r="O26" s="20">
        <v>-0.19</v>
      </c>
      <c r="P26" s="20">
        <v>0</v>
      </c>
    </row>
    <row r="27" spans="1:16">
      <c r="A27" s="18" t="s">
        <v>351</v>
      </c>
      <c r="B27" s="19" t="s">
        <v>352</v>
      </c>
      <c r="C27" s="20">
        <v>112.8</v>
      </c>
      <c r="D27" s="20">
        <v>1422.9406200000001</v>
      </c>
      <c r="E27" s="20">
        <v>1412.1406200000001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1412.1406200000001</v>
      </c>
      <c r="L27" s="20">
        <v>1422.9406200000001</v>
      </c>
      <c r="M27" s="20">
        <v>0</v>
      </c>
      <c r="N27" s="20">
        <v>1422.9406200000001</v>
      </c>
      <c r="O27" s="20">
        <v>1412.1406200000001</v>
      </c>
      <c r="P27" s="20">
        <v>0</v>
      </c>
    </row>
    <row r="28" spans="1:16" ht="51">
      <c r="A28" s="15" t="s">
        <v>102</v>
      </c>
      <c r="B28" s="16" t="s">
        <v>103</v>
      </c>
      <c r="C28" s="17">
        <v>2719.9</v>
      </c>
      <c r="D28" s="17">
        <v>3397.4040700000005</v>
      </c>
      <c r="E28" s="17">
        <v>1189.1874033333334</v>
      </c>
      <c r="F28" s="17">
        <v>67.01079</v>
      </c>
      <c r="G28" s="17">
        <v>0</v>
      </c>
      <c r="H28" s="17">
        <v>285.00508000000002</v>
      </c>
      <c r="I28" s="17">
        <v>0</v>
      </c>
      <c r="J28" s="17">
        <v>2.5096400000000001</v>
      </c>
      <c r="K28" s="17">
        <v>1122.1766133333333</v>
      </c>
      <c r="L28" s="17">
        <v>3330.3932800000007</v>
      </c>
      <c r="M28" s="17">
        <v>5.6350067123286403</v>
      </c>
      <c r="N28" s="17">
        <v>3112.3989900000006</v>
      </c>
      <c r="O28" s="17">
        <v>904.18232333333333</v>
      </c>
      <c r="P28" s="17">
        <v>23.966372264045258</v>
      </c>
    </row>
    <row r="29" spans="1:16">
      <c r="A29" s="18" t="s">
        <v>22</v>
      </c>
      <c r="B29" s="19" t="s">
        <v>23</v>
      </c>
      <c r="C29" s="20">
        <v>800</v>
      </c>
      <c r="D29" s="20">
        <v>800</v>
      </c>
      <c r="E29" s="20">
        <v>133.33333333333334</v>
      </c>
      <c r="F29" s="20">
        <v>0</v>
      </c>
      <c r="G29" s="20">
        <v>0</v>
      </c>
      <c r="H29" s="20">
        <v>59.142150000000001</v>
      </c>
      <c r="I29" s="20">
        <v>0</v>
      </c>
      <c r="J29" s="20">
        <v>0</v>
      </c>
      <c r="K29" s="20">
        <v>133.33333333333334</v>
      </c>
      <c r="L29" s="20">
        <v>800</v>
      </c>
      <c r="M29" s="20">
        <v>0</v>
      </c>
      <c r="N29" s="20">
        <v>740.85784999999998</v>
      </c>
      <c r="O29" s="20">
        <v>74.191183333333342</v>
      </c>
      <c r="P29" s="20">
        <v>44.356612499999997</v>
      </c>
    </row>
    <row r="30" spans="1:16">
      <c r="A30" s="18" t="s">
        <v>24</v>
      </c>
      <c r="B30" s="19" t="s">
        <v>25</v>
      </c>
      <c r="C30" s="20">
        <v>176</v>
      </c>
      <c r="D30" s="20">
        <v>176</v>
      </c>
      <c r="E30" s="20">
        <v>29.333333333333332</v>
      </c>
      <c r="F30" s="20">
        <v>0</v>
      </c>
      <c r="G30" s="20">
        <v>0</v>
      </c>
      <c r="H30" s="20">
        <v>13.061879999999999</v>
      </c>
      <c r="I30" s="20">
        <v>0</v>
      </c>
      <c r="J30" s="20">
        <v>0</v>
      </c>
      <c r="K30" s="20">
        <v>29.333333333333332</v>
      </c>
      <c r="L30" s="20">
        <v>176</v>
      </c>
      <c r="M30" s="20">
        <v>0</v>
      </c>
      <c r="N30" s="20">
        <v>162.93812</v>
      </c>
      <c r="O30" s="20">
        <v>16.271453333333334</v>
      </c>
      <c r="P30" s="20">
        <v>44.529136363636361</v>
      </c>
    </row>
    <row r="31" spans="1:16">
      <c r="A31" s="18" t="s">
        <v>26</v>
      </c>
      <c r="B31" s="19" t="s">
        <v>27</v>
      </c>
      <c r="C31" s="20">
        <v>25</v>
      </c>
      <c r="D31" s="20">
        <v>25</v>
      </c>
      <c r="E31" s="20">
        <v>4.166666666666667</v>
      </c>
      <c r="F31" s="20">
        <v>0</v>
      </c>
      <c r="G31" s="20">
        <v>0</v>
      </c>
      <c r="H31" s="20">
        <v>40.421500000000002</v>
      </c>
      <c r="I31" s="20">
        <v>0</v>
      </c>
      <c r="J31" s="20">
        <v>0</v>
      </c>
      <c r="K31" s="20">
        <v>4.166666666666667</v>
      </c>
      <c r="L31" s="20">
        <v>25</v>
      </c>
      <c r="M31" s="20">
        <v>0</v>
      </c>
      <c r="N31" s="20">
        <v>-15.421500000000002</v>
      </c>
      <c r="O31" s="20">
        <v>-36.254833333333337</v>
      </c>
      <c r="P31" s="20">
        <v>970.11599999999999</v>
      </c>
    </row>
    <row r="32" spans="1:16">
      <c r="A32" s="18" t="s">
        <v>98</v>
      </c>
      <c r="B32" s="19" t="s">
        <v>99</v>
      </c>
      <c r="C32" s="20">
        <v>1574.4</v>
      </c>
      <c r="D32" s="20">
        <v>1574.4</v>
      </c>
      <c r="E32" s="20">
        <v>262.39999999999998</v>
      </c>
      <c r="F32" s="20">
        <v>0</v>
      </c>
      <c r="G32" s="20">
        <v>0</v>
      </c>
      <c r="H32" s="20">
        <v>47.638760000000005</v>
      </c>
      <c r="I32" s="20">
        <v>0</v>
      </c>
      <c r="J32" s="20">
        <v>2.5096400000000001</v>
      </c>
      <c r="K32" s="20">
        <v>262.39999999999998</v>
      </c>
      <c r="L32" s="20">
        <v>1574.4</v>
      </c>
      <c r="M32" s="20">
        <v>0</v>
      </c>
      <c r="N32" s="20">
        <v>1526.76124</v>
      </c>
      <c r="O32" s="20">
        <v>214.76123999999999</v>
      </c>
      <c r="P32" s="20">
        <v>18.155015243902444</v>
      </c>
    </row>
    <row r="33" spans="1:16">
      <c r="A33" s="18" t="s">
        <v>28</v>
      </c>
      <c r="B33" s="19" t="s">
        <v>29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49.731000000000002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-49.731000000000002</v>
      </c>
      <c r="O33" s="20">
        <v>-49.731000000000002</v>
      </c>
      <c r="P33" s="20">
        <v>0</v>
      </c>
    </row>
    <row r="34" spans="1:16">
      <c r="A34" s="18" t="s">
        <v>32</v>
      </c>
      <c r="B34" s="19" t="s">
        <v>33</v>
      </c>
      <c r="C34" s="20">
        <v>50</v>
      </c>
      <c r="D34" s="20">
        <v>50</v>
      </c>
      <c r="E34" s="20">
        <v>8.3333333333333339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8.3333333333333339</v>
      </c>
      <c r="L34" s="20">
        <v>50</v>
      </c>
      <c r="M34" s="20">
        <v>0</v>
      </c>
      <c r="N34" s="20">
        <v>50</v>
      </c>
      <c r="O34" s="20">
        <v>8.3333333333333339</v>
      </c>
      <c r="P34" s="20">
        <v>0</v>
      </c>
    </row>
    <row r="35" spans="1:16">
      <c r="A35" s="18" t="s">
        <v>34</v>
      </c>
      <c r="B35" s="19" t="s">
        <v>35</v>
      </c>
      <c r="C35" s="20">
        <v>3</v>
      </c>
      <c r="D35" s="20">
        <v>3</v>
      </c>
      <c r="E35" s="20">
        <v>0.5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0.5</v>
      </c>
      <c r="L35" s="20">
        <v>3</v>
      </c>
      <c r="M35" s="20">
        <v>0</v>
      </c>
      <c r="N35" s="20">
        <v>3</v>
      </c>
      <c r="O35" s="20">
        <v>0.5</v>
      </c>
      <c r="P35" s="20">
        <v>0</v>
      </c>
    </row>
    <row r="36" spans="1:16">
      <c r="A36" s="18" t="s">
        <v>36</v>
      </c>
      <c r="B36" s="19" t="s">
        <v>37</v>
      </c>
      <c r="C36" s="20">
        <v>4.3</v>
      </c>
      <c r="D36" s="20">
        <v>4.3</v>
      </c>
      <c r="E36" s="20">
        <v>0.71666666666666667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0.71666666666666667</v>
      </c>
      <c r="L36" s="20">
        <v>4.3</v>
      </c>
      <c r="M36" s="20">
        <v>0</v>
      </c>
      <c r="N36" s="20">
        <v>4.3</v>
      </c>
      <c r="O36" s="20">
        <v>0.71666666666666667</v>
      </c>
      <c r="P36" s="20">
        <v>0</v>
      </c>
    </row>
    <row r="37" spans="1:16" ht="25.5">
      <c r="A37" s="18" t="s">
        <v>359</v>
      </c>
      <c r="B37" s="19" t="s">
        <v>360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7.9990000000000006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-7.9990000000000006</v>
      </c>
      <c r="O37" s="20">
        <v>-7.9990000000000006</v>
      </c>
      <c r="P37" s="20">
        <v>0</v>
      </c>
    </row>
    <row r="38" spans="1:16">
      <c r="A38" s="18" t="s">
        <v>349</v>
      </c>
      <c r="B38" s="19" t="s">
        <v>350</v>
      </c>
      <c r="C38" s="20">
        <v>0</v>
      </c>
      <c r="D38" s="20">
        <v>61.806000000000004</v>
      </c>
      <c r="E38" s="20">
        <v>61.806000000000004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61.806000000000004</v>
      </c>
      <c r="L38" s="20">
        <v>61.806000000000004</v>
      </c>
      <c r="M38" s="20">
        <v>0</v>
      </c>
      <c r="N38" s="20">
        <v>61.806000000000004</v>
      </c>
      <c r="O38" s="20">
        <v>61.806000000000004</v>
      </c>
      <c r="P38" s="20">
        <v>0</v>
      </c>
    </row>
    <row r="39" spans="1:16">
      <c r="A39" s="18" t="s">
        <v>351</v>
      </c>
      <c r="B39" s="19" t="s">
        <v>352</v>
      </c>
      <c r="C39" s="20">
        <v>87.2</v>
      </c>
      <c r="D39" s="20">
        <v>702.89807000000008</v>
      </c>
      <c r="E39" s="20">
        <v>688.59807000000012</v>
      </c>
      <c r="F39" s="20">
        <v>67.01079</v>
      </c>
      <c r="G39" s="20">
        <v>0</v>
      </c>
      <c r="H39" s="20">
        <v>67.01079</v>
      </c>
      <c r="I39" s="20">
        <v>0</v>
      </c>
      <c r="J39" s="20">
        <v>0</v>
      </c>
      <c r="K39" s="20">
        <v>621.58728000000008</v>
      </c>
      <c r="L39" s="20">
        <v>635.88728000000003</v>
      </c>
      <c r="M39" s="20">
        <v>9.7314809494020196</v>
      </c>
      <c r="N39" s="20">
        <v>635.88728000000003</v>
      </c>
      <c r="O39" s="20">
        <v>621.58728000000008</v>
      </c>
      <c r="P39" s="20">
        <v>9.7314809494020196</v>
      </c>
    </row>
    <row r="40" spans="1:16" ht="25.5">
      <c r="A40" s="15" t="s">
        <v>110</v>
      </c>
      <c r="B40" s="16" t="s">
        <v>111</v>
      </c>
      <c r="C40" s="17">
        <v>5645.6400000000012</v>
      </c>
      <c r="D40" s="17">
        <v>5645.6400000000012</v>
      </c>
      <c r="E40" s="17">
        <v>940.93999999999994</v>
      </c>
      <c r="F40" s="17">
        <v>0</v>
      </c>
      <c r="G40" s="17">
        <v>0</v>
      </c>
      <c r="H40" s="17">
        <v>118.84125999999999</v>
      </c>
      <c r="I40" s="17">
        <v>0</v>
      </c>
      <c r="J40" s="17">
        <v>55.225999999999999</v>
      </c>
      <c r="K40" s="17">
        <v>940.93999999999994</v>
      </c>
      <c r="L40" s="17">
        <v>5645.6400000000012</v>
      </c>
      <c r="M40" s="17">
        <v>0</v>
      </c>
      <c r="N40" s="17">
        <v>5526.7987400000011</v>
      </c>
      <c r="O40" s="17">
        <v>822.09873999999991</v>
      </c>
      <c r="P40" s="17">
        <v>12.630057176865686</v>
      </c>
    </row>
    <row r="41" spans="1:16">
      <c r="A41" s="18" t="s">
        <v>22</v>
      </c>
      <c r="B41" s="19" t="s">
        <v>23</v>
      </c>
      <c r="C41" s="20">
        <v>2040.723</v>
      </c>
      <c r="D41" s="20">
        <v>2040.723</v>
      </c>
      <c r="E41" s="20">
        <v>340.12049999999999</v>
      </c>
      <c r="F41" s="20">
        <v>0</v>
      </c>
      <c r="G41" s="20">
        <v>0</v>
      </c>
      <c r="H41" s="20">
        <v>51.329940000000001</v>
      </c>
      <c r="I41" s="20">
        <v>0</v>
      </c>
      <c r="J41" s="20">
        <v>0</v>
      </c>
      <c r="K41" s="20">
        <v>340.12049999999999</v>
      </c>
      <c r="L41" s="20">
        <v>2040.723</v>
      </c>
      <c r="M41" s="20">
        <v>0</v>
      </c>
      <c r="N41" s="20">
        <v>1989.3930599999999</v>
      </c>
      <c r="O41" s="20">
        <v>288.79055999999997</v>
      </c>
      <c r="P41" s="20">
        <v>15.091692503098168</v>
      </c>
    </row>
    <row r="42" spans="1:16">
      <c r="A42" s="18" t="s">
        <v>24</v>
      </c>
      <c r="B42" s="19" t="s">
        <v>25</v>
      </c>
      <c r="C42" s="20">
        <v>453.75799999999998</v>
      </c>
      <c r="D42" s="20">
        <v>453.75799999999998</v>
      </c>
      <c r="E42" s="20">
        <v>75.626333333333335</v>
      </c>
      <c r="F42" s="20">
        <v>0</v>
      </c>
      <c r="G42" s="20">
        <v>0</v>
      </c>
      <c r="H42" s="20">
        <v>11.291969999999999</v>
      </c>
      <c r="I42" s="20">
        <v>0</v>
      </c>
      <c r="J42" s="20">
        <v>0</v>
      </c>
      <c r="K42" s="20">
        <v>75.626333333333335</v>
      </c>
      <c r="L42" s="20">
        <v>453.75799999999998</v>
      </c>
      <c r="M42" s="20">
        <v>0</v>
      </c>
      <c r="N42" s="20">
        <v>442.46602999999999</v>
      </c>
      <c r="O42" s="20">
        <v>64.334363333333329</v>
      </c>
      <c r="P42" s="20">
        <v>14.93126732751819</v>
      </c>
    </row>
    <row r="43" spans="1:16">
      <c r="A43" s="18" t="s">
        <v>26</v>
      </c>
      <c r="B43" s="19" t="s">
        <v>27</v>
      </c>
      <c r="C43" s="20">
        <v>1053.1870000000001</v>
      </c>
      <c r="D43" s="20">
        <v>1053.1870000000001</v>
      </c>
      <c r="E43" s="20">
        <v>175.53116666666665</v>
      </c>
      <c r="F43" s="20">
        <v>0</v>
      </c>
      <c r="G43" s="20">
        <v>0</v>
      </c>
      <c r="H43" s="20">
        <v>27.0518</v>
      </c>
      <c r="I43" s="20">
        <v>0</v>
      </c>
      <c r="J43" s="20">
        <v>2.12</v>
      </c>
      <c r="K43" s="20">
        <v>175.53116666666665</v>
      </c>
      <c r="L43" s="20">
        <v>1053.1870000000001</v>
      </c>
      <c r="M43" s="20">
        <v>0</v>
      </c>
      <c r="N43" s="20">
        <v>1026.1352000000002</v>
      </c>
      <c r="O43" s="20">
        <v>148.47936666666664</v>
      </c>
      <c r="P43" s="20">
        <v>15.411394177862054</v>
      </c>
    </row>
    <row r="44" spans="1:16">
      <c r="A44" s="18" t="s">
        <v>96</v>
      </c>
      <c r="B44" s="19" t="s">
        <v>97</v>
      </c>
      <c r="C44" s="20">
        <v>21.501000000000001</v>
      </c>
      <c r="D44" s="20">
        <v>21.501000000000001</v>
      </c>
      <c r="E44" s="20">
        <v>3.5834999999999999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3.5834999999999999</v>
      </c>
      <c r="L44" s="20">
        <v>21.501000000000001</v>
      </c>
      <c r="M44" s="20">
        <v>0</v>
      </c>
      <c r="N44" s="20">
        <v>21.501000000000001</v>
      </c>
      <c r="O44" s="20">
        <v>3.5834999999999999</v>
      </c>
      <c r="P44" s="20">
        <v>0</v>
      </c>
    </row>
    <row r="45" spans="1:16">
      <c r="A45" s="18" t="s">
        <v>98</v>
      </c>
      <c r="B45" s="19" t="s">
        <v>99</v>
      </c>
      <c r="C45" s="20">
        <v>47.5</v>
      </c>
      <c r="D45" s="20">
        <v>47.5</v>
      </c>
      <c r="E45" s="20">
        <v>7.916666666666667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7.916666666666667</v>
      </c>
      <c r="L45" s="20">
        <v>47.5</v>
      </c>
      <c r="M45" s="20">
        <v>0</v>
      </c>
      <c r="N45" s="20">
        <v>47.5</v>
      </c>
      <c r="O45" s="20">
        <v>7.916666666666667</v>
      </c>
      <c r="P45" s="20">
        <v>0</v>
      </c>
    </row>
    <row r="46" spans="1:16">
      <c r="A46" s="18" t="s">
        <v>28</v>
      </c>
      <c r="B46" s="19" t="s">
        <v>29</v>
      </c>
      <c r="C46" s="20">
        <v>437.11</v>
      </c>
      <c r="D46" s="20">
        <v>437.11</v>
      </c>
      <c r="E46" s="20">
        <v>72.851666666666674</v>
      </c>
      <c r="F46" s="20">
        <v>0</v>
      </c>
      <c r="G46" s="20">
        <v>0</v>
      </c>
      <c r="H46" s="20">
        <v>1.18032</v>
      </c>
      <c r="I46" s="20">
        <v>0</v>
      </c>
      <c r="J46" s="20">
        <v>52.904000000000003</v>
      </c>
      <c r="K46" s="20">
        <v>72.851666666666674</v>
      </c>
      <c r="L46" s="20">
        <v>437.11</v>
      </c>
      <c r="M46" s="20">
        <v>0</v>
      </c>
      <c r="N46" s="20">
        <v>435.92968000000002</v>
      </c>
      <c r="O46" s="20">
        <v>71.671346666666679</v>
      </c>
      <c r="P46" s="20">
        <v>1.6201688362197157</v>
      </c>
    </row>
    <row r="47" spans="1:16">
      <c r="A47" s="18" t="s">
        <v>30</v>
      </c>
      <c r="B47" s="19" t="s">
        <v>31</v>
      </c>
      <c r="C47" s="20">
        <v>57</v>
      </c>
      <c r="D47" s="20">
        <v>57</v>
      </c>
      <c r="E47" s="20">
        <v>9.5</v>
      </c>
      <c r="F47" s="20">
        <v>0</v>
      </c>
      <c r="G47" s="20">
        <v>0</v>
      </c>
      <c r="H47" s="20">
        <v>0</v>
      </c>
      <c r="I47" s="20">
        <v>0</v>
      </c>
      <c r="J47" s="20">
        <v>0.20200000000000001</v>
      </c>
      <c r="K47" s="20">
        <v>9.5</v>
      </c>
      <c r="L47" s="20">
        <v>57</v>
      </c>
      <c r="M47" s="20">
        <v>0</v>
      </c>
      <c r="N47" s="20">
        <v>57</v>
      </c>
      <c r="O47" s="20">
        <v>9.5</v>
      </c>
      <c r="P47" s="20">
        <v>0</v>
      </c>
    </row>
    <row r="48" spans="1:16">
      <c r="A48" s="18" t="s">
        <v>32</v>
      </c>
      <c r="B48" s="19" t="s">
        <v>33</v>
      </c>
      <c r="C48" s="20">
        <v>569.92399999999998</v>
      </c>
      <c r="D48" s="20">
        <v>569.92399999999998</v>
      </c>
      <c r="E48" s="20">
        <v>94.987333333333325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94.987333333333325</v>
      </c>
      <c r="L48" s="20">
        <v>569.92399999999998</v>
      </c>
      <c r="M48" s="20">
        <v>0</v>
      </c>
      <c r="N48" s="20">
        <v>569.92399999999998</v>
      </c>
      <c r="O48" s="20">
        <v>94.987333333333325</v>
      </c>
      <c r="P48" s="20">
        <v>0</v>
      </c>
    </row>
    <row r="49" spans="1:16">
      <c r="A49" s="18" t="s">
        <v>34</v>
      </c>
      <c r="B49" s="19" t="s">
        <v>35</v>
      </c>
      <c r="C49" s="20">
        <v>231.929</v>
      </c>
      <c r="D49" s="20">
        <v>231.929</v>
      </c>
      <c r="E49" s="20">
        <v>38.654833333333336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38.654833333333336</v>
      </c>
      <c r="L49" s="20">
        <v>231.929</v>
      </c>
      <c r="M49" s="20">
        <v>0</v>
      </c>
      <c r="N49" s="20">
        <v>231.929</v>
      </c>
      <c r="O49" s="20">
        <v>38.654833333333336</v>
      </c>
      <c r="P49" s="20">
        <v>0</v>
      </c>
    </row>
    <row r="50" spans="1:16">
      <c r="A50" s="18" t="s">
        <v>36</v>
      </c>
      <c r="B50" s="19" t="s">
        <v>37</v>
      </c>
      <c r="C50" s="20">
        <v>533.50800000000004</v>
      </c>
      <c r="D50" s="20">
        <v>533.50800000000004</v>
      </c>
      <c r="E50" s="20">
        <v>88.918000000000006</v>
      </c>
      <c r="F50" s="20">
        <v>0</v>
      </c>
      <c r="G50" s="20">
        <v>0</v>
      </c>
      <c r="H50" s="20">
        <v>27.98723</v>
      </c>
      <c r="I50" s="20">
        <v>0</v>
      </c>
      <c r="J50" s="20">
        <v>0</v>
      </c>
      <c r="K50" s="20">
        <v>88.918000000000006</v>
      </c>
      <c r="L50" s="20">
        <v>533.50800000000004</v>
      </c>
      <c r="M50" s="20">
        <v>0</v>
      </c>
      <c r="N50" s="20">
        <v>505.52077000000003</v>
      </c>
      <c r="O50" s="20">
        <v>60.93077000000001</v>
      </c>
      <c r="P50" s="20">
        <v>31.475325580872259</v>
      </c>
    </row>
    <row r="51" spans="1:16">
      <c r="A51" s="18" t="s">
        <v>38</v>
      </c>
      <c r="B51" s="19" t="s">
        <v>39</v>
      </c>
      <c r="C51" s="20">
        <v>1</v>
      </c>
      <c r="D51" s="20">
        <v>1</v>
      </c>
      <c r="E51" s="20">
        <v>0.16666666666666666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0.16666666666666666</v>
      </c>
      <c r="L51" s="20">
        <v>1</v>
      </c>
      <c r="M51" s="20">
        <v>0</v>
      </c>
      <c r="N51" s="20">
        <v>1</v>
      </c>
      <c r="O51" s="20">
        <v>0.16666666666666666</v>
      </c>
      <c r="P51" s="20">
        <v>0</v>
      </c>
    </row>
    <row r="52" spans="1:16" ht="25.5">
      <c r="A52" s="18" t="s">
        <v>40</v>
      </c>
      <c r="B52" s="19" t="s">
        <v>41</v>
      </c>
      <c r="C52" s="20">
        <v>16.5</v>
      </c>
      <c r="D52" s="20">
        <v>16.5</v>
      </c>
      <c r="E52" s="20">
        <v>2.75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2.75</v>
      </c>
      <c r="L52" s="20">
        <v>16.5</v>
      </c>
      <c r="M52" s="20">
        <v>0</v>
      </c>
      <c r="N52" s="20">
        <v>16.5</v>
      </c>
      <c r="O52" s="20">
        <v>2.75</v>
      </c>
      <c r="P52" s="20">
        <v>0</v>
      </c>
    </row>
    <row r="53" spans="1:16">
      <c r="A53" s="18" t="s">
        <v>104</v>
      </c>
      <c r="B53" s="19" t="s">
        <v>105</v>
      </c>
      <c r="C53" s="20">
        <v>13.6</v>
      </c>
      <c r="D53" s="20">
        <v>13.6</v>
      </c>
      <c r="E53" s="20">
        <v>2.2666666666666666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2.2666666666666666</v>
      </c>
      <c r="L53" s="20">
        <v>13.6</v>
      </c>
      <c r="M53" s="20">
        <v>0</v>
      </c>
      <c r="N53" s="20">
        <v>13.6</v>
      </c>
      <c r="O53" s="20">
        <v>2.2666666666666666</v>
      </c>
      <c r="P53" s="20">
        <v>0</v>
      </c>
    </row>
    <row r="54" spans="1:16">
      <c r="A54" s="18" t="s">
        <v>42</v>
      </c>
      <c r="B54" s="19" t="s">
        <v>43</v>
      </c>
      <c r="C54" s="20">
        <v>24.6</v>
      </c>
      <c r="D54" s="20">
        <v>24.6</v>
      </c>
      <c r="E54" s="20">
        <v>4.0999999999999996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4.0999999999999996</v>
      </c>
      <c r="L54" s="20">
        <v>24.6</v>
      </c>
      <c r="M54" s="20">
        <v>0</v>
      </c>
      <c r="N54" s="20">
        <v>24.6</v>
      </c>
      <c r="O54" s="20">
        <v>4.0999999999999996</v>
      </c>
      <c r="P54" s="20">
        <v>0</v>
      </c>
    </row>
    <row r="55" spans="1:16" ht="25.5">
      <c r="A55" s="18" t="s">
        <v>359</v>
      </c>
      <c r="B55" s="19" t="s">
        <v>360</v>
      </c>
      <c r="C55" s="20">
        <v>103.8</v>
      </c>
      <c r="D55" s="20">
        <v>103.8</v>
      </c>
      <c r="E55" s="20">
        <v>17.3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17.3</v>
      </c>
      <c r="L55" s="20">
        <v>103.8</v>
      </c>
      <c r="M55" s="20">
        <v>0</v>
      </c>
      <c r="N55" s="20">
        <v>103.8</v>
      </c>
      <c r="O55" s="20">
        <v>17.3</v>
      </c>
      <c r="P55" s="20">
        <v>0</v>
      </c>
    </row>
    <row r="56" spans="1:16">
      <c r="A56" s="18" t="s">
        <v>351</v>
      </c>
      <c r="B56" s="19" t="s">
        <v>352</v>
      </c>
      <c r="C56" s="20">
        <v>40</v>
      </c>
      <c r="D56" s="20">
        <v>40</v>
      </c>
      <c r="E56" s="20">
        <v>6.666666666666667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6.666666666666667</v>
      </c>
      <c r="L56" s="20">
        <v>40</v>
      </c>
      <c r="M56" s="20">
        <v>0</v>
      </c>
      <c r="N56" s="20">
        <v>40</v>
      </c>
      <c r="O56" s="20">
        <v>6.666666666666667</v>
      </c>
      <c r="P56" s="20">
        <v>0</v>
      </c>
    </row>
    <row r="57" spans="1:16">
      <c r="A57" s="15" t="s">
        <v>126</v>
      </c>
      <c r="B57" s="16" t="s">
        <v>127</v>
      </c>
      <c r="C57" s="17">
        <v>15514.34</v>
      </c>
      <c r="D57" s="17">
        <v>15982.41833</v>
      </c>
      <c r="E57" s="17">
        <v>3679.12833</v>
      </c>
      <c r="F57" s="17">
        <v>0</v>
      </c>
      <c r="G57" s="17">
        <v>0</v>
      </c>
      <c r="H57" s="17">
        <v>1004.3270500000001</v>
      </c>
      <c r="I57" s="17">
        <v>0</v>
      </c>
      <c r="J57" s="17">
        <v>0</v>
      </c>
      <c r="K57" s="17">
        <v>3679.12833</v>
      </c>
      <c r="L57" s="17">
        <v>15982.41833</v>
      </c>
      <c r="M57" s="17">
        <v>0</v>
      </c>
      <c r="N57" s="17">
        <v>14978.091280000001</v>
      </c>
      <c r="O57" s="17">
        <v>2674.8012799999997</v>
      </c>
      <c r="P57" s="17">
        <v>27.297961906101818</v>
      </c>
    </row>
    <row r="58" spans="1:16" ht="25.5">
      <c r="A58" s="15" t="s">
        <v>129</v>
      </c>
      <c r="B58" s="16" t="s">
        <v>130</v>
      </c>
      <c r="C58" s="17">
        <v>1846</v>
      </c>
      <c r="D58" s="17">
        <v>2195.4503199999999</v>
      </c>
      <c r="E58" s="17">
        <v>657.11698666666666</v>
      </c>
      <c r="F58" s="17">
        <v>0</v>
      </c>
      <c r="G58" s="17">
        <v>0</v>
      </c>
      <c r="H58" s="17">
        <v>864.91118000000006</v>
      </c>
      <c r="I58" s="17">
        <v>0</v>
      </c>
      <c r="J58" s="17">
        <v>0</v>
      </c>
      <c r="K58" s="17">
        <v>657.11698666666666</v>
      </c>
      <c r="L58" s="17">
        <v>2195.4503199999999</v>
      </c>
      <c r="M58" s="17">
        <v>0</v>
      </c>
      <c r="N58" s="17">
        <v>1330.5391399999999</v>
      </c>
      <c r="O58" s="17">
        <v>-207.7941933333334</v>
      </c>
      <c r="P58" s="17">
        <v>131.62210040976166</v>
      </c>
    </row>
    <row r="59" spans="1:16" ht="25.5">
      <c r="A59" s="18" t="s">
        <v>40</v>
      </c>
      <c r="B59" s="19" t="s">
        <v>41</v>
      </c>
      <c r="C59" s="20">
        <v>1846</v>
      </c>
      <c r="D59" s="20">
        <v>1846</v>
      </c>
      <c r="E59" s="20">
        <v>307.66666666666669</v>
      </c>
      <c r="F59" s="20">
        <v>0</v>
      </c>
      <c r="G59" s="20">
        <v>0</v>
      </c>
      <c r="H59" s="20">
        <v>193.79718</v>
      </c>
      <c r="I59" s="20">
        <v>0</v>
      </c>
      <c r="J59" s="20">
        <v>0</v>
      </c>
      <c r="K59" s="20">
        <v>307.66666666666669</v>
      </c>
      <c r="L59" s="20">
        <v>1846</v>
      </c>
      <c r="M59" s="20">
        <v>0</v>
      </c>
      <c r="N59" s="20">
        <v>1652.20282</v>
      </c>
      <c r="O59" s="20">
        <v>113.86948666666669</v>
      </c>
      <c r="P59" s="20">
        <v>62.989332611050919</v>
      </c>
    </row>
    <row r="60" spans="1:16" ht="25.5">
      <c r="A60" s="18" t="s">
        <v>353</v>
      </c>
      <c r="B60" s="19" t="s">
        <v>354</v>
      </c>
      <c r="C60" s="20">
        <v>0</v>
      </c>
      <c r="D60" s="20">
        <v>349.45031999999998</v>
      </c>
      <c r="E60" s="20">
        <v>349.45031999999998</v>
      </c>
      <c r="F60" s="20">
        <v>0</v>
      </c>
      <c r="G60" s="20">
        <v>0</v>
      </c>
      <c r="H60" s="20">
        <v>671.11400000000003</v>
      </c>
      <c r="I60" s="20">
        <v>0</v>
      </c>
      <c r="J60" s="20">
        <v>0</v>
      </c>
      <c r="K60" s="20">
        <v>349.45031999999998</v>
      </c>
      <c r="L60" s="20">
        <v>349.45031999999998</v>
      </c>
      <c r="M60" s="20">
        <v>0</v>
      </c>
      <c r="N60" s="20">
        <v>-321.66368000000006</v>
      </c>
      <c r="O60" s="20">
        <v>-321.66368000000006</v>
      </c>
      <c r="P60" s="20">
        <v>192.04847201170114</v>
      </c>
    </row>
    <row r="61" spans="1:16">
      <c r="A61" s="15" t="s">
        <v>131</v>
      </c>
      <c r="B61" s="16" t="s">
        <v>132</v>
      </c>
      <c r="C61" s="17">
        <v>3228.5</v>
      </c>
      <c r="D61" s="17">
        <v>3228.5</v>
      </c>
      <c r="E61" s="17">
        <v>538.08333333333337</v>
      </c>
      <c r="F61" s="17">
        <v>0</v>
      </c>
      <c r="G61" s="17">
        <v>0</v>
      </c>
      <c r="H61" s="17">
        <v>139.41587000000001</v>
      </c>
      <c r="I61" s="17">
        <v>0</v>
      </c>
      <c r="J61" s="17">
        <v>0</v>
      </c>
      <c r="K61" s="17">
        <v>538.08333333333337</v>
      </c>
      <c r="L61" s="17">
        <v>3228.5</v>
      </c>
      <c r="M61" s="17">
        <v>0</v>
      </c>
      <c r="N61" s="17">
        <v>3089.0841300000002</v>
      </c>
      <c r="O61" s="17">
        <v>398.66746333333333</v>
      </c>
      <c r="P61" s="17">
        <v>25.909717206132882</v>
      </c>
    </row>
    <row r="62" spans="1:16" ht="25.5">
      <c r="A62" s="18" t="s">
        <v>40</v>
      </c>
      <c r="B62" s="19" t="s">
        <v>41</v>
      </c>
      <c r="C62" s="20">
        <v>3228.5</v>
      </c>
      <c r="D62" s="20">
        <v>3228.5</v>
      </c>
      <c r="E62" s="20">
        <v>538.08333333333337</v>
      </c>
      <c r="F62" s="20">
        <v>0</v>
      </c>
      <c r="G62" s="20">
        <v>0</v>
      </c>
      <c r="H62" s="20">
        <v>139.41587000000001</v>
      </c>
      <c r="I62" s="20">
        <v>0</v>
      </c>
      <c r="J62" s="20">
        <v>0</v>
      </c>
      <c r="K62" s="20">
        <v>538.08333333333337</v>
      </c>
      <c r="L62" s="20">
        <v>3228.5</v>
      </c>
      <c r="M62" s="20">
        <v>0</v>
      </c>
      <c r="N62" s="20">
        <v>3089.0841300000002</v>
      </c>
      <c r="O62" s="20">
        <v>398.66746333333333</v>
      </c>
      <c r="P62" s="20">
        <v>25.909717206132882</v>
      </c>
    </row>
    <row r="63" spans="1:16">
      <c r="A63" s="15" t="s">
        <v>145</v>
      </c>
      <c r="B63" s="16" t="s">
        <v>146</v>
      </c>
      <c r="C63" s="17">
        <v>1365.3</v>
      </c>
      <c r="D63" s="17">
        <v>1365.3</v>
      </c>
      <c r="E63" s="17">
        <v>1365.3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1365.3</v>
      </c>
      <c r="L63" s="17">
        <v>1365.3</v>
      </c>
      <c r="M63" s="17">
        <v>0</v>
      </c>
      <c r="N63" s="17">
        <v>1365.3</v>
      </c>
      <c r="O63" s="17">
        <v>1365.3</v>
      </c>
      <c r="P63" s="17">
        <v>0</v>
      </c>
    </row>
    <row r="64" spans="1:16">
      <c r="A64" s="15" t="s">
        <v>147</v>
      </c>
      <c r="B64" s="16" t="s">
        <v>148</v>
      </c>
      <c r="C64" s="17">
        <v>1365.3</v>
      </c>
      <c r="D64" s="17">
        <v>1365.3</v>
      </c>
      <c r="E64" s="17">
        <v>1365.3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1365.3</v>
      </c>
      <c r="L64" s="17">
        <v>1365.3</v>
      </c>
      <c r="M64" s="17">
        <v>0</v>
      </c>
      <c r="N64" s="17">
        <v>1365.3</v>
      </c>
      <c r="O64" s="17">
        <v>1365.3</v>
      </c>
      <c r="P64" s="17">
        <v>0</v>
      </c>
    </row>
    <row r="65" spans="1:16" ht="25.5">
      <c r="A65" s="18" t="s">
        <v>353</v>
      </c>
      <c r="B65" s="19" t="s">
        <v>354</v>
      </c>
      <c r="C65" s="20">
        <v>1365.3</v>
      </c>
      <c r="D65" s="20">
        <v>1365.3</v>
      </c>
      <c r="E65" s="20">
        <v>1365.3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1365.3</v>
      </c>
      <c r="L65" s="20">
        <v>1365.3</v>
      </c>
      <c r="M65" s="20">
        <v>0</v>
      </c>
      <c r="N65" s="20">
        <v>1365.3</v>
      </c>
      <c r="O65" s="20">
        <v>1365.3</v>
      </c>
      <c r="P65" s="20">
        <v>0</v>
      </c>
    </row>
    <row r="66" spans="1:16">
      <c r="A66" s="15" t="s">
        <v>361</v>
      </c>
      <c r="B66" s="16" t="s">
        <v>362</v>
      </c>
      <c r="C66" s="17">
        <v>8074.54</v>
      </c>
      <c r="D66" s="17">
        <v>8074.54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8074.54</v>
      </c>
      <c r="M66" s="17">
        <v>0</v>
      </c>
      <c r="N66" s="17">
        <v>8074.54</v>
      </c>
      <c r="O66" s="17">
        <v>0</v>
      </c>
      <c r="P66" s="17">
        <v>0</v>
      </c>
    </row>
    <row r="67" spans="1:16">
      <c r="A67" s="15" t="s">
        <v>363</v>
      </c>
      <c r="B67" s="16" t="s">
        <v>364</v>
      </c>
      <c r="C67" s="17">
        <v>8074.54</v>
      </c>
      <c r="D67" s="17">
        <v>8074.54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8074.54</v>
      </c>
      <c r="M67" s="17">
        <v>0</v>
      </c>
      <c r="N67" s="17">
        <v>8074.54</v>
      </c>
      <c r="O67" s="17">
        <v>0</v>
      </c>
      <c r="P67" s="17">
        <v>0</v>
      </c>
    </row>
    <row r="68" spans="1:16" ht="25.5">
      <c r="A68" s="18" t="s">
        <v>353</v>
      </c>
      <c r="B68" s="19" t="s">
        <v>354</v>
      </c>
      <c r="C68" s="20">
        <v>8074.54</v>
      </c>
      <c r="D68" s="20">
        <v>8074.54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8074.54</v>
      </c>
      <c r="M68" s="20">
        <v>0</v>
      </c>
      <c r="N68" s="20">
        <v>8074.54</v>
      </c>
      <c r="O68" s="20">
        <v>0</v>
      </c>
      <c r="P68" s="20">
        <v>0</v>
      </c>
    </row>
    <row r="69" spans="1:16" ht="25.5">
      <c r="A69" s="15" t="s">
        <v>365</v>
      </c>
      <c r="B69" s="16" t="s">
        <v>366</v>
      </c>
      <c r="C69" s="17">
        <v>0</v>
      </c>
      <c r="D69" s="17">
        <v>20.102</v>
      </c>
      <c r="E69" s="17">
        <v>20.102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20.102</v>
      </c>
      <c r="L69" s="17">
        <v>20.102</v>
      </c>
      <c r="M69" s="17">
        <v>0</v>
      </c>
      <c r="N69" s="17">
        <v>20.102</v>
      </c>
      <c r="O69" s="17">
        <v>20.102</v>
      </c>
      <c r="P69" s="17">
        <v>0</v>
      </c>
    </row>
    <row r="70" spans="1:16" ht="25.5">
      <c r="A70" s="18" t="s">
        <v>353</v>
      </c>
      <c r="B70" s="19" t="s">
        <v>354</v>
      </c>
      <c r="C70" s="20">
        <v>0</v>
      </c>
      <c r="D70" s="20">
        <v>20.102</v>
      </c>
      <c r="E70" s="20">
        <v>20.102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20.102</v>
      </c>
      <c r="L70" s="20">
        <v>20.102</v>
      </c>
      <c r="M70" s="20">
        <v>0</v>
      </c>
      <c r="N70" s="20">
        <v>20.102</v>
      </c>
      <c r="O70" s="20">
        <v>20.102</v>
      </c>
      <c r="P70" s="20">
        <v>0</v>
      </c>
    </row>
    <row r="71" spans="1:16">
      <c r="A71" s="15" t="s">
        <v>367</v>
      </c>
      <c r="B71" s="16" t="s">
        <v>358</v>
      </c>
      <c r="C71" s="17">
        <v>0</v>
      </c>
      <c r="D71" s="17">
        <v>98.526009999999999</v>
      </c>
      <c r="E71" s="17">
        <v>98.526009999999999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98.526009999999999</v>
      </c>
      <c r="L71" s="17">
        <v>98.526009999999999</v>
      </c>
      <c r="M71" s="17">
        <v>0</v>
      </c>
      <c r="N71" s="17">
        <v>98.526009999999999</v>
      </c>
      <c r="O71" s="17">
        <v>98.526009999999999</v>
      </c>
      <c r="P71" s="17">
        <v>0</v>
      </c>
    </row>
    <row r="72" spans="1:16" ht="25.5">
      <c r="A72" s="18" t="s">
        <v>353</v>
      </c>
      <c r="B72" s="19" t="s">
        <v>354</v>
      </c>
      <c r="C72" s="20">
        <v>0</v>
      </c>
      <c r="D72" s="20">
        <v>98.526009999999999</v>
      </c>
      <c r="E72" s="20">
        <v>98.526009999999999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98.526009999999999</v>
      </c>
      <c r="L72" s="20">
        <v>98.526009999999999</v>
      </c>
      <c r="M72" s="20">
        <v>0</v>
      </c>
      <c r="N72" s="20">
        <v>98.526009999999999</v>
      </c>
      <c r="O72" s="20">
        <v>98.526009999999999</v>
      </c>
      <c r="P72" s="20">
        <v>0</v>
      </c>
    </row>
    <row r="73" spans="1:16">
      <c r="A73" s="15" t="s">
        <v>368</v>
      </c>
      <c r="B73" s="16" t="s">
        <v>344</v>
      </c>
      <c r="C73" s="17">
        <v>1000</v>
      </c>
      <c r="D73" s="17">
        <v>1000</v>
      </c>
      <c r="E73" s="17">
        <v>1000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1000</v>
      </c>
      <c r="L73" s="17">
        <v>1000</v>
      </c>
      <c r="M73" s="17">
        <v>0</v>
      </c>
      <c r="N73" s="17">
        <v>1000</v>
      </c>
      <c r="O73" s="17">
        <v>1000</v>
      </c>
      <c r="P73" s="17">
        <v>0</v>
      </c>
    </row>
    <row r="74" spans="1:16" ht="25.5">
      <c r="A74" s="18" t="s">
        <v>369</v>
      </c>
      <c r="B74" s="19" t="s">
        <v>370</v>
      </c>
      <c r="C74" s="20">
        <v>1000</v>
      </c>
      <c r="D74" s="20">
        <v>1000</v>
      </c>
      <c r="E74" s="20">
        <v>1000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1000</v>
      </c>
      <c r="L74" s="20">
        <v>1000</v>
      </c>
      <c r="M74" s="20">
        <v>0</v>
      </c>
      <c r="N74" s="20">
        <v>1000</v>
      </c>
      <c r="O74" s="20">
        <v>1000</v>
      </c>
      <c r="P74" s="20">
        <v>0</v>
      </c>
    </row>
    <row r="75" spans="1:16" ht="25.5">
      <c r="A75" s="15" t="s">
        <v>151</v>
      </c>
      <c r="B75" s="16" t="s">
        <v>152</v>
      </c>
      <c r="C75" s="17">
        <v>25.300000000000004</v>
      </c>
      <c r="D75" s="17">
        <v>86.175000000000011</v>
      </c>
      <c r="E75" s="17">
        <v>65.091666666666669</v>
      </c>
      <c r="F75" s="17">
        <v>0</v>
      </c>
      <c r="G75" s="17">
        <v>0</v>
      </c>
      <c r="H75" s="17">
        <v>15</v>
      </c>
      <c r="I75" s="17">
        <v>0</v>
      </c>
      <c r="J75" s="17">
        <v>0</v>
      </c>
      <c r="K75" s="17">
        <v>65.091666666666669</v>
      </c>
      <c r="L75" s="17">
        <v>86.175000000000011</v>
      </c>
      <c r="M75" s="17">
        <v>0</v>
      </c>
      <c r="N75" s="17">
        <v>71.175000000000011</v>
      </c>
      <c r="O75" s="17">
        <v>50.091666666666669</v>
      </c>
      <c r="P75" s="17">
        <v>23.044424529509666</v>
      </c>
    </row>
    <row r="76" spans="1:16" ht="51">
      <c r="A76" s="15" t="s">
        <v>154</v>
      </c>
      <c r="B76" s="16" t="s">
        <v>155</v>
      </c>
      <c r="C76" s="17">
        <v>0</v>
      </c>
      <c r="D76" s="17">
        <v>60.875</v>
      </c>
      <c r="E76" s="17">
        <v>60.875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60.875</v>
      </c>
      <c r="L76" s="17">
        <v>60.875</v>
      </c>
      <c r="M76" s="17">
        <v>0</v>
      </c>
      <c r="N76" s="17">
        <v>60.875</v>
      </c>
      <c r="O76" s="17">
        <v>60.875</v>
      </c>
      <c r="P76" s="17">
        <v>0</v>
      </c>
    </row>
    <row r="77" spans="1:16" ht="25.5">
      <c r="A77" s="18" t="s">
        <v>359</v>
      </c>
      <c r="B77" s="19" t="s">
        <v>360</v>
      </c>
      <c r="C77" s="20">
        <v>0</v>
      </c>
      <c r="D77" s="20">
        <v>60.875</v>
      </c>
      <c r="E77" s="20">
        <v>60.875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60.875</v>
      </c>
      <c r="L77" s="20">
        <v>60.875</v>
      </c>
      <c r="M77" s="20">
        <v>0</v>
      </c>
      <c r="N77" s="20">
        <v>60.875</v>
      </c>
      <c r="O77" s="20">
        <v>60.875</v>
      </c>
      <c r="P77" s="20">
        <v>0</v>
      </c>
    </row>
    <row r="78" spans="1:16" ht="38.25">
      <c r="A78" s="15" t="s">
        <v>199</v>
      </c>
      <c r="B78" s="16" t="s">
        <v>200</v>
      </c>
      <c r="C78" s="17">
        <v>25.300000000000004</v>
      </c>
      <c r="D78" s="17">
        <v>25.300000000000004</v>
      </c>
      <c r="E78" s="17">
        <v>4.2166666666666668</v>
      </c>
      <c r="F78" s="17">
        <v>0</v>
      </c>
      <c r="G78" s="17">
        <v>0</v>
      </c>
      <c r="H78" s="17">
        <v>15</v>
      </c>
      <c r="I78" s="17">
        <v>0</v>
      </c>
      <c r="J78" s="17">
        <v>0</v>
      </c>
      <c r="K78" s="17">
        <v>4.2166666666666668</v>
      </c>
      <c r="L78" s="17">
        <v>25.300000000000004</v>
      </c>
      <c r="M78" s="17">
        <v>0</v>
      </c>
      <c r="N78" s="17">
        <v>10.300000000000004</v>
      </c>
      <c r="O78" s="17">
        <v>-10.783333333333333</v>
      </c>
      <c r="P78" s="17">
        <v>355.73122529644269</v>
      </c>
    </row>
    <row r="79" spans="1:16" ht="51">
      <c r="A79" s="15" t="s">
        <v>201</v>
      </c>
      <c r="B79" s="16" t="s">
        <v>202</v>
      </c>
      <c r="C79" s="17">
        <v>25.300000000000004</v>
      </c>
      <c r="D79" s="17">
        <v>25.300000000000004</v>
      </c>
      <c r="E79" s="17">
        <v>4.2166666666666668</v>
      </c>
      <c r="F79" s="17">
        <v>0</v>
      </c>
      <c r="G79" s="17">
        <v>0</v>
      </c>
      <c r="H79" s="17">
        <v>15</v>
      </c>
      <c r="I79" s="17">
        <v>0</v>
      </c>
      <c r="J79" s="17">
        <v>0</v>
      </c>
      <c r="K79" s="17">
        <v>4.2166666666666668</v>
      </c>
      <c r="L79" s="17">
        <v>25.300000000000004</v>
      </c>
      <c r="M79" s="17">
        <v>0</v>
      </c>
      <c r="N79" s="17">
        <v>10.300000000000004</v>
      </c>
      <c r="O79" s="17">
        <v>-10.783333333333333</v>
      </c>
      <c r="P79" s="17">
        <v>355.73122529644269</v>
      </c>
    </row>
    <row r="80" spans="1:16">
      <c r="A80" s="18" t="s">
        <v>26</v>
      </c>
      <c r="B80" s="19" t="s">
        <v>27</v>
      </c>
      <c r="C80" s="20">
        <v>9.4</v>
      </c>
      <c r="D80" s="20">
        <v>9.4</v>
      </c>
      <c r="E80" s="20">
        <v>1.5666666666666669</v>
      </c>
      <c r="F80" s="20">
        <v>0</v>
      </c>
      <c r="G80" s="20">
        <v>0</v>
      </c>
      <c r="H80" s="20">
        <v>15</v>
      </c>
      <c r="I80" s="20">
        <v>0</v>
      </c>
      <c r="J80" s="20">
        <v>0</v>
      </c>
      <c r="K80" s="20">
        <v>1.5666666666666669</v>
      </c>
      <c r="L80" s="20">
        <v>9.4</v>
      </c>
      <c r="M80" s="20">
        <v>0</v>
      </c>
      <c r="N80" s="20">
        <v>-5.6</v>
      </c>
      <c r="O80" s="20">
        <v>-13.433333333333334</v>
      </c>
      <c r="P80" s="20">
        <v>957.44680851063822</v>
      </c>
    </row>
    <row r="81" spans="1:16">
      <c r="A81" s="18" t="s">
        <v>28</v>
      </c>
      <c r="B81" s="19" t="s">
        <v>29</v>
      </c>
      <c r="C81" s="20">
        <v>6.7</v>
      </c>
      <c r="D81" s="20">
        <v>6.7</v>
      </c>
      <c r="E81" s="20">
        <v>1.1166666666666667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1.1166666666666667</v>
      </c>
      <c r="L81" s="20">
        <v>6.7</v>
      </c>
      <c r="M81" s="20">
        <v>0</v>
      </c>
      <c r="N81" s="20">
        <v>6.7</v>
      </c>
      <c r="O81" s="20">
        <v>1.1166666666666667</v>
      </c>
      <c r="P81" s="20">
        <v>0</v>
      </c>
    </row>
    <row r="82" spans="1:16">
      <c r="A82" s="18" t="s">
        <v>30</v>
      </c>
      <c r="B82" s="19" t="s">
        <v>31</v>
      </c>
      <c r="C82" s="20">
        <v>9.2000000000000011</v>
      </c>
      <c r="D82" s="20">
        <v>9.2000000000000011</v>
      </c>
      <c r="E82" s="20">
        <v>1.5333333333333332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1.5333333333333332</v>
      </c>
      <c r="L82" s="20">
        <v>9.2000000000000011</v>
      </c>
      <c r="M82" s="20">
        <v>0</v>
      </c>
      <c r="N82" s="20">
        <v>9.2000000000000011</v>
      </c>
      <c r="O82" s="20">
        <v>1.5333333333333332</v>
      </c>
      <c r="P82" s="20">
        <v>0</v>
      </c>
    </row>
    <row r="83" spans="1:16">
      <c r="A83" s="15" t="s">
        <v>221</v>
      </c>
      <c r="B83" s="16" t="s">
        <v>222</v>
      </c>
      <c r="C83" s="17">
        <v>2518.8000000000002</v>
      </c>
      <c r="D83" s="17">
        <v>2946.7220300000004</v>
      </c>
      <c r="E83" s="17">
        <v>847.72203000000013</v>
      </c>
      <c r="F83" s="17">
        <v>0</v>
      </c>
      <c r="G83" s="17">
        <v>0</v>
      </c>
      <c r="H83" s="17">
        <v>227.78442999999999</v>
      </c>
      <c r="I83" s="17">
        <v>0</v>
      </c>
      <c r="J83" s="17">
        <v>0.27246000000000004</v>
      </c>
      <c r="K83" s="17">
        <v>847.72203000000013</v>
      </c>
      <c r="L83" s="17">
        <v>2946.7220300000004</v>
      </c>
      <c r="M83" s="17">
        <v>0</v>
      </c>
      <c r="N83" s="17">
        <v>2718.9376000000002</v>
      </c>
      <c r="O83" s="17">
        <v>619.9376000000002</v>
      </c>
      <c r="P83" s="17">
        <v>26.870179367640119</v>
      </c>
    </row>
    <row r="84" spans="1:16" ht="38.25">
      <c r="A84" s="15" t="s">
        <v>224</v>
      </c>
      <c r="B84" s="16" t="s">
        <v>225</v>
      </c>
      <c r="C84" s="17">
        <v>2256.8000000000002</v>
      </c>
      <c r="D84" s="17">
        <v>2316.8000000000002</v>
      </c>
      <c r="E84" s="17">
        <v>436.13333333333344</v>
      </c>
      <c r="F84" s="17">
        <v>0</v>
      </c>
      <c r="G84" s="17">
        <v>0</v>
      </c>
      <c r="H84" s="17">
        <v>215.66092</v>
      </c>
      <c r="I84" s="17">
        <v>0</v>
      </c>
      <c r="J84" s="17">
        <v>0</v>
      </c>
      <c r="K84" s="17">
        <v>436.13333333333344</v>
      </c>
      <c r="L84" s="17">
        <v>2316.8000000000002</v>
      </c>
      <c r="M84" s="17">
        <v>0</v>
      </c>
      <c r="N84" s="17">
        <v>2101.1390800000004</v>
      </c>
      <c r="O84" s="17">
        <v>220.47241333333344</v>
      </c>
      <c r="P84" s="17">
        <v>49.448391929073665</v>
      </c>
    </row>
    <row r="85" spans="1:16">
      <c r="A85" s="18" t="s">
        <v>22</v>
      </c>
      <c r="B85" s="19" t="s">
        <v>23</v>
      </c>
      <c r="C85" s="20">
        <v>1834.3</v>
      </c>
      <c r="D85" s="20">
        <v>1834.3</v>
      </c>
      <c r="E85" s="20">
        <v>305.7166666666667</v>
      </c>
      <c r="F85" s="20">
        <v>0</v>
      </c>
      <c r="G85" s="20">
        <v>0</v>
      </c>
      <c r="H85" s="20">
        <v>181.46205</v>
      </c>
      <c r="I85" s="20">
        <v>0</v>
      </c>
      <c r="J85" s="20">
        <v>0</v>
      </c>
      <c r="K85" s="20">
        <v>305.7166666666667</v>
      </c>
      <c r="L85" s="20">
        <v>1834.3</v>
      </c>
      <c r="M85" s="20">
        <v>0</v>
      </c>
      <c r="N85" s="20">
        <v>1652.8379499999999</v>
      </c>
      <c r="O85" s="20">
        <v>124.25461666666669</v>
      </c>
      <c r="P85" s="20">
        <v>59.356283050755053</v>
      </c>
    </row>
    <row r="86" spans="1:16">
      <c r="A86" s="18" t="s">
        <v>24</v>
      </c>
      <c r="B86" s="19" t="s">
        <v>25</v>
      </c>
      <c r="C86" s="20">
        <v>390.6</v>
      </c>
      <c r="D86" s="20">
        <v>390.6</v>
      </c>
      <c r="E86" s="20">
        <v>65.099999999999994</v>
      </c>
      <c r="F86" s="20">
        <v>0</v>
      </c>
      <c r="G86" s="20">
        <v>0</v>
      </c>
      <c r="H86" s="20">
        <v>34.198870000000007</v>
      </c>
      <c r="I86" s="20">
        <v>0</v>
      </c>
      <c r="J86" s="20">
        <v>0</v>
      </c>
      <c r="K86" s="20">
        <v>65.099999999999994</v>
      </c>
      <c r="L86" s="20">
        <v>390.6</v>
      </c>
      <c r="M86" s="20">
        <v>0</v>
      </c>
      <c r="N86" s="20">
        <v>356.40113000000002</v>
      </c>
      <c r="O86" s="20">
        <v>30.901129999999988</v>
      </c>
      <c r="P86" s="20">
        <v>52.532826420890956</v>
      </c>
    </row>
    <row r="87" spans="1:16">
      <c r="A87" s="18" t="s">
        <v>26</v>
      </c>
      <c r="B87" s="19" t="s">
        <v>27</v>
      </c>
      <c r="C87" s="20">
        <v>16.5</v>
      </c>
      <c r="D87" s="20">
        <v>16.5</v>
      </c>
      <c r="E87" s="20">
        <v>2.75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2.75</v>
      </c>
      <c r="L87" s="20">
        <v>16.5</v>
      </c>
      <c r="M87" s="20">
        <v>0</v>
      </c>
      <c r="N87" s="20">
        <v>16.5</v>
      </c>
      <c r="O87" s="20">
        <v>2.75</v>
      </c>
      <c r="P87" s="20">
        <v>0</v>
      </c>
    </row>
    <row r="88" spans="1:16">
      <c r="A88" s="18" t="s">
        <v>32</v>
      </c>
      <c r="B88" s="19" t="s">
        <v>33</v>
      </c>
      <c r="C88" s="20">
        <v>11.9</v>
      </c>
      <c r="D88" s="20">
        <v>11.9</v>
      </c>
      <c r="E88" s="20">
        <v>1.9833333333333334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1.9833333333333334</v>
      </c>
      <c r="L88" s="20">
        <v>11.9</v>
      </c>
      <c r="M88" s="20">
        <v>0</v>
      </c>
      <c r="N88" s="20">
        <v>11.9</v>
      </c>
      <c r="O88" s="20">
        <v>1.9833333333333334</v>
      </c>
      <c r="P88" s="20">
        <v>0</v>
      </c>
    </row>
    <row r="89" spans="1:16">
      <c r="A89" s="18" t="s">
        <v>34</v>
      </c>
      <c r="B89" s="19" t="s">
        <v>35</v>
      </c>
      <c r="C89" s="20">
        <v>0.2</v>
      </c>
      <c r="D89" s="20">
        <v>0.2</v>
      </c>
      <c r="E89" s="20">
        <v>3.333333333333334E-2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3.333333333333334E-2</v>
      </c>
      <c r="L89" s="20">
        <v>0.2</v>
      </c>
      <c r="M89" s="20">
        <v>0</v>
      </c>
      <c r="N89" s="20">
        <v>0.2</v>
      </c>
      <c r="O89" s="20">
        <v>3.333333333333334E-2</v>
      </c>
      <c r="P89" s="20">
        <v>0</v>
      </c>
    </row>
    <row r="90" spans="1:16">
      <c r="A90" s="18" t="s">
        <v>36</v>
      </c>
      <c r="B90" s="19" t="s">
        <v>37</v>
      </c>
      <c r="C90" s="20">
        <v>3.3000000000000003</v>
      </c>
      <c r="D90" s="20">
        <v>3.3000000000000003</v>
      </c>
      <c r="E90" s="20">
        <v>0.55000000000000004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0.55000000000000004</v>
      </c>
      <c r="L90" s="20">
        <v>3.3000000000000003</v>
      </c>
      <c r="M90" s="20">
        <v>0</v>
      </c>
      <c r="N90" s="20">
        <v>3.3000000000000003</v>
      </c>
      <c r="O90" s="20">
        <v>0.55000000000000004</v>
      </c>
      <c r="P90" s="20">
        <v>0</v>
      </c>
    </row>
    <row r="91" spans="1:16" ht="25.5">
      <c r="A91" s="18" t="s">
        <v>359</v>
      </c>
      <c r="B91" s="19" t="s">
        <v>360</v>
      </c>
      <c r="C91" s="20">
        <v>0</v>
      </c>
      <c r="D91" s="20">
        <v>60</v>
      </c>
      <c r="E91" s="20">
        <v>60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60</v>
      </c>
      <c r="L91" s="20">
        <v>60</v>
      </c>
      <c r="M91" s="20">
        <v>0</v>
      </c>
      <c r="N91" s="20">
        <v>60</v>
      </c>
      <c r="O91" s="20">
        <v>60</v>
      </c>
      <c r="P91" s="20">
        <v>0</v>
      </c>
    </row>
    <row r="92" spans="1:16">
      <c r="A92" s="15" t="s">
        <v>229</v>
      </c>
      <c r="B92" s="16" t="s">
        <v>230</v>
      </c>
      <c r="C92" s="17">
        <v>12</v>
      </c>
      <c r="D92" s="17">
        <v>12</v>
      </c>
      <c r="E92" s="17">
        <v>2</v>
      </c>
      <c r="F92" s="17">
        <v>0</v>
      </c>
      <c r="G92" s="17">
        <v>0</v>
      </c>
      <c r="H92" s="17">
        <v>0.63000000000000012</v>
      </c>
      <c r="I92" s="17">
        <v>0</v>
      </c>
      <c r="J92" s="17">
        <v>0</v>
      </c>
      <c r="K92" s="17">
        <v>2</v>
      </c>
      <c r="L92" s="17">
        <v>12</v>
      </c>
      <c r="M92" s="17">
        <v>0</v>
      </c>
      <c r="N92" s="17">
        <v>11.37</v>
      </c>
      <c r="O92" s="17">
        <v>1.3699999999999999</v>
      </c>
      <c r="P92" s="17">
        <v>31.500000000000007</v>
      </c>
    </row>
    <row r="93" spans="1:16">
      <c r="A93" s="18" t="s">
        <v>26</v>
      </c>
      <c r="B93" s="19" t="s">
        <v>27</v>
      </c>
      <c r="C93" s="20">
        <v>4.6000000000000005</v>
      </c>
      <c r="D93" s="20">
        <v>4.6000000000000005</v>
      </c>
      <c r="E93" s="20">
        <v>0.76666666666666661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0.76666666666666661</v>
      </c>
      <c r="L93" s="20">
        <v>4.6000000000000005</v>
      </c>
      <c r="M93" s="20">
        <v>0</v>
      </c>
      <c r="N93" s="20">
        <v>4.6000000000000005</v>
      </c>
      <c r="O93" s="20">
        <v>0.76666666666666661</v>
      </c>
      <c r="P93" s="20">
        <v>0</v>
      </c>
    </row>
    <row r="94" spans="1:16">
      <c r="A94" s="18" t="s">
        <v>28</v>
      </c>
      <c r="B94" s="19" t="s">
        <v>29</v>
      </c>
      <c r="C94" s="20">
        <v>3.4</v>
      </c>
      <c r="D94" s="20">
        <v>3.4</v>
      </c>
      <c r="E94" s="20">
        <v>0.56666666666666665</v>
      </c>
      <c r="F94" s="20">
        <v>0</v>
      </c>
      <c r="G94" s="20">
        <v>0</v>
      </c>
      <c r="H94" s="20">
        <v>0.35000000000000003</v>
      </c>
      <c r="I94" s="20">
        <v>0</v>
      </c>
      <c r="J94" s="20">
        <v>0</v>
      </c>
      <c r="K94" s="20">
        <v>0.56666666666666665</v>
      </c>
      <c r="L94" s="20">
        <v>3.4</v>
      </c>
      <c r="M94" s="20">
        <v>0</v>
      </c>
      <c r="N94" s="20">
        <v>3.05</v>
      </c>
      <c r="O94" s="20">
        <v>0.21666666666666662</v>
      </c>
      <c r="P94" s="20">
        <v>61.764705882352942</v>
      </c>
    </row>
    <row r="95" spans="1:16">
      <c r="A95" s="18" t="s">
        <v>30</v>
      </c>
      <c r="B95" s="19" t="s">
        <v>31</v>
      </c>
      <c r="C95" s="20">
        <v>3</v>
      </c>
      <c r="D95" s="20">
        <v>3</v>
      </c>
      <c r="E95" s="20">
        <v>0.5</v>
      </c>
      <c r="F95" s="20">
        <v>0</v>
      </c>
      <c r="G95" s="20">
        <v>0</v>
      </c>
      <c r="H95" s="20">
        <v>0.28000000000000003</v>
      </c>
      <c r="I95" s="20">
        <v>0</v>
      </c>
      <c r="J95" s="20">
        <v>0</v>
      </c>
      <c r="K95" s="20">
        <v>0.5</v>
      </c>
      <c r="L95" s="20">
        <v>3</v>
      </c>
      <c r="M95" s="20">
        <v>0</v>
      </c>
      <c r="N95" s="20">
        <v>2.7199999999999998</v>
      </c>
      <c r="O95" s="20">
        <v>0.21999999999999997</v>
      </c>
      <c r="P95" s="20">
        <v>56.000000000000007</v>
      </c>
    </row>
    <row r="96" spans="1:16">
      <c r="A96" s="18" t="s">
        <v>36</v>
      </c>
      <c r="B96" s="19" t="s">
        <v>37</v>
      </c>
      <c r="C96" s="20">
        <v>1</v>
      </c>
      <c r="D96" s="20">
        <v>1</v>
      </c>
      <c r="E96" s="20">
        <v>0.16666666666666666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0.16666666666666666</v>
      </c>
      <c r="L96" s="20">
        <v>1</v>
      </c>
      <c r="M96" s="20">
        <v>0</v>
      </c>
      <c r="N96" s="20">
        <v>1</v>
      </c>
      <c r="O96" s="20">
        <v>0.16666666666666666</v>
      </c>
      <c r="P96" s="20">
        <v>0</v>
      </c>
    </row>
    <row r="97" spans="1:16" ht="25.5">
      <c r="A97" s="15" t="s">
        <v>231</v>
      </c>
      <c r="B97" s="16" t="s">
        <v>232</v>
      </c>
      <c r="C97" s="17">
        <v>250</v>
      </c>
      <c r="D97" s="17">
        <v>250</v>
      </c>
      <c r="E97" s="17">
        <v>41.666666666666664</v>
      </c>
      <c r="F97" s="17">
        <v>0</v>
      </c>
      <c r="G97" s="17">
        <v>0</v>
      </c>
      <c r="H97" s="17">
        <v>11.493510000000001</v>
      </c>
      <c r="I97" s="17">
        <v>0</v>
      </c>
      <c r="J97" s="17">
        <v>0.27246000000000004</v>
      </c>
      <c r="K97" s="17">
        <v>41.666666666666664</v>
      </c>
      <c r="L97" s="17">
        <v>250</v>
      </c>
      <c r="M97" s="17">
        <v>0</v>
      </c>
      <c r="N97" s="17">
        <v>238.50648999999999</v>
      </c>
      <c r="O97" s="17">
        <v>30.173156666666664</v>
      </c>
      <c r="P97" s="17">
        <v>27.584424000000002</v>
      </c>
    </row>
    <row r="98" spans="1:16">
      <c r="A98" s="18" t="s">
        <v>22</v>
      </c>
      <c r="B98" s="19" t="s">
        <v>23</v>
      </c>
      <c r="C98" s="20">
        <v>145</v>
      </c>
      <c r="D98" s="20">
        <v>145</v>
      </c>
      <c r="E98" s="20">
        <v>24.166666666666668</v>
      </c>
      <c r="F98" s="20">
        <v>0</v>
      </c>
      <c r="G98" s="20">
        <v>0</v>
      </c>
      <c r="H98" s="20">
        <v>9.0852299999999993</v>
      </c>
      <c r="I98" s="20">
        <v>0</v>
      </c>
      <c r="J98" s="20">
        <v>0</v>
      </c>
      <c r="K98" s="20">
        <v>24.166666666666668</v>
      </c>
      <c r="L98" s="20">
        <v>145</v>
      </c>
      <c r="M98" s="20">
        <v>0</v>
      </c>
      <c r="N98" s="20">
        <v>135.91477</v>
      </c>
      <c r="O98" s="20">
        <v>15.081436666666669</v>
      </c>
      <c r="P98" s="20">
        <v>37.594055172413789</v>
      </c>
    </row>
    <row r="99" spans="1:16">
      <c r="A99" s="18" t="s">
        <v>24</v>
      </c>
      <c r="B99" s="19" t="s">
        <v>25</v>
      </c>
      <c r="C99" s="20">
        <v>31.900000000000002</v>
      </c>
      <c r="D99" s="20">
        <v>31.900000000000002</v>
      </c>
      <c r="E99" s="20">
        <v>5.3166666666666673</v>
      </c>
      <c r="F99" s="20">
        <v>0</v>
      </c>
      <c r="G99" s="20">
        <v>0</v>
      </c>
      <c r="H99" s="20">
        <v>2.4082800000000004</v>
      </c>
      <c r="I99" s="20">
        <v>0</v>
      </c>
      <c r="J99" s="20">
        <v>0</v>
      </c>
      <c r="K99" s="20">
        <v>5.3166666666666673</v>
      </c>
      <c r="L99" s="20">
        <v>31.900000000000002</v>
      </c>
      <c r="M99" s="20">
        <v>0</v>
      </c>
      <c r="N99" s="20">
        <v>29.491720000000001</v>
      </c>
      <c r="O99" s="20">
        <v>2.9083866666666669</v>
      </c>
      <c r="P99" s="20">
        <v>45.296802507836993</v>
      </c>
    </row>
    <row r="100" spans="1:16">
      <c r="A100" s="18" t="s">
        <v>26</v>
      </c>
      <c r="B100" s="19" t="s">
        <v>27</v>
      </c>
      <c r="C100" s="20">
        <v>40</v>
      </c>
      <c r="D100" s="20">
        <v>40</v>
      </c>
      <c r="E100" s="20">
        <v>6.666666666666667</v>
      </c>
      <c r="F100" s="20">
        <v>0</v>
      </c>
      <c r="G100" s="20">
        <v>0</v>
      </c>
      <c r="H100" s="20">
        <v>0</v>
      </c>
      <c r="I100" s="20">
        <v>0</v>
      </c>
      <c r="J100" s="20">
        <v>0.13246000000000002</v>
      </c>
      <c r="K100" s="20">
        <v>6.666666666666667</v>
      </c>
      <c r="L100" s="20">
        <v>40</v>
      </c>
      <c r="M100" s="20">
        <v>0</v>
      </c>
      <c r="N100" s="20">
        <v>40</v>
      </c>
      <c r="O100" s="20">
        <v>6.666666666666667</v>
      </c>
      <c r="P100" s="20">
        <v>0</v>
      </c>
    </row>
    <row r="101" spans="1:16">
      <c r="A101" s="18" t="s">
        <v>28</v>
      </c>
      <c r="B101" s="19" t="s">
        <v>29</v>
      </c>
      <c r="C101" s="20">
        <v>14.5</v>
      </c>
      <c r="D101" s="20">
        <v>14.5</v>
      </c>
      <c r="E101" s="20">
        <v>2.4166666666666665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2.4166666666666665</v>
      </c>
      <c r="L101" s="20">
        <v>14.5</v>
      </c>
      <c r="M101" s="20">
        <v>0</v>
      </c>
      <c r="N101" s="20">
        <v>14.5</v>
      </c>
      <c r="O101" s="20">
        <v>2.4166666666666665</v>
      </c>
      <c r="P101" s="20">
        <v>0</v>
      </c>
    </row>
    <row r="102" spans="1:16">
      <c r="A102" s="18" t="s">
        <v>30</v>
      </c>
      <c r="B102" s="19" t="s">
        <v>31</v>
      </c>
      <c r="C102" s="20">
        <v>3.6</v>
      </c>
      <c r="D102" s="20">
        <v>3.6</v>
      </c>
      <c r="E102" s="20">
        <v>0.6</v>
      </c>
      <c r="F102" s="20">
        <v>0</v>
      </c>
      <c r="G102" s="20">
        <v>0</v>
      </c>
      <c r="H102" s="20">
        <v>0</v>
      </c>
      <c r="I102" s="20">
        <v>0</v>
      </c>
      <c r="J102" s="20">
        <v>0.14000000000000001</v>
      </c>
      <c r="K102" s="20">
        <v>0.6</v>
      </c>
      <c r="L102" s="20">
        <v>3.6</v>
      </c>
      <c r="M102" s="20">
        <v>0</v>
      </c>
      <c r="N102" s="20">
        <v>3.6</v>
      </c>
      <c r="O102" s="20">
        <v>0.6</v>
      </c>
      <c r="P102" s="20">
        <v>0</v>
      </c>
    </row>
    <row r="103" spans="1:16">
      <c r="A103" s="18" t="s">
        <v>32</v>
      </c>
      <c r="B103" s="19" t="s">
        <v>33</v>
      </c>
      <c r="C103" s="20">
        <v>10.5</v>
      </c>
      <c r="D103" s="20">
        <v>10.5</v>
      </c>
      <c r="E103" s="20">
        <v>1.75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1.75</v>
      </c>
      <c r="L103" s="20">
        <v>10.5</v>
      </c>
      <c r="M103" s="20">
        <v>0</v>
      </c>
      <c r="N103" s="20">
        <v>10.5</v>
      </c>
      <c r="O103" s="20">
        <v>1.75</v>
      </c>
      <c r="P103" s="20">
        <v>0</v>
      </c>
    </row>
    <row r="104" spans="1:16">
      <c r="A104" s="18" t="s">
        <v>34</v>
      </c>
      <c r="B104" s="19" t="s">
        <v>35</v>
      </c>
      <c r="C104" s="20">
        <v>1.1000000000000001</v>
      </c>
      <c r="D104" s="20">
        <v>1.1000000000000001</v>
      </c>
      <c r="E104" s="20">
        <v>0.18333333333333335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0.18333333333333335</v>
      </c>
      <c r="L104" s="20">
        <v>1.1000000000000001</v>
      </c>
      <c r="M104" s="20">
        <v>0</v>
      </c>
      <c r="N104" s="20">
        <v>1.1000000000000001</v>
      </c>
      <c r="O104" s="20">
        <v>0.18333333333333335</v>
      </c>
      <c r="P104" s="20">
        <v>0</v>
      </c>
    </row>
    <row r="105" spans="1:16">
      <c r="A105" s="18" t="s">
        <v>36</v>
      </c>
      <c r="B105" s="19" t="s">
        <v>37</v>
      </c>
      <c r="C105" s="20">
        <v>3.4</v>
      </c>
      <c r="D105" s="20">
        <v>3.4</v>
      </c>
      <c r="E105" s="20">
        <v>0.56666666666666665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0.56666666666666665</v>
      </c>
      <c r="L105" s="20">
        <v>3.4</v>
      </c>
      <c r="M105" s="20">
        <v>0</v>
      </c>
      <c r="N105" s="20">
        <v>3.4</v>
      </c>
      <c r="O105" s="20">
        <v>0.56666666666666665</v>
      </c>
      <c r="P105" s="20">
        <v>0</v>
      </c>
    </row>
    <row r="106" spans="1:16" ht="25.5">
      <c r="A106" s="15" t="s">
        <v>371</v>
      </c>
      <c r="B106" s="16" t="s">
        <v>366</v>
      </c>
      <c r="C106" s="17">
        <v>0</v>
      </c>
      <c r="D106" s="17">
        <v>68.922030000000007</v>
      </c>
      <c r="E106" s="17">
        <v>68.922030000000007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68.922030000000007</v>
      </c>
      <c r="L106" s="17">
        <v>68.922030000000007</v>
      </c>
      <c r="M106" s="17">
        <v>0</v>
      </c>
      <c r="N106" s="17">
        <v>68.922030000000007</v>
      </c>
      <c r="O106" s="17">
        <v>68.922030000000007</v>
      </c>
      <c r="P106" s="17">
        <v>0</v>
      </c>
    </row>
    <row r="107" spans="1:16" ht="25.5">
      <c r="A107" s="18" t="s">
        <v>353</v>
      </c>
      <c r="B107" s="19" t="s">
        <v>354</v>
      </c>
      <c r="C107" s="20">
        <v>0</v>
      </c>
      <c r="D107" s="20">
        <v>68.922030000000007</v>
      </c>
      <c r="E107" s="20">
        <v>68.922030000000007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68.922030000000007</v>
      </c>
      <c r="L107" s="20">
        <v>68.922030000000007</v>
      </c>
      <c r="M107" s="20">
        <v>0</v>
      </c>
      <c r="N107" s="20">
        <v>68.922030000000007</v>
      </c>
      <c r="O107" s="20">
        <v>68.922030000000007</v>
      </c>
      <c r="P107" s="20">
        <v>0</v>
      </c>
    </row>
    <row r="108" spans="1:16">
      <c r="A108" s="15" t="s">
        <v>372</v>
      </c>
      <c r="B108" s="16" t="s">
        <v>358</v>
      </c>
      <c r="C108" s="17">
        <v>0</v>
      </c>
      <c r="D108" s="17">
        <v>299</v>
      </c>
      <c r="E108" s="17">
        <v>299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299</v>
      </c>
      <c r="L108" s="17">
        <v>299</v>
      </c>
      <c r="M108" s="17">
        <v>0</v>
      </c>
      <c r="N108" s="17">
        <v>299</v>
      </c>
      <c r="O108" s="17">
        <v>299</v>
      </c>
      <c r="P108" s="17">
        <v>0</v>
      </c>
    </row>
    <row r="109" spans="1:16" ht="25.5">
      <c r="A109" s="18" t="s">
        <v>353</v>
      </c>
      <c r="B109" s="19" t="s">
        <v>354</v>
      </c>
      <c r="C109" s="20">
        <v>0</v>
      </c>
      <c r="D109" s="20">
        <v>299</v>
      </c>
      <c r="E109" s="20">
        <v>299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299</v>
      </c>
      <c r="L109" s="20">
        <v>299</v>
      </c>
      <c r="M109" s="20">
        <v>0</v>
      </c>
      <c r="N109" s="20">
        <v>299</v>
      </c>
      <c r="O109" s="20">
        <v>299</v>
      </c>
      <c r="P109" s="20">
        <v>0</v>
      </c>
    </row>
    <row r="110" spans="1:16" ht="25.5">
      <c r="A110" s="15" t="s">
        <v>244</v>
      </c>
      <c r="B110" s="16" t="s">
        <v>245</v>
      </c>
      <c r="C110" s="17">
        <v>3000</v>
      </c>
      <c r="D110" s="17">
        <v>3073.9340000000002</v>
      </c>
      <c r="E110" s="17">
        <v>1173.934</v>
      </c>
      <c r="F110" s="17">
        <v>0</v>
      </c>
      <c r="G110" s="17">
        <v>0</v>
      </c>
      <c r="H110" s="17">
        <v>49.78</v>
      </c>
      <c r="I110" s="17">
        <v>0</v>
      </c>
      <c r="J110" s="17">
        <v>0</v>
      </c>
      <c r="K110" s="17">
        <v>1173.934</v>
      </c>
      <c r="L110" s="17">
        <v>3073.9340000000002</v>
      </c>
      <c r="M110" s="17">
        <v>0</v>
      </c>
      <c r="N110" s="17">
        <v>3024.154</v>
      </c>
      <c r="O110" s="17">
        <v>1124.154</v>
      </c>
      <c r="P110" s="17">
        <v>4.2404428187615322</v>
      </c>
    </row>
    <row r="111" spans="1:16">
      <c r="A111" s="15" t="s">
        <v>252</v>
      </c>
      <c r="B111" s="16" t="s">
        <v>253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49.78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-49.78</v>
      </c>
      <c r="O111" s="17">
        <v>-49.78</v>
      </c>
      <c r="P111" s="17">
        <v>0</v>
      </c>
    </row>
    <row r="112" spans="1:16">
      <c r="A112" s="15" t="s">
        <v>256</v>
      </c>
      <c r="B112" s="16" t="s">
        <v>257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49.78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-49.78</v>
      </c>
      <c r="O112" s="17">
        <v>-49.78</v>
      </c>
      <c r="P112" s="17">
        <v>0</v>
      </c>
    </row>
    <row r="113" spans="1:16">
      <c r="A113" s="18" t="s">
        <v>28</v>
      </c>
      <c r="B113" s="19" t="s">
        <v>29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49.5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-49.5</v>
      </c>
      <c r="O113" s="20">
        <v>-49.5</v>
      </c>
      <c r="P113" s="20">
        <v>0</v>
      </c>
    </row>
    <row r="114" spans="1:16">
      <c r="A114" s="18" t="s">
        <v>30</v>
      </c>
      <c r="B114" s="19" t="s">
        <v>31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0.28000000000000003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-0.28000000000000003</v>
      </c>
      <c r="O114" s="20">
        <v>-0.28000000000000003</v>
      </c>
      <c r="P114" s="20">
        <v>0</v>
      </c>
    </row>
    <row r="115" spans="1:16" ht="51">
      <c r="A115" s="15" t="s">
        <v>258</v>
      </c>
      <c r="B115" s="16" t="s">
        <v>259</v>
      </c>
      <c r="C115" s="17">
        <v>0</v>
      </c>
      <c r="D115" s="17">
        <v>59.6</v>
      </c>
      <c r="E115" s="17">
        <v>59.6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59.6</v>
      </c>
      <c r="L115" s="17">
        <v>59.6</v>
      </c>
      <c r="M115" s="17">
        <v>0</v>
      </c>
      <c r="N115" s="17">
        <v>59.6</v>
      </c>
      <c r="O115" s="17">
        <v>59.6</v>
      </c>
      <c r="P115" s="17">
        <v>0</v>
      </c>
    </row>
    <row r="116" spans="1:16" ht="25.5">
      <c r="A116" s="18" t="s">
        <v>353</v>
      </c>
      <c r="B116" s="19" t="s">
        <v>354</v>
      </c>
      <c r="C116" s="20">
        <v>0</v>
      </c>
      <c r="D116" s="20">
        <v>59.6</v>
      </c>
      <c r="E116" s="20">
        <v>59.6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59.6</v>
      </c>
      <c r="L116" s="20">
        <v>59.6</v>
      </c>
      <c r="M116" s="20">
        <v>0</v>
      </c>
      <c r="N116" s="20">
        <v>59.6</v>
      </c>
      <c r="O116" s="20">
        <v>59.6</v>
      </c>
      <c r="P116" s="20">
        <v>0</v>
      </c>
    </row>
    <row r="117" spans="1:16">
      <c r="A117" s="15" t="s">
        <v>373</v>
      </c>
      <c r="B117" s="16" t="s">
        <v>362</v>
      </c>
      <c r="C117" s="17">
        <v>0</v>
      </c>
      <c r="D117" s="17">
        <v>4.2930000000000001</v>
      </c>
      <c r="E117" s="17">
        <v>4.2930000000000001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4.2930000000000001</v>
      </c>
      <c r="L117" s="17">
        <v>4.2930000000000001</v>
      </c>
      <c r="M117" s="17">
        <v>0</v>
      </c>
      <c r="N117" s="17">
        <v>4.2930000000000001</v>
      </c>
      <c r="O117" s="17">
        <v>4.2930000000000001</v>
      </c>
      <c r="P117" s="17">
        <v>0</v>
      </c>
    </row>
    <row r="118" spans="1:16" ht="25.5">
      <c r="A118" s="15" t="s">
        <v>374</v>
      </c>
      <c r="B118" s="16" t="s">
        <v>375</v>
      </c>
      <c r="C118" s="17">
        <v>0</v>
      </c>
      <c r="D118" s="17">
        <v>4.2930000000000001</v>
      </c>
      <c r="E118" s="17">
        <v>4.2930000000000001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4.2930000000000001</v>
      </c>
      <c r="L118" s="17">
        <v>4.2930000000000001</v>
      </c>
      <c r="M118" s="17">
        <v>0</v>
      </c>
      <c r="N118" s="17">
        <v>4.2930000000000001</v>
      </c>
      <c r="O118" s="17">
        <v>4.2930000000000001</v>
      </c>
      <c r="P118" s="17">
        <v>0</v>
      </c>
    </row>
    <row r="119" spans="1:16" ht="25.5">
      <c r="A119" s="18" t="s">
        <v>353</v>
      </c>
      <c r="B119" s="19" t="s">
        <v>354</v>
      </c>
      <c r="C119" s="20">
        <v>0</v>
      </c>
      <c r="D119" s="20">
        <v>4.2930000000000001</v>
      </c>
      <c r="E119" s="20">
        <v>4.2930000000000001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4.2930000000000001</v>
      </c>
      <c r="L119" s="20">
        <v>4.2930000000000001</v>
      </c>
      <c r="M119" s="20">
        <v>0</v>
      </c>
      <c r="N119" s="20">
        <v>4.2930000000000001</v>
      </c>
      <c r="O119" s="20">
        <v>4.2930000000000001</v>
      </c>
      <c r="P119" s="20">
        <v>0</v>
      </c>
    </row>
    <row r="120" spans="1:16" ht="25.5">
      <c r="A120" s="15" t="s">
        <v>376</v>
      </c>
      <c r="B120" s="16" t="s">
        <v>366</v>
      </c>
      <c r="C120" s="17">
        <v>0</v>
      </c>
      <c r="D120" s="17">
        <v>3.2120000000000002</v>
      </c>
      <c r="E120" s="17">
        <v>3.2120000000000002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3.2120000000000002</v>
      </c>
      <c r="L120" s="17">
        <v>3.2120000000000002</v>
      </c>
      <c r="M120" s="17">
        <v>0</v>
      </c>
      <c r="N120" s="17">
        <v>3.2120000000000002</v>
      </c>
      <c r="O120" s="17">
        <v>3.2120000000000002</v>
      </c>
      <c r="P120" s="17">
        <v>0</v>
      </c>
    </row>
    <row r="121" spans="1:16" ht="25.5">
      <c r="A121" s="18" t="s">
        <v>353</v>
      </c>
      <c r="B121" s="19" t="s">
        <v>354</v>
      </c>
      <c r="C121" s="20">
        <v>0</v>
      </c>
      <c r="D121" s="20">
        <v>3.2120000000000002</v>
      </c>
      <c r="E121" s="20">
        <v>3.2120000000000002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3.2120000000000002</v>
      </c>
      <c r="L121" s="20">
        <v>3.2120000000000002</v>
      </c>
      <c r="M121" s="20">
        <v>0</v>
      </c>
      <c r="N121" s="20">
        <v>3.2120000000000002</v>
      </c>
      <c r="O121" s="20">
        <v>3.2120000000000002</v>
      </c>
      <c r="P121" s="20">
        <v>0</v>
      </c>
    </row>
    <row r="122" spans="1:16">
      <c r="A122" s="15" t="s">
        <v>377</v>
      </c>
      <c r="B122" s="16" t="s">
        <v>358</v>
      </c>
      <c r="C122" s="17">
        <v>3000</v>
      </c>
      <c r="D122" s="17">
        <v>3006.8290000000002</v>
      </c>
      <c r="E122" s="17">
        <v>1106.829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1106.829</v>
      </c>
      <c r="L122" s="17">
        <v>3006.8290000000002</v>
      </c>
      <c r="M122" s="17">
        <v>0</v>
      </c>
      <c r="N122" s="17">
        <v>3006.8290000000002</v>
      </c>
      <c r="O122" s="17">
        <v>1106.829</v>
      </c>
      <c r="P122" s="17">
        <v>0</v>
      </c>
    </row>
    <row r="123" spans="1:16" ht="25.5">
      <c r="A123" s="18" t="s">
        <v>353</v>
      </c>
      <c r="B123" s="19" t="s">
        <v>354</v>
      </c>
      <c r="C123" s="20">
        <v>3000</v>
      </c>
      <c r="D123" s="20">
        <v>3006.8290000000002</v>
      </c>
      <c r="E123" s="20">
        <v>1106.829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1106.829</v>
      </c>
      <c r="L123" s="20">
        <v>3006.8290000000002</v>
      </c>
      <c r="M123" s="20">
        <v>0</v>
      </c>
      <c r="N123" s="20">
        <v>3006.8290000000002</v>
      </c>
      <c r="O123" s="20">
        <v>1106.829</v>
      </c>
      <c r="P123" s="20">
        <v>0</v>
      </c>
    </row>
    <row r="124" spans="1:16" ht="25.5">
      <c r="A124" s="15" t="s">
        <v>280</v>
      </c>
      <c r="B124" s="16" t="s">
        <v>281</v>
      </c>
      <c r="C124" s="17">
        <v>801.9</v>
      </c>
      <c r="D124" s="17">
        <v>10644.22594</v>
      </c>
      <c r="E124" s="17">
        <v>9974.3259400000006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9974.3259400000006</v>
      </c>
      <c r="L124" s="17">
        <v>10644.22594</v>
      </c>
      <c r="M124" s="17">
        <v>0</v>
      </c>
      <c r="N124" s="17">
        <v>10644.22594</v>
      </c>
      <c r="O124" s="17">
        <v>9974.3259400000006</v>
      </c>
      <c r="P124" s="17">
        <v>0</v>
      </c>
    </row>
    <row r="125" spans="1:16" ht="25.5">
      <c r="A125" s="15" t="s">
        <v>283</v>
      </c>
      <c r="B125" s="16" t="s">
        <v>284</v>
      </c>
      <c r="C125" s="17">
        <v>0</v>
      </c>
      <c r="D125" s="17">
        <v>9137.5453400000006</v>
      </c>
      <c r="E125" s="17">
        <v>9137.5453400000006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9137.5453400000006</v>
      </c>
      <c r="L125" s="17">
        <v>9137.5453400000006</v>
      </c>
      <c r="M125" s="17">
        <v>0</v>
      </c>
      <c r="N125" s="17">
        <v>9137.5453400000006</v>
      </c>
      <c r="O125" s="17">
        <v>9137.5453400000006</v>
      </c>
      <c r="P125" s="17">
        <v>0</v>
      </c>
    </row>
    <row r="126" spans="1:16">
      <c r="A126" s="15" t="s">
        <v>285</v>
      </c>
      <c r="B126" s="16" t="s">
        <v>286</v>
      </c>
      <c r="C126" s="17">
        <v>0</v>
      </c>
      <c r="D126" s="17">
        <v>5528.4358599999996</v>
      </c>
      <c r="E126" s="17">
        <v>5528.4358599999996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5528.4358599999996</v>
      </c>
      <c r="L126" s="17">
        <v>5528.4358599999996</v>
      </c>
      <c r="M126" s="17">
        <v>0</v>
      </c>
      <c r="N126" s="17">
        <v>5528.4358599999996</v>
      </c>
      <c r="O126" s="17">
        <v>5528.4358599999996</v>
      </c>
      <c r="P126" s="17">
        <v>0</v>
      </c>
    </row>
    <row r="127" spans="1:16">
      <c r="A127" s="18" t="s">
        <v>378</v>
      </c>
      <c r="B127" s="19" t="s">
        <v>379</v>
      </c>
      <c r="C127" s="20">
        <v>0</v>
      </c>
      <c r="D127" s="20">
        <v>1426.2108799999999</v>
      </c>
      <c r="E127" s="20">
        <v>1426.2108799999999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1426.2108799999999</v>
      </c>
      <c r="L127" s="20">
        <v>1426.2108799999999</v>
      </c>
      <c r="M127" s="20">
        <v>0</v>
      </c>
      <c r="N127" s="20">
        <v>1426.2108799999999</v>
      </c>
      <c r="O127" s="20">
        <v>1426.2108799999999</v>
      </c>
      <c r="P127" s="20">
        <v>0</v>
      </c>
    </row>
    <row r="128" spans="1:16" ht="25.5">
      <c r="A128" s="18" t="s">
        <v>353</v>
      </c>
      <c r="B128" s="19" t="s">
        <v>354</v>
      </c>
      <c r="C128" s="20">
        <v>0</v>
      </c>
      <c r="D128" s="20">
        <v>4102.22498</v>
      </c>
      <c r="E128" s="20">
        <v>4102.22498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4102.22498</v>
      </c>
      <c r="L128" s="20">
        <v>4102.22498</v>
      </c>
      <c r="M128" s="20">
        <v>0</v>
      </c>
      <c r="N128" s="20">
        <v>4102.22498</v>
      </c>
      <c r="O128" s="20">
        <v>4102.22498</v>
      </c>
      <c r="P128" s="20">
        <v>0</v>
      </c>
    </row>
    <row r="129" spans="1:16">
      <c r="A129" s="15" t="s">
        <v>380</v>
      </c>
      <c r="B129" s="16" t="s">
        <v>381</v>
      </c>
      <c r="C129" s="17">
        <v>0</v>
      </c>
      <c r="D129" s="17">
        <v>1479.51659</v>
      </c>
      <c r="E129" s="17">
        <v>1479.51659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1479.51659</v>
      </c>
      <c r="L129" s="17">
        <v>1479.51659</v>
      </c>
      <c r="M129" s="17">
        <v>0</v>
      </c>
      <c r="N129" s="17">
        <v>1479.51659</v>
      </c>
      <c r="O129" s="17">
        <v>1479.51659</v>
      </c>
      <c r="P129" s="17">
        <v>0</v>
      </c>
    </row>
    <row r="130" spans="1:16">
      <c r="A130" s="18" t="s">
        <v>378</v>
      </c>
      <c r="B130" s="19" t="s">
        <v>379</v>
      </c>
      <c r="C130" s="20">
        <v>0</v>
      </c>
      <c r="D130" s="20">
        <v>854.63658999999996</v>
      </c>
      <c r="E130" s="20">
        <v>854.63658999999996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854.63658999999996</v>
      </c>
      <c r="L130" s="20">
        <v>854.63658999999996</v>
      </c>
      <c r="M130" s="20">
        <v>0</v>
      </c>
      <c r="N130" s="20">
        <v>854.63658999999996</v>
      </c>
      <c r="O130" s="20">
        <v>854.63658999999996</v>
      </c>
      <c r="P130" s="20">
        <v>0</v>
      </c>
    </row>
    <row r="131" spans="1:16" ht="25.5">
      <c r="A131" s="18" t="s">
        <v>353</v>
      </c>
      <c r="B131" s="19" t="s">
        <v>354</v>
      </c>
      <c r="C131" s="20">
        <v>0</v>
      </c>
      <c r="D131" s="20">
        <v>624.88</v>
      </c>
      <c r="E131" s="20">
        <v>624.88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624.88</v>
      </c>
      <c r="L131" s="20">
        <v>624.88</v>
      </c>
      <c r="M131" s="20">
        <v>0</v>
      </c>
      <c r="N131" s="20">
        <v>624.88</v>
      </c>
      <c r="O131" s="20">
        <v>624.88</v>
      </c>
      <c r="P131" s="20">
        <v>0</v>
      </c>
    </row>
    <row r="132" spans="1:16" ht="25.5">
      <c r="A132" s="15" t="s">
        <v>287</v>
      </c>
      <c r="B132" s="16" t="s">
        <v>288</v>
      </c>
      <c r="C132" s="17">
        <v>0</v>
      </c>
      <c r="D132" s="17">
        <v>2129.5928899999999</v>
      </c>
      <c r="E132" s="17">
        <v>2129.5928899999999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2129.5928899999999</v>
      </c>
      <c r="L132" s="17">
        <v>2129.5928899999999</v>
      </c>
      <c r="M132" s="17">
        <v>0</v>
      </c>
      <c r="N132" s="17">
        <v>2129.5928899999999</v>
      </c>
      <c r="O132" s="17">
        <v>2129.5928899999999</v>
      </c>
      <c r="P132" s="17">
        <v>0</v>
      </c>
    </row>
    <row r="133" spans="1:16">
      <c r="A133" s="18" t="s">
        <v>351</v>
      </c>
      <c r="B133" s="19" t="s">
        <v>352</v>
      </c>
      <c r="C133" s="20">
        <v>0</v>
      </c>
      <c r="D133" s="20">
        <v>1660.4525800000001</v>
      </c>
      <c r="E133" s="20">
        <v>1660.4525800000001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1660.4525800000001</v>
      </c>
      <c r="L133" s="20">
        <v>1660.4525800000001</v>
      </c>
      <c r="M133" s="20">
        <v>0</v>
      </c>
      <c r="N133" s="20">
        <v>1660.4525800000001</v>
      </c>
      <c r="O133" s="20">
        <v>1660.4525800000001</v>
      </c>
      <c r="P133" s="20">
        <v>0</v>
      </c>
    </row>
    <row r="134" spans="1:16" ht="25.5">
      <c r="A134" s="18" t="s">
        <v>353</v>
      </c>
      <c r="B134" s="19" t="s">
        <v>354</v>
      </c>
      <c r="C134" s="20">
        <v>0</v>
      </c>
      <c r="D134" s="20">
        <v>469.14031</v>
      </c>
      <c r="E134" s="20">
        <v>469.14031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469.14031</v>
      </c>
      <c r="L134" s="20">
        <v>469.14031</v>
      </c>
      <c r="M134" s="20">
        <v>0</v>
      </c>
      <c r="N134" s="20">
        <v>469.14031</v>
      </c>
      <c r="O134" s="20">
        <v>469.14031</v>
      </c>
      <c r="P134" s="20">
        <v>0</v>
      </c>
    </row>
    <row r="135" spans="1:16" ht="25.5">
      <c r="A135" s="15" t="s">
        <v>382</v>
      </c>
      <c r="B135" s="16" t="s">
        <v>366</v>
      </c>
      <c r="C135" s="17">
        <v>0</v>
      </c>
      <c r="D135" s="17">
        <v>704.78059999999994</v>
      </c>
      <c r="E135" s="17">
        <v>704.78059999999994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704.78059999999994</v>
      </c>
      <c r="L135" s="17">
        <v>704.78059999999994</v>
      </c>
      <c r="M135" s="17">
        <v>0</v>
      </c>
      <c r="N135" s="17">
        <v>704.78059999999994</v>
      </c>
      <c r="O135" s="17">
        <v>704.78059999999994</v>
      </c>
      <c r="P135" s="17">
        <v>0</v>
      </c>
    </row>
    <row r="136" spans="1:16" ht="25.5">
      <c r="A136" s="18" t="s">
        <v>353</v>
      </c>
      <c r="B136" s="19" t="s">
        <v>354</v>
      </c>
      <c r="C136" s="20">
        <v>0</v>
      </c>
      <c r="D136" s="20">
        <v>704.78059999999994</v>
      </c>
      <c r="E136" s="20">
        <v>704.78059999999994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704.78059999999994</v>
      </c>
      <c r="L136" s="20">
        <v>704.78059999999994</v>
      </c>
      <c r="M136" s="20">
        <v>0</v>
      </c>
      <c r="N136" s="20">
        <v>704.78059999999994</v>
      </c>
      <c r="O136" s="20">
        <v>704.78059999999994</v>
      </c>
      <c r="P136" s="20">
        <v>0</v>
      </c>
    </row>
    <row r="137" spans="1:16">
      <c r="A137" s="15" t="s">
        <v>383</v>
      </c>
      <c r="B137" s="16" t="s">
        <v>384</v>
      </c>
      <c r="C137" s="17">
        <v>801.9</v>
      </c>
      <c r="D137" s="17">
        <v>801.9</v>
      </c>
      <c r="E137" s="17">
        <v>132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132</v>
      </c>
      <c r="L137" s="17">
        <v>801.9</v>
      </c>
      <c r="M137" s="17">
        <v>0</v>
      </c>
      <c r="N137" s="17">
        <v>801.9</v>
      </c>
      <c r="O137" s="17">
        <v>132</v>
      </c>
      <c r="P137" s="17">
        <v>0</v>
      </c>
    </row>
    <row r="138" spans="1:16" ht="25.5">
      <c r="A138" s="18" t="s">
        <v>52</v>
      </c>
      <c r="B138" s="19" t="s">
        <v>53</v>
      </c>
      <c r="C138" s="20">
        <v>801.9</v>
      </c>
      <c r="D138" s="20">
        <v>801.9</v>
      </c>
      <c r="E138" s="20">
        <v>132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132</v>
      </c>
      <c r="L138" s="20">
        <v>801.9</v>
      </c>
      <c r="M138" s="20">
        <v>0</v>
      </c>
      <c r="N138" s="20">
        <v>801.9</v>
      </c>
      <c r="O138" s="20">
        <v>132</v>
      </c>
      <c r="P138" s="20">
        <v>0</v>
      </c>
    </row>
    <row r="139" spans="1:16" ht="25.5">
      <c r="A139" s="15" t="s">
        <v>292</v>
      </c>
      <c r="B139" s="16" t="s">
        <v>293</v>
      </c>
      <c r="C139" s="17">
        <v>178.1</v>
      </c>
      <c r="D139" s="17">
        <v>30903.31338</v>
      </c>
      <c r="E139" s="17">
        <v>30903.31338</v>
      </c>
      <c r="F139" s="17">
        <v>572.56768000000011</v>
      </c>
      <c r="G139" s="17">
        <v>0</v>
      </c>
      <c r="H139" s="17">
        <v>500</v>
      </c>
      <c r="I139" s="17">
        <v>72.567679999999996</v>
      </c>
      <c r="J139" s="17">
        <v>72.567679999999996</v>
      </c>
      <c r="K139" s="17">
        <v>30330.745699999999</v>
      </c>
      <c r="L139" s="17">
        <v>30330.745699999999</v>
      </c>
      <c r="M139" s="17">
        <v>1.852771167154375</v>
      </c>
      <c r="N139" s="17">
        <v>30403.31338</v>
      </c>
      <c r="O139" s="17">
        <v>30403.31338</v>
      </c>
      <c r="P139" s="17">
        <v>1.617949486036633</v>
      </c>
    </row>
    <row r="140" spans="1:16" ht="25.5">
      <c r="A140" s="15" t="s">
        <v>295</v>
      </c>
      <c r="B140" s="16" t="s">
        <v>284</v>
      </c>
      <c r="C140" s="17">
        <v>0</v>
      </c>
      <c r="D140" s="17">
        <v>45.073</v>
      </c>
      <c r="E140" s="17">
        <v>45.073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45.073</v>
      </c>
      <c r="L140" s="17">
        <v>45.073</v>
      </c>
      <c r="M140" s="17">
        <v>0</v>
      </c>
      <c r="N140" s="17">
        <v>45.073</v>
      </c>
      <c r="O140" s="17">
        <v>45.073</v>
      </c>
      <c r="P140" s="17">
        <v>0</v>
      </c>
    </row>
    <row r="141" spans="1:16" ht="25.5">
      <c r="A141" s="15" t="s">
        <v>296</v>
      </c>
      <c r="B141" s="16" t="s">
        <v>297</v>
      </c>
      <c r="C141" s="17">
        <v>0</v>
      </c>
      <c r="D141" s="17">
        <v>45.073</v>
      </c>
      <c r="E141" s="17">
        <v>45.073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45.073</v>
      </c>
      <c r="L141" s="17">
        <v>45.073</v>
      </c>
      <c r="M141" s="17">
        <v>0</v>
      </c>
      <c r="N141" s="17">
        <v>45.073</v>
      </c>
      <c r="O141" s="17">
        <v>45.073</v>
      </c>
      <c r="P141" s="17">
        <v>0</v>
      </c>
    </row>
    <row r="142" spans="1:16" ht="25.5">
      <c r="A142" s="18" t="s">
        <v>353</v>
      </c>
      <c r="B142" s="19" t="s">
        <v>354</v>
      </c>
      <c r="C142" s="20">
        <v>0</v>
      </c>
      <c r="D142" s="20">
        <v>45.073</v>
      </c>
      <c r="E142" s="20">
        <v>45.073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45.073</v>
      </c>
      <c r="L142" s="20">
        <v>45.073</v>
      </c>
      <c r="M142" s="20">
        <v>0</v>
      </c>
      <c r="N142" s="20">
        <v>45.073</v>
      </c>
      <c r="O142" s="20">
        <v>45.073</v>
      </c>
      <c r="P142" s="20">
        <v>0</v>
      </c>
    </row>
    <row r="143" spans="1:16">
      <c r="A143" s="15" t="s">
        <v>302</v>
      </c>
      <c r="B143" s="16" t="s">
        <v>55</v>
      </c>
      <c r="C143" s="17">
        <v>0</v>
      </c>
      <c r="D143" s="17">
        <v>844.73601000000008</v>
      </c>
      <c r="E143" s="17">
        <v>844.73601000000008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844.73601000000008</v>
      </c>
      <c r="L143" s="17">
        <v>844.73601000000008</v>
      </c>
      <c r="M143" s="17">
        <v>0</v>
      </c>
      <c r="N143" s="17">
        <v>844.73601000000008</v>
      </c>
      <c r="O143" s="17">
        <v>844.73601000000008</v>
      </c>
      <c r="P143" s="17">
        <v>0</v>
      </c>
    </row>
    <row r="144" spans="1:16">
      <c r="A144" s="18" t="s">
        <v>351</v>
      </c>
      <c r="B144" s="19" t="s">
        <v>352</v>
      </c>
      <c r="C144" s="20">
        <v>0</v>
      </c>
      <c r="D144" s="20">
        <v>844.73601000000008</v>
      </c>
      <c r="E144" s="20">
        <v>844.73601000000008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844.73601000000008</v>
      </c>
      <c r="L144" s="20">
        <v>844.73601000000008</v>
      </c>
      <c r="M144" s="20">
        <v>0</v>
      </c>
      <c r="N144" s="20">
        <v>844.73601000000008</v>
      </c>
      <c r="O144" s="20">
        <v>844.73601000000008</v>
      </c>
      <c r="P144" s="20">
        <v>0</v>
      </c>
    </row>
    <row r="145" spans="1:16">
      <c r="A145" s="15" t="s">
        <v>385</v>
      </c>
      <c r="B145" s="16" t="s">
        <v>386</v>
      </c>
      <c r="C145" s="17">
        <v>0</v>
      </c>
      <c r="D145" s="17">
        <v>1314.10878</v>
      </c>
      <c r="E145" s="17">
        <v>1314.10878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1314.10878</v>
      </c>
      <c r="L145" s="17">
        <v>1314.10878</v>
      </c>
      <c r="M145" s="17">
        <v>0</v>
      </c>
      <c r="N145" s="17">
        <v>1314.10878</v>
      </c>
      <c r="O145" s="17">
        <v>1314.10878</v>
      </c>
      <c r="P145" s="17">
        <v>0</v>
      </c>
    </row>
    <row r="146" spans="1:16">
      <c r="A146" s="18" t="s">
        <v>349</v>
      </c>
      <c r="B146" s="19" t="s">
        <v>350</v>
      </c>
      <c r="C146" s="20">
        <v>0</v>
      </c>
      <c r="D146" s="20">
        <v>1314.10878</v>
      </c>
      <c r="E146" s="20">
        <v>1314.10878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1314.10878</v>
      </c>
      <c r="L146" s="20">
        <v>1314.10878</v>
      </c>
      <c r="M146" s="20">
        <v>0</v>
      </c>
      <c r="N146" s="20">
        <v>1314.10878</v>
      </c>
      <c r="O146" s="20">
        <v>1314.10878</v>
      </c>
      <c r="P146" s="20">
        <v>0</v>
      </c>
    </row>
    <row r="147" spans="1:16">
      <c r="A147" s="15" t="s">
        <v>387</v>
      </c>
      <c r="B147" s="16" t="s">
        <v>388</v>
      </c>
      <c r="C147" s="17">
        <v>0</v>
      </c>
      <c r="D147" s="17">
        <v>1000</v>
      </c>
      <c r="E147" s="17">
        <v>1000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1000</v>
      </c>
      <c r="L147" s="17">
        <v>1000</v>
      </c>
      <c r="M147" s="17">
        <v>0</v>
      </c>
      <c r="N147" s="17">
        <v>1000</v>
      </c>
      <c r="O147" s="17">
        <v>1000</v>
      </c>
      <c r="P147" s="17">
        <v>0</v>
      </c>
    </row>
    <row r="148" spans="1:16" ht="38.25">
      <c r="A148" s="15" t="s">
        <v>389</v>
      </c>
      <c r="B148" s="16" t="s">
        <v>390</v>
      </c>
      <c r="C148" s="17">
        <v>0</v>
      </c>
      <c r="D148" s="17">
        <v>1000</v>
      </c>
      <c r="E148" s="17">
        <v>1000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1000</v>
      </c>
      <c r="L148" s="17">
        <v>1000</v>
      </c>
      <c r="M148" s="17">
        <v>0</v>
      </c>
      <c r="N148" s="17">
        <v>1000</v>
      </c>
      <c r="O148" s="17">
        <v>1000</v>
      </c>
      <c r="P148" s="17">
        <v>0</v>
      </c>
    </row>
    <row r="149" spans="1:16">
      <c r="A149" s="18" t="s">
        <v>391</v>
      </c>
      <c r="B149" s="19" t="s">
        <v>392</v>
      </c>
      <c r="C149" s="20">
        <v>0</v>
      </c>
      <c r="D149" s="20">
        <v>1000</v>
      </c>
      <c r="E149" s="20">
        <v>1000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1000</v>
      </c>
      <c r="L149" s="20">
        <v>1000</v>
      </c>
      <c r="M149" s="20">
        <v>0</v>
      </c>
      <c r="N149" s="20">
        <v>1000</v>
      </c>
      <c r="O149" s="20">
        <v>1000</v>
      </c>
      <c r="P149" s="20">
        <v>0</v>
      </c>
    </row>
    <row r="150" spans="1:16">
      <c r="A150" s="15" t="s">
        <v>304</v>
      </c>
      <c r="B150" s="16" t="s">
        <v>67</v>
      </c>
      <c r="C150" s="17">
        <v>0</v>
      </c>
      <c r="D150" s="17">
        <v>1480.2461699999999</v>
      </c>
      <c r="E150" s="17">
        <v>1480.2461699999999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1480.2461699999999</v>
      </c>
      <c r="L150" s="17">
        <v>1480.2461699999999</v>
      </c>
      <c r="M150" s="17">
        <v>0</v>
      </c>
      <c r="N150" s="17">
        <v>1480.2461699999999</v>
      </c>
      <c r="O150" s="17">
        <v>1480.2461699999999</v>
      </c>
      <c r="P150" s="17">
        <v>0</v>
      </c>
    </row>
    <row r="151" spans="1:16" ht="25.5">
      <c r="A151" s="15" t="s">
        <v>305</v>
      </c>
      <c r="B151" s="16" t="s">
        <v>69</v>
      </c>
      <c r="C151" s="17">
        <v>0</v>
      </c>
      <c r="D151" s="17">
        <v>1480.2461699999999</v>
      </c>
      <c r="E151" s="17">
        <v>1480.2461699999999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1480.2461699999999</v>
      </c>
      <c r="L151" s="17">
        <v>1480.2461699999999</v>
      </c>
      <c r="M151" s="17">
        <v>0</v>
      </c>
      <c r="N151" s="17">
        <v>1480.2461699999999</v>
      </c>
      <c r="O151" s="17">
        <v>1480.2461699999999</v>
      </c>
      <c r="P151" s="17">
        <v>0</v>
      </c>
    </row>
    <row r="152" spans="1:16">
      <c r="A152" s="18" t="s">
        <v>351</v>
      </c>
      <c r="B152" s="19" t="s">
        <v>352</v>
      </c>
      <c r="C152" s="20">
        <v>0</v>
      </c>
      <c r="D152" s="20">
        <v>1480.2461699999999</v>
      </c>
      <c r="E152" s="20">
        <v>1480.2461699999999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1480.2461699999999</v>
      </c>
      <c r="L152" s="20">
        <v>1480.2461699999999</v>
      </c>
      <c r="M152" s="20">
        <v>0</v>
      </c>
      <c r="N152" s="20">
        <v>1480.2461699999999</v>
      </c>
      <c r="O152" s="20">
        <v>1480.2461699999999</v>
      </c>
      <c r="P152" s="20">
        <v>0</v>
      </c>
    </row>
    <row r="153" spans="1:16">
      <c r="A153" s="15" t="s">
        <v>393</v>
      </c>
      <c r="B153" s="16" t="s">
        <v>358</v>
      </c>
      <c r="C153" s="17">
        <v>0</v>
      </c>
      <c r="D153" s="17">
        <v>25935.049420000003</v>
      </c>
      <c r="E153" s="17">
        <v>25935.049420000003</v>
      </c>
      <c r="F153" s="17">
        <v>572.56768000000011</v>
      </c>
      <c r="G153" s="17">
        <v>0</v>
      </c>
      <c r="H153" s="17">
        <v>500</v>
      </c>
      <c r="I153" s="17">
        <v>72.567679999999996</v>
      </c>
      <c r="J153" s="17">
        <v>72.567679999999996</v>
      </c>
      <c r="K153" s="17">
        <v>25362.481740000003</v>
      </c>
      <c r="L153" s="17">
        <v>25362.481740000003</v>
      </c>
      <c r="M153" s="17">
        <v>2.2076984343760699</v>
      </c>
      <c r="N153" s="17">
        <v>25435.049420000003</v>
      </c>
      <c r="O153" s="17">
        <v>25435.049420000003</v>
      </c>
      <c r="P153" s="17">
        <v>1.9278929910749327</v>
      </c>
    </row>
    <row r="154" spans="1:16" ht="25.5">
      <c r="A154" s="18" t="s">
        <v>353</v>
      </c>
      <c r="B154" s="19" t="s">
        <v>354</v>
      </c>
      <c r="C154" s="20">
        <v>0</v>
      </c>
      <c r="D154" s="20">
        <v>25935.049420000003</v>
      </c>
      <c r="E154" s="20">
        <v>25935.049420000003</v>
      </c>
      <c r="F154" s="20">
        <v>572.56768000000011</v>
      </c>
      <c r="G154" s="20">
        <v>0</v>
      </c>
      <c r="H154" s="20">
        <v>500</v>
      </c>
      <c r="I154" s="20">
        <v>72.567679999999996</v>
      </c>
      <c r="J154" s="20">
        <v>72.567679999999996</v>
      </c>
      <c r="K154" s="20">
        <v>25362.481740000003</v>
      </c>
      <c r="L154" s="20">
        <v>25362.481740000003</v>
      </c>
      <c r="M154" s="20">
        <v>2.2076984343760699</v>
      </c>
      <c r="N154" s="20">
        <v>25435.049420000003</v>
      </c>
      <c r="O154" s="20">
        <v>25435.049420000003</v>
      </c>
      <c r="P154" s="20">
        <v>1.9278929910749327</v>
      </c>
    </row>
    <row r="155" spans="1:16">
      <c r="A155" s="15" t="s">
        <v>306</v>
      </c>
      <c r="B155" s="16" t="s">
        <v>307</v>
      </c>
      <c r="C155" s="17">
        <v>0</v>
      </c>
      <c r="D155" s="17">
        <v>106</v>
      </c>
      <c r="E155" s="17">
        <v>106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106</v>
      </c>
      <c r="L155" s="17">
        <v>106</v>
      </c>
      <c r="M155" s="17">
        <v>0</v>
      </c>
      <c r="N155" s="17">
        <v>106</v>
      </c>
      <c r="O155" s="17">
        <v>106</v>
      </c>
      <c r="P155" s="17">
        <v>0</v>
      </c>
    </row>
    <row r="156" spans="1:16" ht="25.5">
      <c r="A156" s="18" t="s">
        <v>359</v>
      </c>
      <c r="B156" s="19" t="s">
        <v>360</v>
      </c>
      <c r="C156" s="20">
        <v>0</v>
      </c>
      <c r="D156" s="20">
        <v>106</v>
      </c>
      <c r="E156" s="20">
        <v>106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106</v>
      </c>
      <c r="L156" s="20">
        <v>106</v>
      </c>
      <c r="M156" s="20">
        <v>0</v>
      </c>
      <c r="N156" s="20">
        <v>106</v>
      </c>
      <c r="O156" s="20">
        <v>106</v>
      </c>
      <c r="P156" s="20">
        <v>0</v>
      </c>
    </row>
    <row r="157" spans="1:16">
      <c r="A157" s="15" t="s">
        <v>394</v>
      </c>
      <c r="B157" s="16" t="s">
        <v>384</v>
      </c>
      <c r="C157" s="17">
        <v>178.1</v>
      </c>
      <c r="D157" s="17">
        <v>178.1</v>
      </c>
      <c r="E157" s="17">
        <v>178.1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178.1</v>
      </c>
      <c r="L157" s="17">
        <v>178.1</v>
      </c>
      <c r="M157" s="17">
        <v>0</v>
      </c>
      <c r="N157" s="17">
        <v>178.1</v>
      </c>
      <c r="O157" s="17">
        <v>178.1</v>
      </c>
      <c r="P157" s="17">
        <v>0</v>
      </c>
    </row>
    <row r="158" spans="1:16" ht="25.5">
      <c r="A158" s="18" t="s">
        <v>353</v>
      </c>
      <c r="B158" s="19" t="s">
        <v>354</v>
      </c>
      <c r="C158" s="20">
        <v>178.1</v>
      </c>
      <c r="D158" s="20">
        <v>178.1</v>
      </c>
      <c r="E158" s="20">
        <v>178.1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178.1</v>
      </c>
      <c r="L158" s="20">
        <v>178.1</v>
      </c>
      <c r="M158" s="20">
        <v>0</v>
      </c>
      <c r="N158" s="20">
        <v>178.1</v>
      </c>
      <c r="O158" s="20">
        <v>178.1</v>
      </c>
      <c r="P158" s="20">
        <v>0</v>
      </c>
    </row>
    <row r="159" spans="1:16" ht="25.5">
      <c r="A159" s="15" t="s">
        <v>315</v>
      </c>
      <c r="B159" s="16" t="s">
        <v>316</v>
      </c>
      <c r="C159" s="17">
        <v>30000</v>
      </c>
      <c r="D159" s="17">
        <v>32297.084869999999</v>
      </c>
      <c r="E159" s="17">
        <v>2297.0848700000001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2297.0848700000001</v>
      </c>
      <c r="L159" s="17">
        <v>32297.084869999999</v>
      </c>
      <c r="M159" s="17">
        <v>0</v>
      </c>
      <c r="N159" s="17">
        <v>32297.084869999999</v>
      </c>
      <c r="O159" s="17">
        <v>2297.0848700000001</v>
      </c>
      <c r="P159" s="17">
        <v>0</v>
      </c>
    </row>
    <row r="160" spans="1:16">
      <c r="A160" s="15" t="s">
        <v>395</v>
      </c>
      <c r="B160" s="16" t="s">
        <v>95</v>
      </c>
      <c r="C160" s="17">
        <v>0</v>
      </c>
      <c r="D160" s="17">
        <v>42.800019999999996</v>
      </c>
      <c r="E160" s="17">
        <v>42.800019999999996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42.800019999999996</v>
      </c>
      <c r="L160" s="17">
        <v>42.800019999999996</v>
      </c>
      <c r="M160" s="17">
        <v>0</v>
      </c>
      <c r="N160" s="17">
        <v>42.800019999999996</v>
      </c>
      <c r="O160" s="17">
        <v>42.800019999999996</v>
      </c>
      <c r="P160" s="17">
        <v>0</v>
      </c>
    </row>
    <row r="161" spans="1:16">
      <c r="A161" s="18" t="s">
        <v>351</v>
      </c>
      <c r="B161" s="19" t="s">
        <v>352</v>
      </c>
      <c r="C161" s="20">
        <v>0</v>
      </c>
      <c r="D161" s="20">
        <v>42.800019999999996</v>
      </c>
      <c r="E161" s="20">
        <v>42.800019999999996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42.800019999999996</v>
      </c>
      <c r="L161" s="20">
        <v>42.800019999999996</v>
      </c>
      <c r="M161" s="20">
        <v>0</v>
      </c>
      <c r="N161" s="20">
        <v>42.800019999999996</v>
      </c>
      <c r="O161" s="20">
        <v>42.800019999999996</v>
      </c>
      <c r="P161" s="20">
        <v>0</v>
      </c>
    </row>
    <row r="162" spans="1:16">
      <c r="A162" s="15" t="s">
        <v>396</v>
      </c>
      <c r="B162" s="16" t="s">
        <v>55</v>
      </c>
      <c r="C162" s="17">
        <v>0</v>
      </c>
      <c r="D162" s="17">
        <v>165.16939000000002</v>
      </c>
      <c r="E162" s="17">
        <v>165.16939000000002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165.16939000000002</v>
      </c>
      <c r="L162" s="17">
        <v>165.16939000000002</v>
      </c>
      <c r="M162" s="17">
        <v>0</v>
      </c>
      <c r="N162" s="17">
        <v>165.16939000000002</v>
      </c>
      <c r="O162" s="17">
        <v>165.16939000000002</v>
      </c>
      <c r="P162" s="17">
        <v>0</v>
      </c>
    </row>
    <row r="163" spans="1:16">
      <c r="A163" s="18" t="s">
        <v>351</v>
      </c>
      <c r="B163" s="19" t="s">
        <v>352</v>
      </c>
      <c r="C163" s="20">
        <v>0</v>
      </c>
      <c r="D163" s="20">
        <v>165.16939000000002</v>
      </c>
      <c r="E163" s="20">
        <v>165.16939000000002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165.16939000000002</v>
      </c>
      <c r="L163" s="20">
        <v>165.16939000000002</v>
      </c>
      <c r="M163" s="20">
        <v>0</v>
      </c>
      <c r="N163" s="20">
        <v>165.16939000000002</v>
      </c>
      <c r="O163" s="20">
        <v>165.16939000000002</v>
      </c>
      <c r="P163" s="20">
        <v>0</v>
      </c>
    </row>
    <row r="164" spans="1:16">
      <c r="A164" s="15" t="s">
        <v>397</v>
      </c>
      <c r="B164" s="16" t="s">
        <v>386</v>
      </c>
      <c r="C164" s="17">
        <v>0</v>
      </c>
      <c r="D164" s="17">
        <v>9.9973400000000012</v>
      </c>
      <c r="E164" s="17">
        <v>9.9973400000000012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9.9973400000000012</v>
      </c>
      <c r="L164" s="17">
        <v>9.9973400000000012</v>
      </c>
      <c r="M164" s="17">
        <v>0</v>
      </c>
      <c r="N164" s="17">
        <v>9.9973400000000012</v>
      </c>
      <c r="O164" s="17">
        <v>9.9973400000000012</v>
      </c>
      <c r="P164" s="17">
        <v>0</v>
      </c>
    </row>
    <row r="165" spans="1:16">
      <c r="A165" s="18" t="s">
        <v>398</v>
      </c>
      <c r="B165" s="19" t="s">
        <v>399</v>
      </c>
      <c r="C165" s="20">
        <v>0</v>
      </c>
      <c r="D165" s="20">
        <v>9.9973400000000012</v>
      </c>
      <c r="E165" s="20">
        <v>9.9973400000000012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9.9973400000000012</v>
      </c>
      <c r="L165" s="20">
        <v>9.9973400000000012</v>
      </c>
      <c r="M165" s="20">
        <v>0</v>
      </c>
      <c r="N165" s="20">
        <v>9.9973400000000012</v>
      </c>
      <c r="O165" s="20">
        <v>9.9973400000000012</v>
      </c>
      <c r="P165" s="20">
        <v>0</v>
      </c>
    </row>
    <row r="166" spans="1:16">
      <c r="A166" s="15" t="s">
        <v>400</v>
      </c>
      <c r="B166" s="16" t="s">
        <v>362</v>
      </c>
      <c r="C166" s="17">
        <v>0</v>
      </c>
      <c r="D166" s="17">
        <v>902.78611000000001</v>
      </c>
      <c r="E166" s="17">
        <v>902.78611000000001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902.78611000000001</v>
      </c>
      <c r="L166" s="17">
        <v>902.78611000000001</v>
      </c>
      <c r="M166" s="17">
        <v>0</v>
      </c>
      <c r="N166" s="17">
        <v>902.78611000000001</v>
      </c>
      <c r="O166" s="17">
        <v>902.78611000000001</v>
      </c>
      <c r="P166" s="17">
        <v>0</v>
      </c>
    </row>
    <row r="167" spans="1:16">
      <c r="A167" s="15" t="s">
        <v>401</v>
      </c>
      <c r="B167" s="16" t="s">
        <v>402</v>
      </c>
      <c r="C167" s="17">
        <v>0</v>
      </c>
      <c r="D167" s="17">
        <v>242.04862</v>
      </c>
      <c r="E167" s="17">
        <v>242.04862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242.04862</v>
      </c>
      <c r="L167" s="17">
        <v>242.04862</v>
      </c>
      <c r="M167" s="17">
        <v>0</v>
      </c>
      <c r="N167" s="17">
        <v>242.04862</v>
      </c>
      <c r="O167" s="17">
        <v>242.04862</v>
      </c>
      <c r="P167" s="17">
        <v>0</v>
      </c>
    </row>
    <row r="168" spans="1:16">
      <c r="A168" s="18" t="s">
        <v>349</v>
      </c>
      <c r="B168" s="19" t="s">
        <v>350</v>
      </c>
      <c r="C168" s="20">
        <v>0</v>
      </c>
      <c r="D168" s="20">
        <v>71.316000000000003</v>
      </c>
      <c r="E168" s="20">
        <v>71.316000000000003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71.316000000000003</v>
      </c>
      <c r="L168" s="20">
        <v>71.316000000000003</v>
      </c>
      <c r="M168" s="20">
        <v>0</v>
      </c>
      <c r="N168" s="20">
        <v>71.316000000000003</v>
      </c>
      <c r="O168" s="20">
        <v>71.316000000000003</v>
      </c>
      <c r="P168" s="20">
        <v>0</v>
      </c>
    </row>
    <row r="169" spans="1:16">
      <c r="A169" s="18" t="s">
        <v>391</v>
      </c>
      <c r="B169" s="19" t="s">
        <v>392</v>
      </c>
      <c r="C169" s="20">
        <v>0</v>
      </c>
      <c r="D169" s="20">
        <v>170.73262</v>
      </c>
      <c r="E169" s="20">
        <v>170.73262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170.73262</v>
      </c>
      <c r="L169" s="20">
        <v>170.73262</v>
      </c>
      <c r="M169" s="20">
        <v>0</v>
      </c>
      <c r="N169" s="20">
        <v>170.73262</v>
      </c>
      <c r="O169" s="20">
        <v>170.73262</v>
      </c>
      <c r="P169" s="20">
        <v>0</v>
      </c>
    </row>
    <row r="170" spans="1:16">
      <c r="A170" s="15" t="s">
        <v>403</v>
      </c>
      <c r="B170" s="16" t="s">
        <v>364</v>
      </c>
      <c r="C170" s="17">
        <v>0</v>
      </c>
      <c r="D170" s="17">
        <v>660.73748999999998</v>
      </c>
      <c r="E170" s="17">
        <v>660.73748999999998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660.73748999999998</v>
      </c>
      <c r="L170" s="17">
        <v>660.73748999999998</v>
      </c>
      <c r="M170" s="17">
        <v>0</v>
      </c>
      <c r="N170" s="17">
        <v>660.73748999999998</v>
      </c>
      <c r="O170" s="17">
        <v>660.73748999999998</v>
      </c>
      <c r="P170" s="17">
        <v>0</v>
      </c>
    </row>
    <row r="171" spans="1:16">
      <c r="A171" s="18" t="s">
        <v>391</v>
      </c>
      <c r="B171" s="19" t="s">
        <v>392</v>
      </c>
      <c r="C171" s="20">
        <v>0</v>
      </c>
      <c r="D171" s="20">
        <v>660.73748999999998</v>
      </c>
      <c r="E171" s="20">
        <v>660.73748999999998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660.73748999999998</v>
      </c>
      <c r="L171" s="20">
        <v>660.73748999999998</v>
      </c>
      <c r="M171" s="20">
        <v>0</v>
      </c>
      <c r="N171" s="20">
        <v>660.73748999999998</v>
      </c>
      <c r="O171" s="20">
        <v>660.73748999999998</v>
      </c>
      <c r="P171" s="20">
        <v>0</v>
      </c>
    </row>
    <row r="172" spans="1:16">
      <c r="A172" s="15" t="s">
        <v>404</v>
      </c>
      <c r="B172" s="16" t="s">
        <v>388</v>
      </c>
      <c r="C172" s="17">
        <v>30000</v>
      </c>
      <c r="D172" s="17">
        <v>31000</v>
      </c>
      <c r="E172" s="17">
        <v>1000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1000</v>
      </c>
      <c r="L172" s="17">
        <v>31000</v>
      </c>
      <c r="M172" s="17">
        <v>0</v>
      </c>
      <c r="N172" s="17">
        <v>31000</v>
      </c>
      <c r="O172" s="17">
        <v>1000</v>
      </c>
      <c r="P172" s="17">
        <v>0</v>
      </c>
    </row>
    <row r="173" spans="1:16" ht="38.25">
      <c r="A173" s="15" t="s">
        <v>405</v>
      </c>
      <c r="B173" s="16" t="s">
        <v>390</v>
      </c>
      <c r="C173" s="17">
        <v>30000</v>
      </c>
      <c r="D173" s="17">
        <v>31000</v>
      </c>
      <c r="E173" s="17">
        <v>1000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1000</v>
      </c>
      <c r="L173" s="17">
        <v>31000</v>
      </c>
      <c r="M173" s="17">
        <v>0</v>
      </c>
      <c r="N173" s="17">
        <v>31000</v>
      </c>
      <c r="O173" s="17">
        <v>1000</v>
      </c>
      <c r="P173" s="17">
        <v>0</v>
      </c>
    </row>
    <row r="174" spans="1:16">
      <c r="A174" s="18" t="s">
        <v>349</v>
      </c>
      <c r="B174" s="19" t="s">
        <v>350</v>
      </c>
      <c r="C174" s="20">
        <v>10000</v>
      </c>
      <c r="D174" s="20">
        <v>11000</v>
      </c>
      <c r="E174" s="20">
        <v>1000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1000</v>
      </c>
      <c r="L174" s="20">
        <v>11000</v>
      </c>
      <c r="M174" s="20">
        <v>0</v>
      </c>
      <c r="N174" s="20">
        <v>11000</v>
      </c>
      <c r="O174" s="20">
        <v>1000</v>
      </c>
      <c r="P174" s="20">
        <v>0</v>
      </c>
    </row>
    <row r="175" spans="1:16">
      <c r="A175" s="18" t="s">
        <v>391</v>
      </c>
      <c r="B175" s="19" t="s">
        <v>392</v>
      </c>
      <c r="C175" s="20">
        <v>20000</v>
      </c>
      <c r="D175" s="20">
        <v>20000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20000</v>
      </c>
      <c r="M175" s="20">
        <v>0</v>
      </c>
      <c r="N175" s="20">
        <v>20000</v>
      </c>
      <c r="O175" s="20">
        <v>0</v>
      </c>
      <c r="P175" s="20">
        <v>0</v>
      </c>
    </row>
    <row r="176" spans="1:16">
      <c r="A176" s="15" t="s">
        <v>406</v>
      </c>
      <c r="B176" s="16" t="s">
        <v>75</v>
      </c>
      <c r="C176" s="17">
        <v>0</v>
      </c>
      <c r="D176" s="17">
        <v>176.33201000000003</v>
      </c>
      <c r="E176" s="17">
        <v>176.33201000000003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176.33201000000003</v>
      </c>
      <c r="L176" s="17">
        <v>176.33201000000003</v>
      </c>
      <c r="M176" s="17">
        <v>0</v>
      </c>
      <c r="N176" s="17">
        <v>176.33201000000003</v>
      </c>
      <c r="O176" s="17">
        <v>176.33201000000003</v>
      </c>
      <c r="P176" s="17">
        <v>0</v>
      </c>
    </row>
    <row r="177" spans="1:16">
      <c r="A177" s="18" t="s">
        <v>351</v>
      </c>
      <c r="B177" s="19" t="s">
        <v>352</v>
      </c>
      <c r="C177" s="20">
        <v>0</v>
      </c>
      <c r="D177" s="20">
        <v>176.33201000000003</v>
      </c>
      <c r="E177" s="20">
        <v>176.33201000000003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176.33201000000003</v>
      </c>
      <c r="L177" s="20">
        <v>176.33201000000003</v>
      </c>
      <c r="M177" s="20">
        <v>0</v>
      </c>
      <c r="N177" s="20">
        <v>176.33201000000003</v>
      </c>
      <c r="O177" s="20">
        <v>176.33201000000003</v>
      </c>
      <c r="P177" s="20">
        <v>0</v>
      </c>
    </row>
    <row r="178" spans="1:16" ht="25.5">
      <c r="A178" s="15" t="s">
        <v>318</v>
      </c>
      <c r="B178" s="16" t="s">
        <v>319</v>
      </c>
      <c r="C178" s="17">
        <v>0</v>
      </c>
      <c r="D178" s="17">
        <v>138.44999999999999</v>
      </c>
      <c r="E178" s="17">
        <v>138.44999999999999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138.44999999999999</v>
      </c>
      <c r="L178" s="17">
        <v>138.44999999999999</v>
      </c>
      <c r="M178" s="17">
        <v>0</v>
      </c>
      <c r="N178" s="17">
        <v>138.44999999999999</v>
      </c>
      <c r="O178" s="17">
        <v>138.44999999999999</v>
      </c>
      <c r="P178" s="17">
        <v>0</v>
      </c>
    </row>
    <row r="179" spans="1:16">
      <c r="A179" s="15" t="s">
        <v>321</v>
      </c>
      <c r="B179" s="16" t="s">
        <v>55</v>
      </c>
      <c r="C179" s="17">
        <v>0</v>
      </c>
      <c r="D179" s="17">
        <v>30</v>
      </c>
      <c r="E179" s="17">
        <v>30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30</v>
      </c>
      <c r="L179" s="17">
        <v>30</v>
      </c>
      <c r="M179" s="17">
        <v>0</v>
      </c>
      <c r="N179" s="17">
        <v>30</v>
      </c>
      <c r="O179" s="17">
        <v>30</v>
      </c>
      <c r="P179" s="17">
        <v>0</v>
      </c>
    </row>
    <row r="180" spans="1:16">
      <c r="A180" s="18" t="s">
        <v>351</v>
      </c>
      <c r="B180" s="19" t="s">
        <v>352</v>
      </c>
      <c r="C180" s="20">
        <v>0</v>
      </c>
      <c r="D180" s="20">
        <v>30</v>
      </c>
      <c r="E180" s="20">
        <v>30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30</v>
      </c>
      <c r="L180" s="20">
        <v>30</v>
      </c>
      <c r="M180" s="20">
        <v>0</v>
      </c>
      <c r="N180" s="20">
        <v>30</v>
      </c>
      <c r="O180" s="20">
        <v>30</v>
      </c>
      <c r="P180" s="20">
        <v>0</v>
      </c>
    </row>
    <row r="181" spans="1:16">
      <c r="A181" s="15" t="s">
        <v>407</v>
      </c>
      <c r="B181" s="16" t="s">
        <v>408</v>
      </c>
      <c r="C181" s="17">
        <v>0</v>
      </c>
      <c r="D181" s="17">
        <v>65.45</v>
      </c>
      <c r="E181" s="17">
        <v>65.45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65.45</v>
      </c>
      <c r="L181" s="17">
        <v>65.45</v>
      </c>
      <c r="M181" s="17">
        <v>0</v>
      </c>
      <c r="N181" s="17">
        <v>65.45</v>
      </c>
      <c r="O181" s="17">
        <v>65.45</v>
      </c>
      <c r="P181" s="17">
        <v>0</v>
      </c>
    </row>
    <row r="182" spans="1:16" ht="25.5">
      <c r="A182" s="18" t="s">
        <v>322</v>
      </c>
      <c r="B182" s="19" t="s">
        <v>323</v>
      </c>
      <c r="C182" s="20">
        <v>0</v>
      </c>
      <c r="D182" s="20">
        <v>65.45</v>
      </c>
      <c r="E182" s="20">
        <v>65.45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65.45</v>
      </c>
      <c r="L182" s="20">
        <v>65.45</v>
      </c>
      <c r="M182" s="20">
        <v>0</v>
      </c>
      <c r="N182" s="20">
        <v>65.45</v>
      </c>
      <c r="O182" s="20">
        <v>65.45</v>
      </c>
      <c r="P182" s="20">
        <v>0</v>
      </c>
    </row>
    <row r="183" spans="1:16">
      <c r="A183" s="15" t="s">
        <v>409</v>
      </c>
      <c r="B183" s="16" t="s">
        <v>358</v>
      </c>
      <c r="C183" s="17">
        <v>0</v>
      </c>
      <c r="D183" s="17">
        <v>43</v>
      </c>
      <c r="E183" s="17">
        <v>43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43</v>
      </c>
      <c r="L183" s="17">
        <v>43</v>
      </c>
      <c r="M183" s="17">
        <v>0</v>
      </c>
      <c r="N183" s="17">
        <v>43</v>
      </c>
      <c r="O183" s="17">
        <v>43</v>
      </c>
      <c r="P183" s="17">
        <v>0</v>
      </c>
    </row>
    <row r="184" spans="1:16" ht="25.5">
      <c r="A184" s="18" t="s">
        <v>353</v>
      </c>
      <c r="B184" s="19" t="s">
        <v>354</v>
      </c>
      <c r="C184" s="20">
        <v>0</v>
      </c>
      <c r="D184" s="20">
        <v>43</v>
      </c>
      <c r="E184" s="20">
        <v>43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43</v>
      </c>
      <c r="L184" s="20">
        <v>43</v>
      </c>
      <c r="M184" s="20">
        <v>0</v>
      </c>
      <c r="N184" s="20">
        <v>43</v>
      </c>
      <c r="O184" s="20">
        <v>43</v>
      </c>
      <c r="P184" s="20">
        <v>0</v>
      </c>
    </row>
    <row r="185" spans="1:16" ht="25.5">
      <c r="A185" s="15" t="s">
        <v>326</v>
      </c>
      <c r="B185" s="16" t="s">
        <v>327</v>
      </c>
      <c r="C185" s="17">
        <v>100470.272</v>
      </c>
      <c r="D185" s="17">
        <v>40092.833420000003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40092.833420000003</v>
      </c>
      <c r="M185" s="17">
        <v>0</v>
      </c>
      <c r="N185" s="17">
        <v>40092.833420000003</v>
      </c>
      <c r="O185" s="17">
        <v>0</v>
      </c>
      <c r="P185" s="17">
        <v>0</v>
      </c>
    </row>
    <row r="186" spans="1:16">
      <c r="A186" s="15" t="s">
        <v>329</v>
      </c>
      <c r="B186" s="16" t="s">
        <v>79</v>
      </c>
      <c r="C186" s="17">
        <v>100470.272</v>
      </c>
      <c r="D186" s="17">
        <v>40092.833420000003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40092.833420000003</v>
      </c>
      <c r="M186" s="17">
        <v>0</v>
      </c>
      <c r="N186" s="17">
        <v>40092.833420000003</v>
      </c>
      <c r="O186" s="17">
        <v>0</v>
      </c>
      <c r="P186" s="17">
        <v>0</v>
      </c>
    </row>
    <row r="187" spans="1:16">
      <c r="A187" s="15" t="s">
        <v>330</v>
      </c>
      <c r="B187" s="16" t="s">
        <v>81</v>
      </c>
      <c r="C187" s="17">
        <v>100470.272</v>
      </c>
      <c r="D187" s="17">
        <v>40092.833420000003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40092.833420000003</v>
      </c>
      <c r="M187" s="17">
        <v>0</v>
      </c>
      <c r="N187" s="17">
        <v>40092.833420000003</v>
      </c>
      <c r="O187" s="17">
        <v>0</v>
      </c>
      <c r="P187" s="17">
        <v>0</v>
      </c>
    </row>
    <row r="188" spans="1:16" ht="25.5">
      <c r="A188" s="18" t="s">
        <v>353</v>
      </c>
      <c r="B188" s="19" t="s">
        <v>354</v>
      </c>
      <c r="C188" s="20">
        <v>100470.272</v>
      </c>
      <c r="D188" s="20">
        <v>40092.833420000003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40092.833420000003</v>
      </c>
      <c r="M188" s="20">
        <v>0</v>
      </c>
      <c r="N188" s="20">
        <v>40092.833420000003</v>
      </c>
      <c r="O188" s="20">
        <v>0</v>
      </c>
      <c r="P188" s="20">
        <v>0</v>
      </c>
    </row>
    <row r="189" spans="1:16">
      <c r="A189" s="15" t="s">
        <v>345</v>
      </c>
      <c r="B189" s="16" t="s">
        <v>346</v>
      </c>
      <c r="C189" s="17">
        <v>260217.84900000002</v>
      </c>
      <c r="D189" s="17">
        <v>263492.84438999998</v>
      </c>
      <c r="E189" s="17">
        <v>69111.155469999998</v>
      </c>
      <c r="F189" s="17">
        <v>831.08717000000013</v>
      </c>
      <c r="G189" s="17">
        <v>0</v>
      </c>
      <c r="H189" s="17">
        <v>2882.6454700000004</v>
      </c>
      <c r="I189" s="17">
        <v>72.567679999999996</v>
      </c>
      <c r="J189" s="17">
        <v>163.08517999999998</v>
      </c>
      <c r="K189" s="17">
        <v>68280.068299999999</v>
      </c>
      <c r="L189" s="17">
        <v>262661.75721999997</v>
      </c>
      <c r="M189" s="17">
        <v>1.2025369339408039</v>
      </c>
      <c r="N189" s="17">
        <v>260610.19892</v>
      </c>
      <c r="O189" s="17">
        <v>66228.509999999995</v>
      </c>
      <c r="P189" s="17">
        <v>4.1710277456601181</v>
      </c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2018-02-08T08:51:07Z</dcterms:created>
  <dcterms:modified xsi:type="dcterms:W3CDTF">2018-02-08T09:09:03Z</dcterms:modified>
</cp:coreProperties>
</file>