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1"/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P702" i="1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P36"/>
  <c r="O36"/>
  <c r="N36"/>
  <c r="M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</calcChain>
</file>

<file path=xl/sharedStrings.xml><?xml version="1.0" encoding="utf-8"?>
<sst xmlns="http://schemas.openxmlformats.org/spreadsheetml/2006/main" count="1932" uniqueCount="416">
  <si>
    <t>м. Житомир</t>
  </si>
  <si>
    <t xml:space="preserve">Аналіз фінансування установ з 24.06.2019 по 27.06.2019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</si>
  <si>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</si>
  <si>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</si>
  <si>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</si>
  <si>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</si>
  <si>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</si>
  <si>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</si>
  <si>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</si>
  <si>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</si>
  <si>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</si>
  <si>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</si>
  <si>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</si>
  <si>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</si>
  <si>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</si>
  <si>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</si>
  <si>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</si>
  <si>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</si>
  <si>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</si>
  <si>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</si>
  <si>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</si>
  <si>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</si>
  <si>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</si>
  <si>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</si>
  <si>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</si>
  <si>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</si>
  <si>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</si>
  <si>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</si>
  <si>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</si>
  <si>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</si>
  <si>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</si>
  <si>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</si>
  <si>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</si>
  <si>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</si>
  <si>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</si>
  <si>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</si>
  <si>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</si>
  <si>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</si>
  <si>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</si>
  <si>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</si>
  <si>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</si>
  <si>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</si>
  <si>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</si>
  <si>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</si>
  <si>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</si>
  <si>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</si>
  <si>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</si>
  <si>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</si>
  <si>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</si>
  <si>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</si>
  <si>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</si>
  <si>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</si>
  <si>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</si>
  <si>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</si>
  <si>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</si>
  <si>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</si>
  <si>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</si>
  <si>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</si>
  <si>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</si>
  <si>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</si>
  <si>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</si>
  <si>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</si>
  <si>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</si>
  <si>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</si>
  <si>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</si>
  <si>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</si>
  <si>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</si>
  <si>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</si>
  <si>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</si>
  <si>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</si>
  <si>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</si>
  <si>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</si>
  <si>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</si>
  <si>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</si>
  <si>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</si>
  <si>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</si>
  <si>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</si>
  <si>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</si>
  <si>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</si>
  <si>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</si>
  <si>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</si>
  <si>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</si>
  <si>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</si>
  <si>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</si>
  <si>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</si>
  <si>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</si>
  <si>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</si>
  <si>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</si>
  <si>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</si>
  <si>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</si>
  <si>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</si>
  <si>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</si>
  <si>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</si>
  <si>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</si>
  <si>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</si>
  <si>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</si>
  <si>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</si>
  <si>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</si>
  <si>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</si>
  <si>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</si>
  <si>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</si>
  <si>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</si>
  <si>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</si>
  <si>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</si>
  <si>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</si>
  <si>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</si>
  <si>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</si>
  <si>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</si>
  <si>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</si>
  <si>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</si>
  <si>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</si>
  <si>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</si>
  <si>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</si>
  <si>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</si>
  <si>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</si>
  <si>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</si>
  <si>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</si>
  <si>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</si>
  <si>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</si>
  <si>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</si>
  <si>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</si>
  <si>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</si>
  <si>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</si>
  <si>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</si>
  <si>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</si>
  <si>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</si>
  <si>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</si>
  <si>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</si>
  <si>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</si>
  <si>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</si>
  <si>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</si>
  <si>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</si>
  <si>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</si>
  <si>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</si>
  <si>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</si>
  <si>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</si>
  <si>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</si>
  <si>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</si>
  <si>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</si>
  <si>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</si>
  <si>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</si>
  <si>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</si>
  <si>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</si>
  <si>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</si>
  <si>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</si>
  <si>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</si>
  <si>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</si>
  <si>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</si>
  <si>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</si>
  <si>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</si>
  <si>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</si>
  <si>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</si>
  <si>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</si>
  <si>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</si>
  <si>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</si>
  <si>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</si>
  <si>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</si>
  <si>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</si>
  <si>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</si>
  <si>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</si>
  <si>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</si>
  <si>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</si>
  <si>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</si>
  <si>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</si>
  <si>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</si>
  <si>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</si>
  <si>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</si>
  <si>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</si>
  <si>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</si>
  <si>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</si>
  <si>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</si>
  <si>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</si>
  <si>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</si>
  <si>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</si>
  <si>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</si>
  <si>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</si>
  <si>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</si>
  <si>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</si>
  <si>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</si>
  <si>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</si>
  <si>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</si>
  <si>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</si>
  <si>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</si>
  <si>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</si>
  <si>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</si>
  <si>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</si>
  <si>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</si>
  <si>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</si>
  <si>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</si>
  <si>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</si>
  <si>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</si>
  <si>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</si>
  <si>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</si>
  <si>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</si>
  <si>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</si>
  <si>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</si>
  <si>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</si>
  <si>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</si>
  <si>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</si>
  <si>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</si>
  <si>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</si>
  <si>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</si>
  <si>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</si>
  <si>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</si>
  <si>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</si>
  <si>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</si>
  <si>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</si>
  <si>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</si>
  <si>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</si>
  <si>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</si>
  <si>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</si>
  <si>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</si>
  <si>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</si>
  <si>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</si>
  <si>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</si>
  <si>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</si>
  <si>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</si>
  <si>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</si>
  <si>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</si>
  <si>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</si>
  <si>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</si>
  <si>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</si>
  <si>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</si>
  <si>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</si>
  <si>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</si>
  <si>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</si>
  <si>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</si>
  <si>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</si>
  <si>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</si>
  <si>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</si>
  <si>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</si>
  <si>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</si>
  <si>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</si>
  <si>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</si>
  <si>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</si>
  <si>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</si>
  <si>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</si>
  <si>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</si>
  <si>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</si>
  <si>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</si>
  <si>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</si>
  <si>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</si>
  <si>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</si>
  <si>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</si>
  <si>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</si>
  <si>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</si>
  <si>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</si>
  <si>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</si>
  <si>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</si>
  <si>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</si>
  <si>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</si>
  <si>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</si>
  <si>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</si>
  <si>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</si>
  <si>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</si>
  <si>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</si>
  <si>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</si>
  <si>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</si>
  <si>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</si>
  <si>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</si>
  <si>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</si>
  <si>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</si>
  <si>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</si>
  <si>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</si>
  <si>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</si>
  <si>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</si>
  <si>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</si>
  <si>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</si>
  <si>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</si>
  <si>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</si>
  <si>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</si>
  <si>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</si>
  <si>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</si>
  <si>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</si>
  <si>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</si>
  <si>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</si>
  <si>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</si>
  <si>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</si>
  <si>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</si>
  <si>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</si>
  <si>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</si>
  <si>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</si>
  <si>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</si>
  <si>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</si>
  <si>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</si>
  <si>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</si>
  <si>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</si>
  <si>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</si>
  <si>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</si>
  <si>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</si>
  <si>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</si>
  <si>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</si>
  <si>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</si>
  <si>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</si>
  <si>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</si>
  <si>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</si>
  <si>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</si>
  <si>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</si>
  <si>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</si>
  <si>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</si>
  <si>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</si>
  <si>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</si>
  <si>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</si>
  <si>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</si>
  <si>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</si>
  <si>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</si>
  <si>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</si>
  <si>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</si>
  <si>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</si>
  <si>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</si>
  <si>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</si>
  <si>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</si>
  <si>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</si>
  <si>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</si>
  <si>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</si>
  <si>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</si>
  <si>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</si>
  <si>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</si>
  <si>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</si>
  <si>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</si>
  <si>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</si>
  <si>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</si>
  <si>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</si>
  <si>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</si>
  <si>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</si>
  <si>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</si>
  <si>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</si>
  <si>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</si>
  <si>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</si>
  <si>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</si>
  <si>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</si>
  <si>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</si>
  <si>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</si>
  <si>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</si>
  <si>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</si>
  <si>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</si>
  <si>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</si>
  <si>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</si>
  <si>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</si>
  <si>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</si>
  <si>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</si>
  <si>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</si>
  <si>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</si>
  <si>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</si>
  <si>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</si>
  <si>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</si>
  <si>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</si>
  <si>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</si>
  <si>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</si>
  <si>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</si>
  <si>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</si>
  <si>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</si>
  <si>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Виконання інвестиційних проектів в рамках формування інфраструктури об`єднаних територіальних громад</t>
  </si>
  <si>
    <t>2717362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</si>
  <si>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</si>
  <si>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</si>
  <si>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</si>
  <si>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</si>
  <si>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</si>
  <si>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</si>
  <si>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</si>
  <si>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</si>
  <si>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Розроблення схем планування та забудови територій (містобудівної документації)</t>
  </si>
  <si>
    <t>1617350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</si>
  <si>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</si>
  <si>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</si>
  <si>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</si>
  <si>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</si>
  <si>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1616030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</si>
  <si>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</si>
  <si>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</si>
  <si>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</si>
  <si>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</si>
  <si>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</si>
  <si>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</si>
  <si>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</si>
  <si>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</si>
  <si>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</si>
  <si>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</si>
  <si>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</si>
  <si>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</si>
  <si>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</si>
  <si>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</si>
  <si>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</si>
  <si>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</si>
  <si>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</si>
  <si>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</si>
  <si>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</si>
  <si>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</si>
  <si>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Капітальний ремонт житлового фонду (приміщень)</t>
  </si>
  <si>
    <t>3131</t>
  </si>
  <si>
    <t>1516011</t>
  </si>
  <si>
    <t>1512010</t>
  </si>
  <si>
    <t>1511100</t>
  </si>
  <si>
    <t>1510180</t>
  </si>
  <si>
    <t>1510150</t>
  </si>
  <si>
    <t>1418340</t>
  </si>
  <si>
    <t>1417670</t>
  </si>
  <si>
    <t>1417461</t>
  </si>
  <si>
    <t>1417363</t>
  </si>
  <si>
    <t>1417330</t>
  </si>
  <si>
    <t>Будівництво об`єктів житлово-комунального господарства</t>
  </si>
  <si>
    <t>1417310</t>
  </si>
  <si>
    <t>1218340</t>
  </si>
  <si>
    <t>1217310</t>
  </si>
  <si>
    <t>1117670</t>
  </si>
  <si>
    <t>1117330</t>
  </si>
  <si>
    <t>1017693</t>
  </si>
  <si>
    <t>1017330</t>
  </si>
  <si>
    <t>0618340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</si>
  <si>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</si>
  <si>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</si>
  <si>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</si>
  <si>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</si>
  <si>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0216090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</si>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</sst>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tabSelected="1" topLeftCell="A5" workbookViewId="0">
      <pane xSplit="2" ySplit="1" topLeftCell="C21" activePane="bottomRight" state="frozen"/>
      <selection activeCell="A5" sqref="A5"/>
      <selection pane="topRight" activeCell="C5" sqref="C5"/>
      <selection pane="bottomLeft" activeCell="A6" sqref="A6"/>
      <selection pane="bottomRight" activeCell="H37" sqref="H3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92099.402089999974</v>
      </c>
      <c r="E6" s="7">
        <v>9236.1140000000014</v>
      </c>
      <c r="F6" s="7">
        <v>4629.6314999999986</v>
      </c>
      <c r="G6" s="7">
        <v>0</v>
      </c>
      <c r="H6" s="7">
        <v>4478.8419499999991</v>
      </c>
      <c r="I6" s="7">
        <v>150.78955000000002</v>
      </c>
      <c r="J6" s="7">
        <v>110.14760000000001</v>
      </c>
      <c r="K6" s="7">
        <f>E6-F6</f>
        <v>4606.4825000000028</v>
      </c>
      <c r="L6" s="7">
        <f t="shared" ref="L6:L69" si="0">D6-F6</f>
        <v>87469.770589999971</v>
      </c>
      <c r="M6" s="7">
        <f t="shared" ref="M6:M69" si="1">IF(E6=0,0,(F6/E6)*100)</f>
        <v>50.125317855539656</v>
      </c>
      <c r="N6" s="7">
        <f t="shared" ref="N6:N69" si="2">D6-H6</f>
        <v>87620.560139999972</v>
      </c>
      <c r="O6" s="7">
        <f t="shared" ref="O6:O69" si="3">E6-H6</f>
        <v>4757.2720500000023</v>
      </c>
      <c r="P6" s="7">
        <f t="shared" ref="P6:P69" si="4">IF(E6=0,0,(H6/E6)*100)</f>
        <v>48.492709704535898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70187.993999999992</v>
      </c>
      <c r="E7" s="7">
        <v>5831.0230000000001</v>
      </c>
      <c r="F7" s="7">
        <v>3674.0656099999992</v>
      </c>
      <c r="G7" s="7">
        <v>0</v>
      </c>
      <c r="H7" s="7">
        <v>3583.9180099999994</v>
      </c>
      <c r="I7" s="7">
        <v>90.147600000000011</v>
      </c>
      <c r="J7" s="7">
        <v>90.147600000000011</v>
      </c>
      <c r="K7" s="7">
        <f t="shared" ref="K6:K69" si="5">E7-F7</f>
        <v>2156.9573900000009</v>
      </c>
      <c r="L7" s="7">
        <f t="shared" si="0"/>
        <v>66513.928389999986</v>
      </c>
      <c r="M7" s="7">
        <f t="shared" si="1"/>
        <v>63.008937025286968</v>
      </c>
      <c r="N7" s="7">
        <f t="shared" si="2"/>
        <v>66604.075989999998</v>
      </c>
      <c r="O7" s="7">
        <f t="shared" si="3"/>
        <v>2247.1049900000007</v>
      </c>
      <c r="P7" s="7">
        <f t="shared" si="4"/>
        <v>61.462937292478514</v>
      </c>
    </row>
    <row r="8" spans="1:16">
      <c r="A8" s="8" t="s">
        <v>23</v>
      </c>
      <c r="B8" s="9" t="s">
        <v>24</v>
      </c>
      <c r="C8" s="10">
        <v>52854.969000000005</v>
      </c>
      <c r="D8" s="10">
        <v>52900.787000000004</v>
      </c>
      <c r="E8" s="10">
        <v>4503.8599999999997</v>
      </c>
      <c r="F8" s="10">
        <v>2879.1697799999997</v>
      </c>
      <c r="G8" s="10">
        <v>0</v>
      </c>
      <c r="H8" s="10">
        <v>2879.1697799999997</v>
      </c>
      <c r="I8" s="10">
        <v>0</v>
      </c>
      <c r="J8" s="10">
        <v>0</v>
      </c>
      <c r="K8" s="10">
        <f t="shared" si="5"/>
        <v>1624.69022</v>
      </c>
      <c r="L8" s="10">
        <f t="shared" si="0"/>
        <v>50021.617220000007</v>
      </c>
      <c r="M8" s="10">
        <f t="shared" si="1"/>
        <v>63.926715750489585</v>
      </c>
      <c r="N8" s="10">
        <f t="shared" si="2"/>
        <v>50021.617220000007</v>
      </c>
      <c r="O8" s="10">
        <f t="shared" si="3"/>
        <v>1624.69022</v>
      </c>
      <c r="P8" s="10">
        <f t="shared" si="4"/>
        <v>63.926715750489585</v>
      </c>
    </row>
    <row r="9" spans="1:16">
      <c r="A9" s="8" t="s">
        <v>25</v>
      </c>
      <c r="B9" s="9" t="s">
        <v>26</v>
      </c>
      <c r="C9" s="10">
        <v>11053.678</v>
      </c>
      <c r="D9" s="10">
        <v>11064.731</v>
      </c>
      <c r="E9" s="10">
        <v>990.86300000000006</v>
      </c>
      <c r="F9" s="10">
        <v>649.46262000000002</v>
      </c>
      <c r="G9" s="10">
        <v>0</v>
      </c>
      <c r="H9" s="10">
        <v>649.46262000000002</v>
      </c>
      <c r="I9" s="10">
        <v>0</v>
      </c>
      <c r="J9" s="10">
        <v>0</v>
      </c>
      <c r="K9" s="10">
        <f t="shared" si="5"/>
        <v>341.40038000000004</v>
      </c>
      <c r="L9" s="10">
        <f t="shared" si="0"/>
        <v>10415.26838</v>
      </c>
      <c r="M9" s="10">
        <f t="shared" si="1"/>
        <v>65.545148017435309</v>
      </c>
      <c r="N9" s="10">
        <f t="shared" si="2"/>
        <v>10415.26838</v>
      </c>
      <c r="O9" s="10">
        <f t="shared" si="3"/>
        <v>341.40038000000004</v>
      </c>
      <c r="P9" s="10">
        <f t="shared" si="4"/>
        <v>65.545148017435309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2.891</v>
      </c>
      <c r="G10" s="10">
        <v>0</v>
      </c>
      <c r="H10" s="10">
        <v>0</v>
      </c>
      <c r="I10" s="10">
        <v>2.891</v>
      </c>
      <c r="J10" s="10">
        <v>2.891</v>
      </c>
      <c r="K10" s="10">
        <f t="shared" si="5"/>
        <v>47.109000000000002</v>
      </c>
      <c r="L10" s="10">
        <f t="shared" si="0"/>
        <v>1645.94</v>
      </c>
      <c r="M10" s="10">
        <f t="shared" si="1"/>
        <v>5.782</v>
      </c>
      <c r="N10" s="10">
        <f t="shared" si="2"/>
        <v>1648.8310000000001</v>
      </c>
      <c r="O10" s="10">
        <f t="shared" si="3"/>
        <v>50</v>
      </c>
      <c r="P10" s="10">
        <f t="shared" si="4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82.283820000000006</v>
      </c>
      <c r="G11" s="10">
        <v>0</v>
      </c>
      <c r="H11" s="10">
        <v>0.67679999999999996</v>
      </c>
      <c r="I11" s="10">
        <v>81.607020000000006</v>
      </c>
      <c r="J11" s="10">
        <v>81.607020000000006</v>
      </c>
      <c r="K11" s="10">
        <f t="shared" si="5"/>
        <v>117.71617999999999</v>
      </c>
      <c r="L11" s="10">
        <f t="shared" si="0"/>
        <v>2202.1691799999999</v>
      </c>
      <c r="M11" s="10">
        <f t="shared" si="1"/>
        <v>41.141910000000003</v>
      </c>
      <c r="N11" s="10">
        <f t="shared" si="2"/>
        <v>2283.7761999999998</v>
      </c>
      <c r="O11" s="10">
        <f t="shared" si="3"/>
        <v>199.32320000000001</v>
      </c>
      <c r="P11" s="10">
        <f t="shared" si="4"/>
        <v>0.33839999999999998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5.6495800000000003</v>
      </c>
      <c r="G12" s="10">
        <v>0</v>
      </c>
      <c r="H12" s="10">
        <v>0</v>
      </c>
      <c r="I12" s="10">
        <v>5.6495800000000003</v>
      </c>
      <c r="J12" s="10">
        <v>5.6495800000000003</v>
      </c>
      <c r="K12" s="10">
        <f t="shared" si="5"/>
        <v>4.3504199999999997</v>
      </c>
      <c r="L12" s="10">
        <f t="shared" si="0"/>
        <v>113.74842</v>
      </c>
      <c r="M12" s="10">
        <f t="shared" si="1"/>
        <v>56.49580000000001</v>
      </c>
      <c r="N12" s="10">
        <f t="shared" si="2"/>
        <v>119.398</v>
      </c>
      <c r="O12" s="10">
        <f t="shared" si="3"/>
        <v>10</v>
      </c>
      <c r="P12" s="10">
        <f t="shared" si="4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0</v>
      </c>
      <c r="F13" s="10">
        <v>-3.9366100000000004</v>
      </c>
      <c r="G13" s="10">
        <v>0</v>
      </c>
      <c r="H13" s="10">
        <v>-3.9366100000000004</v>
      </c>
      <c r="I13" s="10">
        <v>0</v>
      </c>
      <c r="J13" s="10">
        <v>0</v>
      </c>
      <c r="K13" s="10">
        <f t="shared" si="5"/>
        <v>3.9366100000000004</v>
      </c>
      <c r="L13" s="10">
        <f t="shared" si="0"/>
        <v>1168.2876100000001</v>
      </c>
      <c r="M13" s="10">
        <f t="shared" si="1"/>
        <v>0</v>
      </c>
      <c r="N13" s="10">
        <f t="shared" si="2"/>
        <v>1168.2876100000001</v>
      </c>
      <c r="O13" s="10">
        <f t="shared" si="3"/>
        <v>3.9366100000000004</v>
      </c>
      <c r="P13" s="10">
        <f t="shared" si="4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5.8</v>
      </c>
      <c r="F14" s="10">
        <v>8.7610300000000016</v>
      </c>
      <c r="G14" s="10">
        <v>0</v>
      </c>
      <c r="H14" s="10">
        <v>8.7610300000000016</v>
      </c>
      <c r="I14" s="10">
        <v>0</v>
      </c>
      <c r="J14" s="10">
        <v>0</v>
      </c>
      <c r="K14" s="10">
        <f t="shared" si="5"/>
        <v>-2.9610300000000018</v>
      </c>
      <c r="L14" s="10">
        <f t="shared" si="0"/>
        <v>82.851969999999994</v>
      </c>
      <c r="M14" s="10">
        <f t="shared" si="1"/>
        <v>151.05224137931037</v>
      </c>
      <c r="N14" s="10">
        <f t="shared" si="2"/>
        <v>82.851969999999994</v>
      </c>
      <c r="O14" s="10">
        <f t="shared" si="3"/>
        <v>-2.9610300000000018</v>
      </c>
      <c r="P14" s="10">
        <f t="shared" si="4"/>
        <v>151.05224137931037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49.784390000000002</v>
      </c>
      <c r="G15" s="10">
        <v>0</v>
      </c>
      <c r="H15" s="10">
        <v>49.784390000000002</v>
      </c>
      <c r="I15" s="10">
        <v>0</v>
      </c>
      <c r="J15" s="10">
        <v>0</v>
      </c>
      <c r="K15" s="10">
        <f t="shared" si="5"/>
        <v>13.215609999999998</v>
      </c>
      <c r="L15" s="10">
        <f t="shared" si="0"/>
        <v>698.29860999999994</v>
      </c>
      <c r="M15" s="10">
        <f t="shared" si="1"/>
        <v>79.022841269841265</v>
      </c>
      <c r="N15" s="10">
        <f t="shared" si="2"/>
        <v>698.29860999999994</v>
      </c>
      <c r="O15" s="10">
        <f t="shared" si="3"/>
        <v>13.215609999999998</v>
      </c>
      <c r="P15" s="10">
        <f t="shared" si="4"/>
        <v>79.022841269841265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5"/>
        <v>0</v>
      </c>
      <c r="L16" s="10">
        <f t="shared" si="0"/>
        <v>59.044000000000004</v>
      </c>
      <c r="M16" s="10">
        <f t="shared" si="1"/>
        <v>0</v>
      </c>
      <c r="N16" s="10">
        <f t="shared" si="2"/>
        <v>59.044000000000004</v>
      </c>
      <c r="O16" s="10">
        <f t="shared" si="3"/>
        <v>0</v>
      </c>
      <c r="P16" s="10">
        <f t="shared" si="4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5"/>
        <v>0</v>
      </c>
      <c r="L17" s="10">
        <f t="shared" si="0"/>
        <v>16.577000000000002</v>
      </c>
      <c r="M17" s="10">
        <f t="shared" si="1"/>
        <v>0</v>
      </c>
      <c r="N17" s="10">
        <f t="shared" si="2"/>
        <v>16.577000000000002</v>
      </c>
      <c r="O17" s="10">
        <f t="shared" si="3"/>
        <v>0</v>
      </c>
      <c r="P17" s="10">
        <f t="shared" si="4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5"/>
        <v>7.5</v>
      </c>
      <c r="L18" s="10">
        <f t="shared" si="0"/>
        <v>90.126000000000005</v>
      </c>
      <c r="M18" s="10">
        <f t="shared" si="1"/>
        <v>0</v>
      </c>
      <c r="N18" s="10">
        <f t="shared" si="2"/>
        <v>90.126000000000005</v>
      </c>
      <c r="O18" s="10">
        <f t="shared" si="3"/>
        <v>7.5</v>
      </c>
      <c r="P18" s="10">
        <f t="shared" si="4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0.115</v>
      </c>
      <c r="F19" s="7">
        <v>31.27544</v>
      </c>
      <c r="G19" s="7">
        <v>0</v>
      </c>
      <c r="H19" s="7">
        <v>11.27544</v>
      </c>
      <c r="I19" s="7">
        <v>20</v>
      </c>
      <c r="J19" s="7">
        <v>20</v>
      </c>
      <c r="K19" s="7">
        <f t="shared" si="5"/>
        <v>-31.160440000000001</v>
      </c>
      <c r="L19" s="7">
        <f t="shared" si="0"/>
        <v>670.10705999999993</v>
      </c>
      <c r="M19" s="7">
        <f t="shared" si="1"/>
        <v>27196.034782608695</v>
      </c>
      <c r="N19" s="7">
        <f t="shared" si="2"/>
        <v>690.10705999999993</v>
      </c>
      <c r="O19" s="7">
        <f t="shared" si="3"/>
        <v>-11.160439999999999</v>
      </c>
      <c r="P19" s="7">
        <f t="shared" si="4"/>
        <v>9804.7304347826084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5"/>
        <v>0.115</v>
      </c>
      <c r="L20" s="10">
        <f t="shared" si="0"/>
        <v>1.4079999999999999</v>
      </c>
      <c r="M20" s="10">
        <f t="shared" si="1"/>
        <v>0</v>
      </c>
      <c r="N20" s="10">
        <f t="shared" si="2"/>
        <v>1.4079999999999999</v>
      </c>
      <c r="O20" s="10">
        <f t="shared" si="3"/>
        <v>0.115</v>
      </c>
      <c r="P20" s="10">
        <f t="shared" si="4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30.8</v>
      </c>
      <c r="E21" s="10">
        <v>0</v>
      </c>
      <c r="F21" s="10">
        <v>28.07544</v>
      </c>
      <c r="G21" s="10">
        <v>0</v>
      </c>
      <c r="H21" s="10">
        <v>8.0754400000000004</v>
      </c>
      <c r="I21" s="10">
        <v>20</v>
      </c>
      <c r="J21" s="10">
        <v>20</v>
      </c>
      <c r="K21" s="10">
        <f t="shared" si="5"/>
        <v>-28.07544</v>
      </c>
      <c r="L21" s="10">
        <f t="shared" si="0"/>
        <v>2.7245600000000003</v>
      </c>
      <c r="M21" s="10">
        <f t="shared" si="1"/>
        <v>0</v>
      </c>
      <c r="N21" s="10">
        <f t="shared" si="2"/>
        <v>22.72456</v>
      </c>
      <c r="O21" s="10">
        <f t="shared" si="3"/>
        <v>-8.0754400000000004</v>
      </c>
      <c r="P21" s="10">
        <f t="shared" si="4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669.17449999999997</v>
      </c>
      <c r="E22" s="10">
        <v>0</v>
      </c>
      <c r="F22" s="10">
        <v>3.2</v>
      </c>
      <c r="G22" s="10">
        <v>0</v>
      </c>
      <c r="H22" s="10">
        <v>3.2</v>
      </c>
      <c r="I22" s="10">
        <v>0</v>
      </c>
      <c r="J22" s="10">
        <v>0</v>
      </c>
      <c r="K22" s="10">
        <f t="shared" si="5"/>
        <v>-3.2</v>
      </c>
      <c r="L22" s="10">
        <f t="shared" si="0"/>
        <v>665.97449999999992</v>
      </c>
      <c r="M22" s="10">
        <f t="shared" si="1"/>
        <v>0</v>
      </c>
      <c r="N22" s="10">
        <f t="shared" si="2"/>
        <v>665.97449999999992</v>
      </c>
      <c r="O22" s="10">
        <f t="shared" si="3"/>
        <v>-3.2</v>
      </c>
      <c r="P22" s="10">
        <f t="shared" si="4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5"/>
        <v>0</v>
      </c>
      <c r="L23" s="7">
        <f t="shared" si="0"/>
        <v>190</v>
      </c>
      <c r="M23" s="7">
        <f t="shared" si="1"/>
        <v>0</v>
      </c>
      <c r="N23" s="7">
        <f t="shared" si="2"/>
        <v>190</v>
      </c>
      <c r="O23" s="7">
        <f t="shared" si="3"/>
        <v>0</v>
      </c>
      <c r="P23" s="7">
        <f t="shared" si="4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5"/>
        <v>0</v>
      </c>
      <c r="L24" s="10">
        <f t="shared" si="0"/>
        <v>190</v>
      </c>
      <c r="M24" s="10">
        <f t="shared" si="1"/>
        <v>0</v>
      </c>
      <c r="N24" s="10">
        <f t="shared" si="2"/>
        <v>190</v>
      </c>
      <c r="O24" s="10">
        <f t="shared" si="3"/>
        <v>0</v>
      </c>
      <c r="P24" s="10">
        <f t="shared" si="4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62.436</v>
      </c>
      <c r="F25" s="7">
        <v>25.469389999999997</v>
      </c>
      <c r="G25" s="7">
        <v>0</v>
      </c>
      <c r="H25" s="7">
        <v>25.469389999999997</v>
      </c>
      <c r="I25" s="7">
        <v>0</v>
      </c>
      <c r="J25" s="7">
        <v>0</v>
      </c>
      <c r="K25" s="7">
        <f t="shared" si="5"/>
        <v>36.966610000000003</v>
      </c>
      <c r="L25" s="7">
        <f t="shared" si="0"/>
        <v>1048.3424399999999</v>
      </c>
      <c r="M25" s="7">
        <f t="shared" si="1"/>
        <v>40.79279582292267</v>
      </c>
      <c r="N25" s="7">
        <f t="shared" si="2"/>
        <v>1048.3424399999999</v>
      </c>
      <c r="O25" s="7">
        <f t="shared" si="3"/>
        <v>36.966610000000003</v>
      </c>
      <c r="P25" s="7">
        <f t="shared" si="4"/>
        <v>40.79279582292267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41.423999999999999</v>
      </c>
      <c r="F26" s="10">
        <v>19.832889999999999</v>
      </c>
      <c r="G26" s="10">
        <v>0</v>
      </c>
      <c r="H26" s="10">
        <v>19.832889999999999</v>
      </c>
      <c r="I26" s="10">
        <v>0</v>
      </c>
      <c r="J26" s="10">
        <v>0</v>
      </c>
      <c r="K26" s="10">
        <f t="shared" si="5"/>
        <v>21.59111</v>
      </c>
      <c r="L26" s="10">
        <f t="shared" si="0"/>
        <v>407.22310999999996</v>
      </c>
      <c r="M26" s="10">
        <f t="shared" si="1"/>
        <v>47.877776168404793</v>
      </c>
      <c r="N26" s="10">
        <f t="shared" si="2"/>
        <v>407.22310999999996</v>
      </c>
      <c r="O26" s="10">
        <f t="shared" si="3"/>
        <v>21.59111</v>
      </c>
      <c r="P26" s="10">
        <f t="shared" si="4"/>
        <v>47.877776168404793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9.1120000000000001</v>
      </c>
      <c r="F27" s="10">
        <v>4.1232299999999995</v>
      </c>
      <c r="G27" s="10">
        <v>0</v>
      </c>
      <c r="H27" s="10">
        <v>4.1232299999999995</v>
      </c>
      <c r="I27" s="10">
        <v>0</v>
      </c>
      <c r="J27" s="10">
        <v>0</v>
      </c>
      <c r="K27" s="10">
        <f t="shared" si="5"/>
        <v>4.9887700000000006</v>
      </c>
      <c r="L27" s="10">
        <f t="shared" si="0"/>
        <v>89.828769999999992</v>
      </c>
      <c r="M27" s="10">
        <f t="shared" si="1"/>
        <v>45.250548726953461</v>
      </c>
      <c r="N27" s="10">
        <f t="shared" si="2"/>
        <v>89.828769999999992</v>
      </c>
      <c r="O27" s="10">
        <f t="shared" si="3"/>
        <v>4.9887700000000006</v>
      </c>
      <c r="P27" s="10">
        <f t="shared" si="4"/>
        <v>45.250548726953461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7.7</v>
      </c>
      <c r="F28" s="10">
        <v>1.2</v>
      </c>
      <c r="G28" s="10">
        <v>0</v>
      </c>
      <c r="H28" s="10">
        <v>1.2</v>
      </c>
      <c r="I28" s="10">
        <v>0</v>
      </c>
      <c r="J28" s="10">
        <v>0</v>
      </c>
      <c r="K28" s="10">
        <f t="shared" si="5"/>
        <v>6.5</v>
      </c>
      <c r="L28" s="10">
        <f t="shared" si="0"/>
        <v>279.60000000000002</v>
      </c>
      <c r="M28" s="10">
        <f t="shared" si="1"/>
        <v>15.584415584415584</v>
      </c>
      <c r="N28" s="10">
        <f t="shared" si="2"/>
        <v>279.60000000000002</v>
      </c>
      <c r="O28" s="10">
        <f t="shared" si="3"/>
        <v>6.5</v>
      </c>
      <c r="P28" s="10">
        <f t="shared" si="4"/>
        <v>15.584415584415584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3.5</v>
      </c>
      <c r="F29" s="10">
        <v>0.31326999999999999</v>
      </c>
      <c r="G29" s="10">
        <v>0</v>
      </c>
      <c r="H29" s="10">
        <v>0.31326999999999999</v>
      </c>
      <c r="I29" s="10">
        <v>0</v>
      </c>
      <c r="J29" s="10">
        <v>0</v>
      </c>
      <c r="K29" s="10">
        <f t="shared" si="5"/>
        <v>3.1867299999999998</v>
      </c>
      <c r="L29" s="10">
        <f t="shared" si="0"/>
        <v>230.04756000000003</v>
      </c>
      <c r="M29" s="10">
        <f t="shared" si="1"/>
        <v>8.9505714285714291</v>
      </c>
      <c r="N29" s="10">
        <f t="shared" si="2"/>
        <v>230.04756000000003</v>
      </c>
      <c r="O29" s="10">
        <f t="shared" si="3"/>
        <v>3.1867299999999998</v>
      </c>
      <c r="P29" s="10">
        <f t="shared" si="4"/>
        <v>8.9505714285714291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5"/>
        <v>0</v>
      </c>
      <c r="L30" s="10">
        <f t="shared" si="0"/>
        <v>31.483000000000001</v>
      </c>
      <c r="M30" s="10">
        <f t="shared" si="1"/>
        <v>0</v>
      </c>
      <c r="N30" s="10">
        <f t="shared" si="2"/>
        <v>31.483000000000001</v>
      </c>
      <c r="O30" s="10">
        <f t="shared" si="3"/>
        <v>0</v>
      </c>
      <c r="P30" s="10">
        <f t="shared" si="4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5"/>
        <v>0.3</v>
      </c>
      <c r="L31" s="10">
        <f t="shared" si="0"/>
        <v>3.456</v>
      </c>
      <c r="M31" s="10">
        <f t="shared" si="1"/>
        <v>0</v>
      </c>
      <c r="N31" s="10">
        <f t="shared" si="2"/>
        <v>3.456</v>
      </c>
      <c r="O31" s="10">
        <f t="shared" si="3"/>
        <v>0.3</v>
      </c>
      <c r="P31" s="10">
        <f t="shared" si="4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5"/>
        <v>0.4</v>
      </c>
      <c r="L32" s="10">
        <f t="shared" si="0"/>
        <v>6.0860000000000003</v>
      </c>
      <c r="M32" s="10">
        <f t="shared" si="1"/>
        <v>0</v>
      </c>
      <c r="N32" s="10">
        <f t="shared" si="2"/>
        <v>6.0860000000000003</v>
      </c>
      <c r="O32" s="10">
        <f t="shared" si="3"/>
        <v>0.4</v>
      </c>
      <c r="P32" s="10">
        <f t="shared" si="4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5"/>
        <v>0</v>
      </c>
      <c r="L33" s="10">
        <f t="shared" si="0"/>
        <v>0.61799999999999999</v>
      </c>
      <c r="M33" s="10">
        <f t="shared" si="1"/>
        <v>0</v>
      </c>
      <c r="N33" s="10">
        <f t="shared" si="2"/>
        <v>0.61799999999999999</v>
      </c>
      <c r="O33" s="10">
        <f t="shared" si="3"/>
        <v>0</v>
      </c>
      <c r="P33" s="10">
        <f t="shared" si="4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5"/>
        <v>0</v>
      </c>
      <c r="L34" s="7">
        <f t="shared" si="0"/>
        <v>10</v>
      </c>
      <c r="M34" s="7">
        <f t="shared" si="1"/>
        <v>0</v>
      </c>
      <c r="N34" s="7">
        <f t="shared" si="2"/>
        <v>10</v>
      </c>
      <c r="O34" s="7">
        <f t="shared" si="3"/>
        <v>0</v>
      </c>
      <c r="P34" s="7">
        <f t="shared" si="4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5"/>
        <v>0</v>
      </c>
      <c r="L35" s="10">
        <f t="shared" si="0"/>
        <v>10</v>
      </c>
      <c r="M35" s="10">
        <f t="shared" si="1"/>
        <v>0</v>
      </c>
      <c r="N35" s="10">
        <f t="shared" si="2"/>
        <v>10</v>
      </c>
      <c r="O35" s="10">
        <f t="shared" si="3"/>
        <v>0</v>
      </c>
      <c r="P35" s="10">
        <f t="shared" si="4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120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 t="shared" si="1"/>
        <v>0</v>
      </c>
      <c r="N36" s="7">
        <f t="shared" si="2"/>
        <v>120</v>
      </c>
      <c r="O36" s="7">
        <f t="shared" si="3"/>
        <v>120</v>
      </c>
      <c r="P36" s="7">
        <f t="shared" si="4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120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t="shared" si="1"/>
        <v>0</v>
      </c>
      <c r="N37" s="10">
        <f t="shared" si="2"/>
        <v>120</v>
      </c>
      <c r="O37" s="10">
        <f t="shared" si="3"/>
        <v>120</v>
      </c>
      <c r="P37" s="10">
        <f t="shared" si="4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182.5</v>
      </c>
      <c r="F38" s="7">
        <v>29.918400000000002</v>
      </c>
      <c r="G38" s="7">
        <v>0</v>
      </c>
      <c r="H38" s="7">
        <v>29.918400000000002</v>
      </c>
      <c r="I38" s="7">
        <v>0</v>
      </c>
      <c r="J38" s="7">
        <v>0</v>
      </c>
      <c r="K38" s="7">
        <f t="shared" si="5"/>
        <v>152.58160000000001</v>
      </c>
      <c r="L38" s="7">
        <f t="shared" si="0"/>
        <v>1738.47297</v>
      </c>
      <c r="M38" s="7">
        <f t="shared" si="1"/>
        <v>16.393643835616441</v>
      </c>
      <c r="N38" s="7">
        <f t="shared" si="2"/>
        <v>1738.47297</v>
      </c>
      <c r="O38" s="7">
        <f t="shared" si="3"/>
        <v>152.58160000000001</v>
      </c>
      <c r="P38" s="7">
        <f t="shared" si="4"/>
        <v>16.393643835616441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182.5</v>
      </c>
      <c r="F39" s="10">
        <v>29.918400000000002</v>
      </c>
      <c r="G39" s="10">
        <v>0</v>
      </c>
      <c r="H39" s="10">
        <v>29.918400000000002</v>
      </c>
      <c r="I39" s="10">
        <v>0</v>
      </c>
      <c r="J39" s="10">
        <v>0</v>
      </c>
      <c r="K39" s="10">
        <f t="shared" si="5"/>
        <v>152.58160000000001</v>
      </c>
      <c r="L39" s="10">
        <f t="shared" si="0"/>
        <v>1738.47297</v>
      </c>
      <c r="M39" s="10">
        <f t="shared" si="1"/>
        <v>16.393643835616441</v>
      </c>
      <c r="N39" s="10">
        <f t="shared" si="2"/>
        <v>1738.47297</v>
      </c>
      <c r="O39" s="10">
        <f t="shared" si="3"/>
        <v>152.58160000000001</v>
      </c>
      <c r="P39" s="10">
        <f t="shared" si="4"/>
        <v>16.393643835616441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5"/>
        <v>0</v>
      </c>
      <c r="L40" s="7">
        <f t="shared" si="0"/>
        <v>2318.5500000000002</v>
      </c>
      <c r="M40" s="7">
        <f t="shared" si="1"/>
        <v>0</v>
      </c>
      <c r="N40" s="7">
        <f t="shared" si="2"/>
        <v>2318.5500000000002</v>
      </c>
      <c r="O40" s="7">
        <f t="shared" si="3"/>
        <v>0</v>
      </c>
      <c r="P40" s="7">
        <f t="shared" si="4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5"/>
        <v>0</v>
      </c>
      <c r="L41" s="10">
        <f t="shared" si="0"/>
        <v>2318.5500000000002</v>
      </c>
      <c r="M41" s="10">
        <f t="shared" si="1"/>
        <v>0</v>
      </c>
      <c r="N41" s="10">
        <f t="shared" si="2"/>
        <v>2318.5500000000002</v>
      </c>
      <c r="O41" s="10">
        <f t="shared" si="3"/>
        <v>0</v>
      </c>
      <c r="P41" s="10">
        <f t="shared" si="4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200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5"/>
        <v>200</v>
      </c>
      <c r="L42" s="7">
        <f t="shared" si="0"/>
        <v>1000</v>
      </c>
      <c r="M42" s="7">
        <f t="shared" si="1"/>
        <v>0</v>
      </c>
      <c r="N42" s="7">
        <f t="shared" si="2"/>
        <v>1000</v>
      </c>
      <c r="O42" s="7">
        <f t="shared" si="3"/>
        <v>200</v>
      </c>
      <c r="P42" s="7">
        <f t="shared" si="4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200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5"/>
        <v>200</v>
      </c>
      <c r="L43" s="10">
        <f t="shared" si="0"/>
        <v>1000</v>
      </c>
      <c r="M43" s="10">
        <f t="shared" si="1"/>
        <v>0</v>
      </c>
      <c r="N43" s="10">
        <f t="shared" si="2"/>
        <v>1000</v>
      </c>
      <c r="O43" s="10">
        <f t="shared" si="3"/>
        <v>200</v>
      </c>
      <c r="P43" s="10">
        <f t="shared" si="4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17.653560000000002</v>
      </c>
      <c r="G44" s="7">
        <v>0</v>
      </c>
      <c r="H44" s="7">
        <v>17.653560000000002</v>
      </c>
      <c r="I44" s="7">
        <v>0</v>
      </c>
      <c r="J44" s="7">
        <v>0</v>
      </c>
      <c r="K44" s="7">
        <f t="shared" si="5"/>
        <v>-17.653560000000002</v>
      </c>
      <c r="L44" s="7">
        <f t="shared" si="0"/>
        <v>782.34644000000003</v>
      </c>
      <c r="M44" s="7">
        <f t="shared" si="1"/>
        <v>0</v>
      </c>
      <c r="N44" s="7">
        <f t="shared" si="2"/>
        <v>782.34644000000003</v>
      </c>
      <c r="O44" s="7">
        <f t="shared" si="3"/>
        <v>-17.653560000000002</v>
      </c>
      <c r="P44" s="7">
        <f t="shared" si="4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5"/>
        <v>0</v>
      </c>
      <c r="L45" s="10">
        <f t="shared" si="0"/>
        <v>135</v>
      </c>
      <c r="M45" s="10">
        <f t="shared" si="1"/>
        <v>0</v>
      </c>
      <c r="N45" s="10">
        <f t="shared" si="2"/>
        <v>135</v>
      </c>
      <c r="O45" s="10">
        <f t="shared" si="3"/>
        <v>0</v>
      </c>
      <c r="P45" s="10">
        <f t="shared" si="4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17.653560000000002</v>
      </c>
      <c r="G46" s="10">
        <v>0</v>
      </c>
      <c r="H46" s="10">
        <v>17.653560000000002</v>
      </c>
      <c r="I46" s="10">
        <v>0</v>
      </c>
      <c r="J46" s="10">
        <v>0</v>
      </c>
      <c r="K46" s="10">
        <f t="shared" si="5"/>
        <v>-17.653560000000002</v>
      </c>
      <c r="L46" s="10">
        <f t="shared" si="0"/>
        <v>647.34644000000003</v>
      </c>
      <c r="M46" s="10">
        <f t="shared" si="1"/>
        <v>0</v>
      </c>
      <c r="N46" s="10">
        <f t="shared" si="2"/>
        <v>647.34644000000003</v>
      </c>
      <c r="O46" s="10">
        <f t="shared" si="3"/>
        <v>-17.653560000000002</v>
      </c>
      <c r="P46" s="10">
        <f t="shared" si="4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8555</v>
      </c>
      <c r="E47" s="7">
        <v>540</v>
      </c>
      <c r="F47" s="7">
        <v>750.80457999999999</v>
      </c>
      <c r="G47" s="7">
        <v>0</v>
      </c>
      <c r="H47" s="7">
        <v>710.16263000000004</v>
      </c>
      <c r="I47" s="7">
        <v>40.641950000000001</v>
      </c>
      <c r="J47" s="7">
        <v>0</v>
      </c>
      <c r="K47" s="7">
        <f t="shared" si="5"/>
        <v>-210.80457999999999</v>
      </c>
      <c r="L47" s="7">
        <f t="shared" si="0"/>
        <v>7804.19542</v>
      </c>
      <c r="M47" s="7">
        <f t="shared" si="1"/>
        <v>139.03788518518519</v>
      </c>
      <c r="N47" s="7">
        <f t="shared" si="2"/>
        <v>7844.8373700000002</v>
      </c>
      <c r="O47" s="7">
        <f t="shared" si="3"/>
        <v>-170.16263000000004</v>
      </c>
      <c r="P47" s="7">
        <f t="shared" si="4"/>
        <v>131.51159814814815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5"/>
        <v>0</v>
      </c>
      <c r="L48" s="10">
        <f t="shared" si="0"/>
        <v>25</v>
      </c>
      <c r="M48" s="10">
        <f t="shared" si="1"/>
        <v>0</v>
      </c>
      <c r="N48" s="10">
        <f t="shared" si="2"/>
        <v>25</v>
      </c>
      <c r="O48" s="10">
        <f t="shared" si="3"/>
        <v>0</v>
      </c>
      <c r="P48" s="10">
        <f t="shared" si="4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40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5"/>
        <v>40</v>
      </c>
      <c r="L49" s="10">
        <f t="shared" si="0"/>
        <v>280</v>
      </c>
      <c r="M49" s="10">
        <f t="shared" si="1"/>
        <v>0</v>
      </c>
      <c r="N49" s="10">
        <f t="shared" si="2"/>
        <v>280</v>
      </c>
      <c r="O49" s="10">
        <f t="shared" si="3"/>
        <v>40</v>
      </c>
      <c r="P49" s="10">
        <f t="shared" si="4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500</v>
      </c>
      <c r="F50" s="10">
        <v>750.80457999999999</v>
      </c>
      <c r="G50" s="10">
        <v>0</v>
      </c>
      <c r="H50" s="10">
        <v>710.16263000000004</v>
      </c>
      <c r="I50" s="10">
        <v>40.641950000000001</v>
      </c>
      <c r="J50" s="10">
        <v>0</v>
      </c>
      <c r="K50" s="10">
        <f t="shared" si="5"/>
        <v>-250.80457999999999</v>
      </c>
      <c r="L50" s="10">
        <f t="shared" si="0"/>
        <v>7249.19542</v>
      </c>
      <c r="M50" s="10">
        <f t="shared" si="1"/>
        <v>150.16091599999999</v>
      </c>
      <c r="N50" s="10">
        <f t="shared" si="2"/>
        <v>7289.8373700000002</v>
      </c>
      <c r="O50" s="10">
        <f t="shared" si="3"/>
        <v>-210.16263000000004</v>
      </c>
      <c r="P50" s="10">
        <f t="shared" si="4"/>
        <v>142.03252599999999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5"/>
        <v>0</v>
      </c>
      <c r="L51" s="10">
        <f t="shared" si="0"/>
        <v>250</v>
      </c>
      <c r="M51" s="10">
        <f t="shared" si="1"/>
        <v>0</v>
      </c>
      <c r="N51" s="10">
        <f t="shared" si="2"/>
        <v>250</v>
      </c>
      <c r="O51" s="10">
        <f t="shared" si="3"/>
        <v>0</v>
      </c>
      <c r="P51" s="10">
        <f t="shared" si="4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5"/>
        <v>0</v>
      </c>
      <c r="L52" s="7">
        <f t="shared" si="0"/>
        <v>160.16200000000001</v>
      </c>
      <c r="M52" s="7">
        <f t="shared" si="1"/>
        <v>0</v>
      </c>
      <c r="N52" s="7">
        <f t="shared" si="2"/>
        <v>160.16200000000001</v>
      </c>
      <c r="O52" s="7">
        <f t="shared" si="3"/>
        <v>0</v>
      </c>
      <c r="P52" s="7">
        <f t="shared" si="4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5"/>
        <v>0</v>
      </c>
      <c r="L53" s="10">
        <f t="shared" si="0"/>
        <v>160.16200000000001</v>
      </c>
      <c r="M53" s="10">
        <f t="shared" si="1"/>
        <v>0</v>
      </c>
      <c r="N53" s="10">
        <f t="shared" si="2"/>
        <v>160.16200000000001</v>
      </c>
      <c r="O53" s="10">
        <f t="shared" si="3"/>
        <v>0</v>
      </c>
      <c r="P53" s="10">
        <f t="shared" si="4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3654.1103899999998</v>
      </c>
      <c r="E54" s="7">
        <v>2220.04</v>
      </c>
      <c r="F54" s="7">
        <v>78.255600000000001</v>
      </c>
      <c r="G54" s="7">
        <v>0</v>
      </c>
      <c r="H54" s="7">
        <v>78.255600000000001</v>
      </c>
      <c r="I54" s="7">
        <v>0</v>
      </c>
      <c r="J54" s="7">
        <v>0</v>
      </c>
      <c r="K54" s="7">
        <f t="shared" si="5"/>
        <v>2141.7844</v>
      </c>
      <c r="L54" s="7">
        <f t="shared" si="0"/>
        <v>3575.8547899999999</v>
      </c>
      <c r="M54" s="7">
        <f t="shared" si="1"/>
        <v>3.5249635141709161</v>
      </c>
      <c r="N54" s="7">
        <f t="shared" si="2"/>
        <v>3575.8547899999999</v>
      </c>
      <c r="O54" s="7">
        <f t="shared" si="3"/>
        <v>2141.7844</v>
      </c>
      <c r="P54" s="7">
        <f t="shared" si="4"/>
        <v>3.5249635141709161</v>
      </c>
    </row>
    <row r="55" spans="1:16">
      <c r="A55" s="8" t="s">
        <v>27</v>
      </c>
      <c r="B55" s="9" t="s">
        <v>28</v>
      </c>
      <c r="C55" s="10">
        <v>4200</v>
      </c>
      <c r="D55" s="10">
        <v>2720.7103899999997</v>
      </c>
      <c r="E55" s="10">
        <v>2100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5"/>
        <v>2100</v>
      </c>
      <c r="L55" s="10">
        <f t="shared" si="0"/>
        <v>2720.7103899999997</v>
      </c>
      <c r="M55" s="10">
        <f t="shared" si="1"/>
        <v>0</v>
      </c>
      <c r="N55" s="10">
        <f t="shared" si="2"/>
        <v>2720.7103899999997</v>
      </c>
      <c r="O55" s="10">
        <f t="shared" si="3"/>
        <v>2100</v>
      </c>
      <c r="P55" s="10">
        <f t="shared" si="4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5</v>
      </c>
      <c r="F56" s="10">
        <v>2.5920000000000001</v>
      </c>
      <c r="G56" s="10">
        <v>0</v>
      </c>
      <c r="H56" s="10">
        <v>2.5920000000000001</v>
      </c>
      <c r="I56" s="10">
        <v>0</v>
      </c>
      <c r="J56" s="10">
        <v>0</v>
      </c>
      <c r="K56" s="10">
        <f t="shared" si="5"/>
        <v>2.4079999999999999</v>
      </c>
      <c r="L56" s="10">
        <f t="shared" si="0"/>
        <v>45.608000000000004</v>
      </c>
      <c r="M56" s="10">
        <f t="shared" si="1"/>
        <v>51.839999999999996</v>
      </c>
      <c r="N56" s="10">
        <f t="shared" si="2"/>
        <v>45.608000000000004</v>
      </c>
      <c r="O56" s="10">
        <f t="shared" si="3"/>
        <v>2.4079999999999999</v>
      </c>
      <c r="P56" s="10">
        <f t="shared" si="4"/>
        <v>51.839999999999996</v>
      </c>
    </row>
    <row r="57" spans="1:16" ht="25.5">
      <c r="A57" s="8" t="s">
        <v>55</v>
      </c>
      <c r="B57" s="9" t="s">
        <v>56</v>
      </c>
      <c r="C57" s="10">
        <v>0</v>
      </c>
      <c r="D57" s="10">
        <v>885.2</v>
      </c>
      <c r="E57" s="10">
        <v>115.04</v>
      </c>
      <c r="F57" s="10">
        <v>75.663600000000002</v>
      </c>
      <c r="G57" s="10">
        <v>0</v>
      </c>
      <c r="H57" s="10">
        <v>75.663600000000002</v>
      </c>
      <c r="I57" s="10">
        <v>0</v>
      </c>
      <c r="J57" s="10">
        <v>0</v>
      </c>
      <c r="K57" s="10">
        <f t="shared" si="5"/>
        <v>39.376400000000004</v>
      </c>
      <c r="L57" s="10">
        <f t="shared" si="0"/>
        <v>809.53640000000007</v>
      </c>
      <c r="M57" s="10">
        <f t="shared" si="1"/>
        <v>65.771557719054243</v>
      </c>
      <c r="N57" s="10">
        <f t="shared" si="2"/>
        <v>809.53640000000007</v>
      </c>
      <c r="O57" s="10">
        <f t="shared" si="3"/>
        <v>39.376400000000004</v>
      </c>
      <c r="P57" s="10">
        <f t="shared" si="4"/>
        <v>65.771557719054243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200</v>
      </c>
      <c r="F58" s="7">
        <v>22.18892</v>
      </c>
      <c r="G58" s="7">
        <v>0</v>
      </c>
      <c r="H58" s="7">
        <v>22.18892</v>
      </c>
      <c r="I58" s="7">
        <v>0</v>
      </c>
      <c r="J58" s="7">
        <v>0</v>
      </c>
      <c r="K58" s="7">
        <f t="shared" si="5"/>
        <v>177.81108</v>
      </c>
      <c r="L58" s="7">
        <f t="shared" si="0"/>
        <v>1537.8110799999999</v>
      </c>
      <c r="M58" s="7">
        <f t="shared" si="1"/>
        <v>11.09446</v>
      </c>
      <c r="N58" s="7">
        <f t="shared" si="2"/>
        <v>1537.8110799999999</v>
      </c>
      <c r="O58" s="7">
        <f t="shared" si="3"/>
        <v>177.81108</v>
      </c>
      <c r="P58" s="7">
        <f t="shared" si="4"/>
        <v>11.09446</v>
      </c>
    </row>
    <row r="59" spans="1:16">
      <c r="A59" s="8" t="s">
        <v>27</v>
      </c>
      <c r="B59" s="9" t="s">
        <v>28</v>
      </c>
      <c r="C59" s="10">
        <v>377</v>
      </c>
      <c r="D59" s="10">
        <v>347</v>
      </c>
      <c r="E59" s="10">
        <v>50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5"/>
        <v>50</v>
      </c>
      <c r="L59" s="10">
        <f t="shared" si="0"/>
        <v>347</v>
      </c>
      <c r="M59" s="10">
        <f t="shared" si="1"/>
        <v>0</v>
      </c>
      <c r="N59" s="10">
        <f t="shared" si="2"/>
        <v>347</v>
      </c>
      <c r="O59" s="10">
        <f t="shared" si="3"/>
        <v>50</v>
      </c>
      <c r="P59" s="10">
        <f t="shared" si="4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1163</v>
      </c>
      <c r="E60" s="10">
        <v>150</v>
      </c>
      <c r="F60" s="10">
        <v>22.18892</v>
      </c>
      <c r="G60" s="10">
        <v>0</v>
      </c>
      <c r="H60" s="10">
        <v>22.18892</v>
      </c>
      <c r="I60" s="10">
        <v>0</v>
      </c>
      <c r="J60" s="10">
        <v>0</v>
      </c>
      <c r="K60" s="10">
        <f t="shared" si="5"/>
        <v>127.81108</v>
      </c>
      <c r="L60" s="10">
        <f t="shared" si="0"/>
        <v>1140.8110799999999</v>
      </c>
      <c r="M60" s="10">
        <f t="shared" si="1"/>
        <v>14.792613333333332</v>
      </c>
      <c r="N60" s="10">
        <f t="shared" si="2"/>
        <v>1140.8110799999999</v>
      </c>
      <c r="O60" s="10">
        <f t="shared" si="3"/>
        <v>127.81108</v>
      </c>
      <c r="P60" s="10">
        <f t="shared" si="4"/>
        <v>14.792613333333332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5"/>
        <v>0</v>
      </c>
      <c r="L61" s="10">
        <f t="shared" si="0"/>
        <v>50</v>
      </c>
      <c r="M61" s="10">
        <f t="shared" si="1"/>
        <v>0</v>
      </c>
      <c r="N61" s="10">
        <f t="shared" si="2"/>
        <v>50</v>
      </c>
      <c r="O61" s="10">
        <f t="shared" si="3"/>
        <v>0</v>
      </c>
      <c r="P61" s="10">
        <f t="shared" si="4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1107972.7041899997</v>
      </c>
      <c r="E62" s="7">
        <v>132549.98899999991</v>
      </c>
      <c r="F62" s="7">
        <v>21682.984749999996</v>
      </c>
      <c r="G62" s="7">
        <v>5.0000000000000002E-5</v>
      </c>
      <c r="H62" s="7">
        <v>22392.106249999993</v>
      </c>
      <c r="I62" s="7">
        <v>513.67714999999998</v>
      </c>
      <c r="J62" s="7">
        <v>43708.298399999985</v>
      </c>
      <c r="K62" s="7">
        <f t="shared" si="5"/>
        <v>110867.00424999991</v>
      </c>
      <c r="L62" s="7">
        <f t="shared" si="0"/>
        <v>1086289.7194399997</v>
      </c>
      <c r="M62" s="7">
        <f t="shared" si="1"/>
        <v>16.358345190055061</v>
      </c>
      <c r="N62" s="7">
        <f t="shared" si="2"/>
        <v>1085580.5979399998</v>
      </c>
      <c r="O62" s="7">
        <f t="shared" si="3"/>
        <v>110157.88274999992</v>
      </c>
      <c r="P62" s="7">
        <f t="shared" si="4"/>
        <v>16.893329391374003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4298.7270000000008</v>
      </c>
      <c r="E63" s="7">
        <v>334.11700000000002</v>
      </c>
      <c r="F63" s="7">
        <v>285.44117</v>
      </c>
      <c r="G63" s="7">
        <v>0</v>
      </c>
      <c r="H63" s="7">
        <v>285.44117</v>
      </c>
      <c r="I63" s="7">
        <v>0</v>
      </c>
      <c r="J63" s="7">
        <v>0</v>
      </c>
      <c r="K63" s="7">
        <f t="shared" si="5"/>
        <v>48.675830000000019</v>
      </c>
      <c r="L63" s="7">
        <f t="shared" si="0"/>
        <v>4013.2858300000007</v>
      </c>
      <c r="M63" s="7">
        <f t="shared" si="1"/>
        <v>85.431501539879733</v>
      </c>
      <c r="N63" s="7">
        <f t="shared" si="2"/>
        <v>4013.2858300000007</v>
      </c>
      <c r="O63" s="7">
        <f t="shared" si="3"/>
        <v>48.675830000000019</v>
      </c>
      <c r="P63" s="7">
        <f t="shared" si="4"/>
        <v>85.431501539879733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250.45699999999999</v>
      </c>
      <c r="F64" s="10">
        <v>226.76584</v>
      </c>
      <c r="G64" s="10">
        <v>0</v>
      </c>
      <c r="H64" s="10">
        <v>226.76584</v>
      </c>
      <c r="I64" s="10">
        <v>0</v>
      </c>
      <c r="J64" s="10">
        <v>0</v>
      </c>
      <c r="K64" s="10">
        <f t="shared" si="5"/>
        <v>23.691159999999996</v>
      </c>
      <c r="L64" s="10">
        <f t="shared" si="0"/>
        <v>2931.9701599999999</v>
      </c>
      <c r="M64" s="10">
        <f t="shared" si="1"/>
        <v>90.540827367572078</v>
      </c>
      <c r="N64" s="10">
        <f t="shared" si="2"/>
        <v>2931.9701599999999</v>
      </c>
      <c r="O64" s="10">
        <f t="shared" si="3"/>
        <v>23.691159999999996</v>
      </c>
      <c r="P64" s="10">
        <f t="shared" si="4"/>
        <v>90.540827367572078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55.1</v>
      </c>
      <c r="F65" s="10">
        <v>51.634500000000003</v>
      </c>
      <c r="G65" s="10">
        <v>0</v>
      </c>
      <c r="H65" s="10">
        <v>51.634500000000003</v>
      </c>
      <c r="I65" s="10">
        <v>0</v>
      </c>
      <c r="J65" s="10">
        <v>0</v>
      </c>
      <c r="K65" s="10">
        <f t="shared" si="5"/>
        <v>3.4654999999999987</v>
      </c>
      <c r="L65" s="10">
        <f t="shared" si="0"/>
        <v>642.85350000000005</v>
      </c>
      <c r="M65" s="10">
        <f t="shared" si="1"/>
        <v>93.71052631578948</v>
      </c>
      <c r="N65" s="10">
        <f t="shared" si="2"/>
        <v>642.85350000000005</v>
      </c>
      <c r="O65" s="10">
        <f t="shared" si="3"/>
        <v>3.4654999999999987</v>
      </c>
      <c r="P65" s="10">
        <f t="shared" si="4"/>
        <v>93.71052631578948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4.2488599999999996</v>
      </c>
      <c r="G66" s="10">
        <v>0</v>
      </c>
      <c r="H66" s="10">
        <v>4.2488599999999996</v>
      </c>
      <c r="I66" s="10">
        <v>0</v>
      </c>
      <c r="J66" s="10">
        <v>0</v>
      </c>
      <c r="K66" s="10">
        <f t="shared" si="5"/>
        <v>6.0511400000000011</v>
      </c>
      <c r="L66" s="10">
        <f t="shared" si="0"/>
        <v>100.34814000000001</v>
      </c>
      <c r="M66" s="10">
        <f t="shared" si="1"/>
        <v>41.251067961165042</v>
      </c>
      <c r="N66" s="10">
        <f t="shared" si="2"/>
        <v>100.34814000000001</v>
      </c>
      <c r="O66" s="10">
        <f t="shared" si="3"/>
        <v>6.0511400000000011</v>
      </c>
      <c r="P66" s="10">
        <f t="shared" si="4"/>
        <v>41.251067961165042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15</v>
      </c>
      <c r="F67" s="10">
        <v>0.53</v>
      </c>
      <c r="G67" s="10">
        <v>0</v>
      </c>
      <c r="H67" s="10">
        <v>0.53</v>
      </c>
      <c r="I67" s="10">
        <v>0</v>
      </c>
      <c r="J67" s="10">
        <v>0</v>
      </c>
      <c r="K67" s="10">
        <f t="shared" si="5"/>
        <v>14.47</v>
      </c>
      <c r="L67" s="10">
        <f t="shared" si="0"/>
        <v>193.607</v>
      </c>
      <c r="M67" s="10">
        <f t="shared" si="1"/>
        <v>3.5333333333333337</v>
      </c>
      <c r="N67" s="10">
        <f t="shared" si="2"/>
        <v>193.607</v>
      </c>
      <c r="O67" s="10">
        <f t="shared" si="3"/>
        <v>14.47</v>
      </c>
      <c r="P67" s="10">
        <f t="shared" si="4"/>
        <v>3.5333333333333337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5"/>
        <v>0</v>
      </c>
      <c r="L68" s="10">
        <f t="shared" si="0"/>
        <v>1.625</v>
      </c>
      <c r="M68" s="10">
        <f t="shared" si="1"/>
        <v>0</v>
      </c>
      <c r="N68" s="10">
        <f t="shared" si="2"/>
        <v>1.625</v>
      </c>
      <c r="O68" s="10">
        <f t="shared" si="3"/>
        <v>0</v>
      </c>
      <c r="P68" s="10">
        <f t="shared" si="4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5"/>
        <v>0</v>
      </c>
      <c r="L69" s="10">
        <f t="shared" si="0"/>
        <v>101.828</v>
      </c>
      <c r="M69" s="10">
        <f t="shared" si="1"/>
        <v>0</v>
      </c>
      <c r="N69" s="10">
        <f t="shared" si="2"/>
        <v>101.828</v>
      </c>
      <c r="O69" s="10">
        <f t="shared" si="3"/>
        <v>0</v>
      </c>
      <c r="P69" s="10">
        <f t="shared" si="4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0.21412999999999999</v>
      </c>
      <c r="G70" s="10">
        <v>0</v>
      </c>
      <c r="H70" s="10">
        <v>0.21412999999999999</v>
      </c>
      <c r="I70" s="10">
        <v>0</v>
      </c>
      <c r="J70" s="10">
        <v>0</v>
      </c>
      <c r="K70" s="10">
        <f t="shared" ref="K70:K133" si="6">E70-F70</f>
        <v>-5.4129999999999984E-2</v>
      </c>
      <c r="L70" s="10">
        <f t="shared" ref="L70:L133" si="7">D70-F70</f>
        <v>1.7128700000000001</v>
      </c>
      <c r="M70" s="10">
        <f t="shared" ref="M70:M133" si="8">IF(E70=0,0,(F70/E70)*100)</f>
        <v>133.83124999999998</v>
      </c>
      <c r="N70" s="10">
        <f t="shared" ref="N70:N133" si="9">D70-H70</f>
        <v>1.7128700000000001</v>
      </c>
      <c r="O70" s="10">
        <f t="shared" ref="O70:O133" si="10">E70-H70</f>
        <v>-5.4129999999999984E-2</v>
      </c>
      <c r="P70" s="10">
        <f t="shared" ref="P70:P133" si="11">IF(E70=0,0,(H70/E70)*100)</f>
        <v>133.83124999999998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1.4427400000000001</v>
      </c>
      <c r="G71" s="10">
        <v>0</v>
      </c>
      <c r="H71" s="10">
        <v>1.4427400000000001</v>
      </c>
      <c r="I71" s="10">
        <v>0</v>
      </c>
      <c r="J71" s="10">
        <v>0</v>
      </c>
      <c r="K71" s="10">
        <f t="shared" si="6"/>
        <v>0.95725999999999978</v>
      </c>
      <c r="L71" s="10">
        <f t="shared" si="7"/>
        <v>28.446259999999999</v>
      </c>
      <c r="M71" s="10">
        <f t="shared" si="8"/>
        <v>60.114166666666677</v>
      </c>
      <c r="N71" s="10">
        <f t="shared" si="9"/>
        <v>28.446259999999999</v>
      </c>
      <c r="O71" s="10">
        <f t="shared" si="10"/>
        <v>0.95725999999999978</v>
      </c>
      <c r="P71" s="10">
        <f t="shared" si="11"/>
        <v>60.114166666666677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0.60510000000000008</v>
      </c>
      <c r="I73" s="10">
        <v>0</v>
      </c>
      <c r="J73" s="10">
        <v>0</v>
      </c>
      <c r="K73" s="10">
        <f t="shared" si="6"/>
        <v>9.4899999999999984E-2</v>
      </c>
      <c r="L73" s="10">
        <f t="shared" si="7"/>
        <v>8.0509000000000004</v>
      </c>
      <c r="M73" s="10">
        <f t="shared" si="8"/>
        <v>86.44285714285715</v>
      </c>
      <c r="N73" s="10">
        <f t="shared" si="9"/>
        <v>8.0509000000000004</v>
      </c>
      <c r="O73" s="10">
        <f t="shared" si="10"/>
        <v>9.4899999999999984E-2</v>
      </c>
      <c r="P73" s="10">
        <f t="shared" si="11"/>
        <v>86.44285714285715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384802.28135000006</v>
      </c>
      <c r="E74" s="7">
        <v>35174.963000000003</v>
      </c>
      <c r="F74" s="7">
        <v>4503.8261000000002</v>
      </c>
      <c r="G74" s="7">
        <v>0</v>
      </c>
      <c r="H74" s="7">
        <v>5391.4691300000004</v>
      </c>
      <c r="I74" s="7">
        <v>84.805450000000008</v>
      </c>
      <c r="J74" s="7">
        <v>17126.691440000002</v>
      </c>
      <c r="K74" s="7">
        <f t="shared" si="6"/>
        <v>30671.136900000005</v>
      </c>
      <c r="L74" s="7">
        <f t="shared" si="7"/>
        <v>380298.45525000006</v>
      </c>
      <c r="M74" s="7">
        <f t="shared" si="8"/>
        <v>12.804067768315775</v>
      </c>
      <c r="N74" s="7">
        <f t="shared" si="9"/>
        <v>379410.81222000008</v>
      </c>
      <c r="O74" s="7">
        <f t="shared" si="10"/>
        <v>29783.493870000002</v>
      </c>
      <c r="P74" s="7">
        <f t="shared" si="11"/>
        <v>15.327575838530377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22673.957999999999</v>
      </c>
      <c r="F75" s="10">
        <v>0</v>
      </c>
      <c r="G75" s="10">
        <v>0</v>
      </c>
      <c r="H75" s="10">
        <v>809.49593000000004</v>
      </c>
      <c r="I75" s="10">
        <v>22.701000000000001</v>
      </c>
      <c r="J75" s="10">
        <v>11898.25165</v>
      </c>
      <c r="K75" s="10">
        <f t="shared" si="6"/>
        <v>22673.957999999999</v>
      </c>
      <c r="L75" s="10">
        <f t="shared" si="7"/>
        <v>223020.742</v>
      </c>
      <c r="M75" s="10">
        <f t="shared" si="8"/>
        <v>0</v>
      </c>
      <c r="N75" s="10">
        <f t="shared" si="9"/>
        <v>222211.24606999999</v>
      </c>
      <c r="O75" s="10">
        <f t="shared" si="10"/>
        <v>21864.462069999998</v>
      </c>
      <c r="P75" s="10">
        <f t="shared" si="11"/>
        <v>3.5701571379818207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4987.8850000000002</v>
      </c>
      <c r="F76" s="10">
        <v>1145.21307</v>
      </c>
      <c r="G76" s="10">
        <v>0</v>
      </c>
      <c r="H76" s="10">
        <v>1244.0271499999999</v>
      </c>
      <c r="I76" s="10">
        <v>0</v>
      </c>
      <c r="J76" s="10">
        <v>2639.8587000000002</v>
      </c>
      <c r="K76" s="10">
        <f t="shared" si="6"/>
        <v>3842.6719300000004</v>
      </c>
      <c r="L76" s="10">
        <f t="shared" si="7"/>
        <v>47919.244930000001</v>
      </c>
      <c r="M76" s="10">
        <f t="shared" si="8"/>
        <v>22.959893221275149</v>
      </c>
      <c r="N76" s="10">
        <f t="shared" si="9"/>
        <v>47820.430849999997</v>
      </c>
      <c r="O76" s="10">
        <f t="shared" si="10"/>
        <v>3743.8578500000003</v>
      </c>
      <c r="P76" s="10">
        <f t="shared" si="11"/>
        <v>24.940974982382308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11329.18043</v>
      </c>
      <c r="E77" s="10">
        <v>1448.616</v>
      </c>
      <c r="F77" s="10">
        <v>28.6646</v>
      </c>
      <c r="G77" s="10">
        <v>0</v>
      </c>
      <c r="H77" s="10">
        <v>6.2191000000000001</v>
      </c>
      <c r="I77" s="10">
        <v>29.512900000000002</v>
      </c>
      <c r="J77" s="10">
        <v>1564.99352</v>
      </c>
      <c r="K77" s="10">
        <f t="shared" si="6"/>
        <v>1419.9513999999999</v>
      </c>
      <c r="L77" s="10">
        <f t="shared" si="7"/>
        <v>11300.51583</v>
      </c>
      <c r="M77" s="10">
        <f t="shared" si="8"/>
        <v>1.9787576555829842</v>
      </c>
      <c r="N77" s="10">
        <f t="shared" si="9"/>
        <v>11322.96133</v>
      </c>
      <c r="O77" s="10">
        <f t="shared" si="10"/>
        <v>1442.3969</v>
      </c>
      <c r="P77" s="10">
        <f t="shared" si="11"/>
        <v>0.42931322034272712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23.468</v>
      </c>
      <c r="F78" s="10">
        <v>57.795540000000003</v>
      </c>
      <c r="G78" s="10">
        <v>0</v>
      </c>
      <c r="H78" s="10">
        <v>57.795540000000003</v>
      </c>
      <c r="I78" s="10">
        <v>0</v>
      </c>
      <c r="J78" s="10">
        <v>0</v>
      </c>
      <c r="K78" s="10">
        <f t="shared" si="6"/>
        <v>-34.327539999999999</v>
      </c>
      <c r="L78" s="10">
        <f t="shared" si="7"/>
        <v>149.40446000000003</v>
      </c>
      <c r="M78" s="10">
        <f t="shared" si="8"/>
        <v>246.273819669337</v>
      </c>
      <c r="N78" s="10">
        <f t="shared" si="9"/>
        <v>149.40446000000003</v>
      </c>
      <c r="O78" s="10">
        <f t="shared" si="10"/>
        <v>-34.327539999999999</v>
      </c>
      <c r="P78" s="10">
        <f t="shared" si="11"/>
        <v>246.273819669337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2429.7730000000001</v>
      </c>
      <c r="F79" s="10">
        <v>2225.0339399999998</v>
      </c>
      <c r="G79" s="10">
        <v>0</v>
      </c>
      <c r="H79" s="10">
        <v>2253.93959</v>
      </c>
      <c r="I79" s="10">
        <v>3.5500000000000003</v>
      </c>
      <c r="J79" s="10">
        <v>0</v>
      </c>
      <c r="K79" s="10">
        <f t="shared" si="6"/>
        <v>204.73906000000034</v>
      </c>
      <c r="L79" s="10">
        <f t="shared" si="7"/>
        <v>28489.527319999997</v>
      </c>
      <c r="M79" s="10">
        <f t="shared" si="8"/>
        <v>91.573737135115067</v>
      </c>
      <c r="N79" s="10">
        <f t="shared" si="9"/>
        <v>28460.62167</v>
      </c>
      <c r="O79" s="10">
        <f t="shared" si="10"/>
        <v>175.83341000000019</v>
      </c>
      <c r="P79" s="10">
        <f t="shared" si="11"/>
        <v>92.76338118828383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19858.45926</v>
      </c>
      <c r="E80" s="10">
        <v>2343.5533599999999</v>
      </c>
      <c r="F80" s="10">
        <v>313.18346000000003</v>
      </c>
      <c r="G80" s="10">
        <v>0</v>
      </c>
      <c r="H80" s="10">
        <v>286.28478999999999</v>
      </c>
      <c r="I80" s="10">
        <v>28.684550000000002</v>
      </c>
      <c r="J80" s="10">
        <v>1023.5875699999999</v>
      </c>
      <c r="K80" s="10">
        <f t="shared" si="6"/>
        <v>2030.3698999999999</v>
      </c>
      <c r="L80" s="10">
        <f t="shared" si="7"/>
        <v>19545.275799999999</v>
      </c>
      <c r="M80" s="10">
        <f t="shared" si="8"/>
        <v>13.363615497109912</v>
      </c>
      <c r="N80" s="10">
        <f t="shared" si="9"/>
        <v>19572.174469999998</v>
      </c>
      <c r="O80" s="10">
        <f t="shared" si="10"/>
        <v>2057.2685699999997</v>
      </c>
      <c r="P80" s="10">
        <f t="shared" si="11"/>
        <v>12.215842612604307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-5.8020000000000002E-2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9.0580200000000008</v>
      </c>
      <c r="L82" s="10">
        <f t="shared" si="7"/>
        <v>28388.666370000003</v>
      </c>
      <c r="M82" s="10">
        <f t="shared" si="8"/>
        <v>-0.64466666666666661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253.40700000000001</v>
      </c>
      <c r="F83" s="10">
        <v>225.38469000000001</v>
      </c>
      <c r="G83" s="10">
        <v>0</v>
      </c>
      <c r="H83" s="10">
        <v>225.06864000000002</v>
      </c>
      <c r="I83" s="10">
        <v>0.35699999999999998</v>
      </c>
      <c r="J83" s="10">
        <v>0</v>
      </c>
      <c r="K83" s="10">
        <f t="shared" si="6"/>
        <v>28.022310000000004</v>
      </c>
      <c r="L83" s="10">
        <f t="shared" si="7"/>
        <v>2783.3153100000004</v>
      </c>
      <c r="M83" s="10">
        <f t="shared" si="8"/>
        <v>88.941777456818471</v>
      </c>
      <c r="N83" s="10">
        <f t="shared" si="9"/>
        <v>2783.6313600000003</v>
      </c>
      <c r="O83" s="10">
        <f t="shared" si="10"/>
        <v>28.338359999999994</v>
      </c>
      <c r="P83" s="10">
        <f t="shared" si="11"/>
        <v>88.817057145224879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778.32</v>
      </c>
      <c r="F84" s="10">
        <v>455.37597</v>
      </c>
      <c r="G84" s="10">
        <v>0</v>
      </c>
      <c r="H84" s="10">
        <v>455.40553999999997</v>
      </c>
      <c r="I84" s="10">
        <v>0</v>
      </c>
      <c r="J84" s="10">
        <v>0</v>
      </c>
      <c r="K84" s="10">
        <f t="shared" si="6"/>
        <v>322.94403000000005</v>
      </c>
      <c r="L84" s="10">
        <f t="shared" si="7"/>
        <v>9569.1762200000012</v>
      </c>
      <c r="M84" s="10">
        <f t="shared" si="8"/>
        <v>58.507550878815906</v>
      </c>
      <c r="N84" s="10">
        <f t="shared" si="9"/>
        <v>9569.1466500000006</v>
      </c>
      <c r="O84" s="10">
        <f t="shared" si="10"/>
        <v>322.91446000000008</v>
      </c>
      <c r="P84" s="10">
        <f t="shared" si="11"/>
        <v>58.511350087367653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6.7309999999999999</v>
      </c>
      <c r="G85" s="10">
        <v>0</v>
      </c>
      <c r="H85" s="10">
        <v>6.7309999999999999</v>
      </c>
      <c r="I85" s="10">
        <v>0</v>
      </c>
      <c r="J85" s="10">
        <v>0</v>
      </c>
      <c r="K85" s="10">
        <f t="shared" si="6"/>
        <v>161.56900000000002</v>
      </c>
      <c r="L85" s="10">
        <f t="shared" si="7"/>
        <v>8015.7690000000002</v>
      </c>
      <c r="M85" s="10">
        <f t="shared" si="8"/>
        <v>3.9994058229352341</v>
      </c>
      <c r="N85" s="10">
        <f t="shared" si="9"/>
        <v>8015.7690000000002</v>
      </c>
      <c r="O85" s="10">
        <f t="shared" si="10"/>
        <v>161.56900000000002</v>
      </c>
      <c r="P85" s="10">
        <f t="shared" si="11"/>
        <v>3.9994058229352341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52.878639999999997</v>
      </c>
      <c r="F86" s="10">
        <v>41.188250000000004</v>
      </c>
      <c r="G86" s="10">
        <v>0</v>
      </c>
      <c r="H86" s="10">
        <v>41.188250000000004</v>
      </c>
      <c r="I86" s="10">
        <v>0</v>
      </c>
      <c r="J86" s="10">
        <v>0</v>
      </c>
      <c r="K86" s="10">
        <f t="shared" si="6"/>
        <v>11.690389999999994</v>
      </c>
      <c r="L86" s="10">
        <f t="shared" si="7"/>
        <v>966.84176000000014</v>
      </c>
      <c r="M86" s="10">
        <f t="shared" si="8"/>
        <v>77.892037314121552</v>
      </c>
      <c r="N86" s="10">
        <f t="shared" si="9"/>
        <v>966.84176000000014</v>
      </c>
      <c r="O86" s="10">
        <f t="shared" si="10"/>
        <v>11.690389999999994</v>
      </c>
      <c r="P86" s="10">
        <f t="shared" si="11"/>
        <v>77.892037314121552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5.3136000000000001</v>
      </c>
      <c r="G87" s="10">
        <v>0</v>
      </c>
      <c r="H87" s="10">
        <v>5.3136000000000001</v>
      </c>
      <c r="I87" s="10">
        <v>0</v>
      </c>
      <c r="J87" s="10">
        <v>0</v>
      </c>
      <c r="K87" s="10">
        <f t="shared" si="6"/>
        <v>-5.3136000000000001</v>
      </c>
      <c r="L87" s="10">
        <f t="shared" si="7"/>
        <v>62.876250000000006</v>
      </c>
      <c r="M87" s="10">
        <f t="shared" si="8"/>
        <v>0</v>
      </c>
      <c r="N87" s="10">
        <f t="shared" si="9"/>
        <v>62.876250000000006</v>
      </c>
      <c r="O87" s="10">
        <f t="shared" si="10"/>
        <v>-5.3136000000000001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5.7039999999999997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5.7039999999999997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5.7039999999999997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561622.86966999993</v>
      </c>
      <c r="E89" s="7">
        <v>74613.133999999991</v>
      </c>
      <c r="F89" s="7">
        <v>5572.1042100000004</v>
      </c>
      <c r="G89" s="7">
        <v>5.0000000000000002E-5</v>
      </c>
      <c r="H89" s="7">
        <v>5321.1114300000008</v>
      </c>
      <c r="I89" s="7">
        <v>422.22658999999993</v>
      </c>
      <c r="J89" s="7">
        <v>23526.182209999999</v>
      </c>
      <c r="K89" s="7">
        <f t="shared" si="6"/>
        <v>69041.029789999986</v>
      </c>
      <c r="L89" s="7">
        <f t="shared" si="7"/>
        <v>556050.76545999991</v>
      </c>
      <c r="M89" s="7">
        <f t="shared" si="8"/>
        <v>7.4679937851156355</v>
      </c>
      <c r="N89" s="7">
        <f t="shared" si="9"/>
        <v>556301.75823999988</v>
      </c>
      <c r="O89" s="7">
        <f t="shared" si="10"/>
        <v>69292.022569999986</v>
      </c>
      <c r="P89" s="7">
        <f t="shared" si="11"/>
        <v>7.1316015622665052</v>
      </c>
    </row>
    <row r="90" spans="1:16">
      <c r="A90" s="8" t="s">
        <v>23</v>
      </c>
      <c r="B90" s="9" t="s">
        <v>24</v>
      </c>
      <c r="C90" s="10">
        <v>349720.89</v>
      </c>
      <c r="D90" s="10">
        <v>350416.30800000002</v>
      </c>
      <c r="E90" s="10">
        <v>46901.599999999999</v>
      </c>
      <c r="F90" s="10">
        <v>223.96717000000001</v>
      </c>
      <c r="G90" s="10">
        <v>0</v>
      </c>
      <c r="H90" s="10">
        <v>102.9209</v>
      </c>
      <c r="I90" s="10">
        <v>155.53052</v>
      </c>
      <c r="J90" s="10">
        <v>16107.62725</v>
      </c>
      <c r="K90" s="10">
        <f t="shared" si="6"/>
        <v>46677.632829999995</v>
      </c>
      <c r="L90" s="10">
        <f t="shared" si="7"/>
        <v>350192.34083</v>
      </c>
      <c r="M90" s="10">
        <f t="shared" si="8"/>
        <v>0.47752564944479509</v>
      </c>
      <c r="N90" s="10">
        <f t="shared" si="9"/>
        <v>350313.38709999999</v>
      </c>
      <c r="O90" s="10">
        <f t="shared" si="10"/>
        <v>46798.679100000001</v>
      </c>
      <c r="P90" s="10">
        <f t="shared" si="11"/>
        <v>0.21944006174629435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77407.062519999992</v>
      </c>
      <c r="E91" s="10">
        <v>10319.300000000001</v>
      </c>
      <c r="F91" s="10">
        <v>2312.1348499999999</v>
      </c>
      <c r="G91" s="10">
        <v>0</v>
      </c>
      <c r="H91" s="10">
        <v>2265.7552900000001</v>
      </c>
      <c r="I91" s="10">
        <v>146.11948000000001</v>
      </c>
      <c r="J91" s="10">
        <v>3406.56133</v>
      </c>
      <c r="K91" s="10">
        <f t="shared" si="6"/>
        <v>8007.1651500000007</v>
      </c>
      <c r="L91" s="10">
        <f t="shared" si="7"/>
        <v>75094.92766999999</v>
      </c>
      <c r="M91" s="10">
        <f t="shared" si="8"/>
        <v>22.405927243126953</v>
      </c>
      <c r="N91" s="10">
        <f t="shared" si="9"/>
        <v>75141.307229999991</v>
      </c>
      <c r="O91" s="10">
        <f t="shared" si="10"/>
        <v>8053.544710000001</v>
      </c>
      <c r="P91" s="10">
        <f t="shared" si="11"/>
        <v>21.956482416442974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22957.738060000003</v>
      </c>
      <c r="E92" s="10">
        <v>10153.8274</v>
      </c>
      <c r="F92" s="10">
        <v>178.55123</v>
      </c>
      <c r="G92" s="10">
        <v>5.0000000000000002E-5</v>
      </c>
      <c r="H92" s="10">
        <v>79.408600000000007</v>
      </c>
      <c r="I92" s="10">
        <v>99.21463</v>
      </c>
      <c r="J92" s="10">
        <v>1986.89408</v>
      </c>
      <c r="K92" s="10">
        <f t="shared" si="6"/>
        <v>9975.276170000001</v>
      </c>
      <c r="L92" s="10">
        <f t="shared" si="7"/>
        <v>22779.186830000002</v>
      </c>
      <c r="M92" s="10">
        <f t="shared" si="8"/>
        <v>1.7584623311599723</v>
      </c>
      <c r="N92" s="10">
        <f t="shared" si="9"/>
        <v>22878.329460000004</v>
      </c>
      <c r="O92" s="10">
        <f t="shared" si="10"/>
        <v>10074.418799999999</v>
      </c>
      <c r="P92" s="10">
        <f t="shared" si="11"/>
        <v>0.78205583837282888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42.19</v>
      </c>
      <c r="F93" s="10">
        <v>57.643410000000003</v>
      </c>
      <c r="G93" s="10">
        <v>0</v>
      </c>
      <c r="H93" s="10">
        <v>57.643410000000003</v>
      </c>
      <c r="I93" s="10">
        <v>0</v>
      </c>
      <c r="J93" s="10">
        <v>0</v>
      </c>
      <c r="K93" s="10">
        <f t="shared" si="6"/>
        <v>-15.453410000000005</v>
      </c>
      <c r="L93" s="10">
        <f t="shared" si="7"/>
        <v>171.25659000000002</v>
      </c>
      <c r="M93" s="10">
        <f t="shared" si="8"/>
        <v>136.62813462905902</v>
      </c>
      <c r="N93" s="10">
        <f t="shared" si="9"/>
        <v>171.25659000000002</v>
      </c>
      <c r="O93" s="10">
        <f t="shared" si="10"/>
        <v>-15.453410000000005</v>
      </c>
      <c r="P93" s="10">
        <f t="shared" si="11"/>
        <v>136.62813462905902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1063.9000000000001</v>
      </c>
      <c r="F94" s="10">
        <v>2009.40247</v>
      </c>
      <c r="G94" s="10">
        <v>0</v>
      </c>
      <c r="H94" s="10">
        <v>2009.40247</v>
      </c>
      <c r="I94" s="10">
        <v>0</v>
      </c>
      <c r="J94" s="10">
        <v>0</v>
      </c>
      <c r="K94" s="10">
        <f t="shared" si="6"/>
        <v>-945.5024699999999</v>
      </c>
      <c r="L94" s="10">
        <f t="shared" si="7"/>
        <v>28287.048909999998</v>
      </c>
      <c r="M94" s="10">
        <f t="shared" si="8"/>
        <v>188.87136666979978</v>
      </c>
      <c r="N94" s="10">
        <f t="shared" si="9"/>
        <v>28287.048909999998</v>
      </c>
      <c r="O94" s="10">
        <f t="shared" si="10"/>
        <v>-945.5024699999999</v>
      </c>
      <c r="P94" s="10">
        <f t="shared" si="11"/>
        <v>188.87136666979978</v>
      </c>
    </row>
    <row r="95" spans="1:16">
      <c r="A95" s="8" t="s">
        <v>29</v>
      </c>
      <c r="B95" s="9" t="s">
        <v>30</v>
      </c>
      <c r="C95" s="10">
        <v>19235.38855</v>
      </c>
      <c r="D95" s="10">
        <v>20012.712810000005</v>
      </c>
      <c r="E95" s="10">
        <v>4704.3325999999997</v>
      </c>
      <c r="F95" s="10">
        <v>150</v>
      </c>
      <c r="G95" s="10">
        <v>0</v>
      </c>
      <c r="H95" s="10">
        <v>129.89525</v>
      </c>
      <c r="I95" s="10">
        <v>21.2073</v>
      </c>
      <c r="J95" s="10">
        <v>2025.0995500000001</v>
      </c>
      <c r="K95" s="10">
        <f t="shared" si="6"/>
        <v>4554.3325999999997</v>
      </c>
      <c r="L95" s="10">
        <f t="shared" si="7"/>
        <v>19862.712810000005</v>
      </c>
      <c r="M95" s="10">
        <f t="shared" si="8"/>
        <v>3.1885500612775548</v>
      </c>
      <c r="N95" s="10">
        <f t="shared" si="9"/>
        <v>19882.817560000003</v>
      </c>
      <c r="O95" s="10">
        <f t="shared" si="10"/>
        <v>4574.4373500000002</v>
      </c>
      <c r="P95" s="10">
        <f t="shared" si="11"/>
        <v>2.7611833823144227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17.350000000000001</v>
      </c>
      <c r="F96" s="10">
        <v>3.5653400000000004</v>
      </c>
      <c r="G96" s="10">
        <v>0</v>
      </c>
      <c r="H96" s="10">
        <v>3.5653400000000004</v>
      </c>
      <c r="I96" s="10">
        <v>0</v>
      </c>
      <c r="J96" s="10">
        <v>0</v>
      </c>
      <c r="K96" s="10">
        <f t="shared" si="6"/>
        <v>13.784660000000001</v>
      </c>
      <c r="L96" s="10">
        <f t="shared" si="7"/>
        <v>191.52166000000003</v>
      </c>
      <c r="M96" s="10">
        <f t="shared" si="8"/>
        <v>20.549510086455332</v>
      </c>
      <c r="N96" s="10">
        <f t="shared" si="9"/>
        <v>191.52166000000003</v>
      </c>
      <c r="O96" s="10">
        <f t="shared" si="10"/>
        <v>13.784660000000001</v>
      </c>
      <c r="P96" s="10">
        <f t="shared" si="11"/>
        <v>20.549510086455332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130</v>
      </c>
      <c r="F97" s="10">
        <v>-0.76223000000000007</v>
      </c>
      <c r="G97" s="10">
        <v>0</v>
      </c>
      <c r="H97" s="10">
        <v>-0.30895</v>
      </c>
      <c r="I97" s="10">
        <v>0</v>
      </c>
      <c r="J97" s="10">
        <v>0</v>
      </c>
      <c r="K97" s="10">
        <f t="shared" si="6"/>
        <v>130.76222999999999</v>
      </c>
      <c r="L97" s="10">
        <f t="shared" si="7"/>
        <v>42052.995820000004</v>
      </c>
      <c r="M97" s="10">
        <f t="shared" si="8"/>
        <v>-0.58633076923076932</v>
      </c>
      <c r="N97" s="10">
        <f t="shared" si="9"/>
        <v>42052.542540000002</v>
      </c>
      <c r="O97" s="10">
        <f t="shared" si="10"/>
        <v>130.30895000000001</v>
      </c>
      <c r="P97" s="10">
        <f t="shared" si="11"/>
        <v>-0.23765384615384616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123</v>
      </c>
      <c r="F98" s="10">
        <v>134.91254000000001</v>
      </c>
      <c r="G98" s="10">
        <v>0</v>
      </c>
      <c r="H98" s="10">
        <v>146.09934000000001</v>
      </c>
      <c r="I98" s="10">
        <v>0</v>
      </c>
      <c r="J98" s="10">
        <v>0</v>
      </c>
      <c r="K98" s="10">
        <f t="shared" si="6"/>
        <v>-11.912540000000007</v>
      </c>
      <c r="L98" s="10">
        <f t="shared" si="7"/>
        <v>1649.1874600000001</v>
      </c>
      <c r="M98" s="10">
        <f t="shared" si="8"/>
        <v>109.68499186991872</v>
      </c>
      <c r="N98" s="10">
        <f t="shared" si="9"/>
        <v>1638.0006600000002</v>
      </c>
      <c r="O98" s="10">
        <f t="shared" si="10"/>
        <v>-23.099340000000012</v>
      </c>
      <c r="P98" s="10">
        <f t="shared" si="11"/>
        <v>118.77995121951221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379</v>
      </c>
      <c r="F99" s="10">
        <v>147.77309</v>
      </c>
      <c r="G99" s="10">
        <v>0</v>
      </c>
      <c r="H99" s="10">
        <v>171.76854</v>
      </c>
      <c r="I99" s="10">
        <v>0.15465999999999999</v>
      </c>
      <c r="J99" s="10">
        <v>0</v>
      </c>
      <c r="K99" s="10">
        <f t="shared" si="6"/>
        <v>231.22691</v>
      </c>
      <c r="L99" s="10">
        <f t="shared" si="7"/>
        <v>6021.2269100000003</v>
      </c>
      <c r="M99" s="10">
        <f t="shared" si="8"/>
        <v>38.990261213720316</v>
      </c>
      <c r="N99" s="10">
        <f t="shared" si="9"/>
        <v>5997.23146</v>
      </c>
      <c r="O99" s="10">
        <f t="shared" si="10"/>
        <v>207.23146</v>
      </c>
      <c r="P99" s="10">
        <f t="shared" si="11"/>
        <v>45.321514511873353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54.935000000000002</v>
      </c>
      <c r="F101" s="10">
        <v>64.42586</v>
      </c>
      <c r="G101" s="10">
        <v>0</v>
      </c>
      <c r="H101" s="10">
        <v>64.470759999999999</v>
      </c>
      <c r="I101" s="10">
        <v>0</v>
      </c>
      <c r="J101" s="10">
        <v>0</v>
      </c>
      <c r="K101" s="10">
        <f t="shared" si="6"/>
        <v>-9.4908599999999979</v>
      </c>
      <c r="L101" s="10">
        <f t="shared" si="7"/>
        <v>1699.4724799999999</v>
      </c>
      <c r="M101" s="10">
        <f t="shared" si="8"/>
        <v>117.27652680440521</v>
      </c>
      <c r="N101" s="10">
        <f t="shared" si="9"/>
        <v>1699.42758</v>
      </c>
      <c r="O101" s="10">
        <f t="shared" si="10"/>
        <v>-9.5357599999999962</v>
      </c>
      <c r="P101" s="10">
        <f t="shared" si="11"/>
        <v>117.35825976153636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6.1643800000000004</v>
      </c>
      <c r="G102" s="10">
        <v>0</v>
      </c>
      <c r="H102" s="10">
        <v>6.1643800000000004</v>
      </c>
      <c r="I102" s="10">
        <v>0</v>
      </c>
      <c r="J102" s="10">
        <v>0</v>
      </c>
      <c r="K102" s="10">
        <f t="shared" si="6"/>
        <v>-6.1643800000000004</v>
      </c>
      <c r="L102" s="10">
        <f t="shared" si="7"/>
        <v>65.613590000000002</v>
      </c>
      <c r="M102" s="10">
        <f t="shared" si="8"/>
        <v>0</v>
      </c>
      <c r="N102" s="10">
        <f t="shared" si="9"/>
        <v>65.613590000000002</v>
      </c>
      <c r="O102" s="10">
        <f t="shared" si="10"/>
        <v>-6.1643800000000004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723.69900000000007</v>
      </c>
      <c r="F103" s="10">
        <v>283.35920000000004</v>
      </c>
      <c r="G103" s="10">
        <v>0</v>
      </c>
      <c r="H103" s="10">
        <v>283.35920000000004</v>
      </c>
      <c r="I103" s="10">
        <v>0</v>
      </c>
      <c r="J103" s="10">
        <v>0</v>
      </c>
      <c r="K103" s="10">
        <f t="shared" si="6"/>
        <v>440.33980000000003</v>
      </c>
      <c r="L103" s="10">
        <f t="shared" si="7"/>
        <v>4252.2408000000005</v>
      </c>
      <c r="M103" s="10">
        <f t="shared" si="8"/>
        <v>39.154289283251742</v>
      </c>
      <c r="N103" s="10">
        <f t="shared" si="9"/>
        <v>4252.2408000000005</v>
      </c>
      <c r="O103" s="10">
        <f t="shared" si="10"/>
        <v>440.33980000000003</v>
      </c>
      <c r="P103" s="10">
        <f t="shared" si="11"/>
        <v>39.154289283251742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0.96689999999999998</v>
      </c>
      <c r="G105" s="10">
        <v>0</v>
      </c>
      <c r="H105" s="10">
        <v>0.96689999999999998</v>
      </c>
      <c r="I105" s="10">
        <v>0</v>
      </c>
      <c r="J105" s="10">
        <v>0</v>
      </c>
      <c r="K105" s="10">
        <f t="shared" si="6"/>
        <v>-0.96689999999999998</v>
      </c>
      <c r="L105" s="10">
        <f t="shared" si="7"/>
        <v>13.633099999999999</v>
      </c>
      <c r="M105" s="10">
        <f t="shared" si="8"/>
        <v>0</v>
      </c>
      <c r="N105" s="10">
        <f t="shared" si="9"/>
        <v>13.633099999999999</v>
      </c>
      <c r="O105" s="10">
        <f t="shared" si="10"/>
        <v>-0.96689999999999998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348.45</v>
      </c>
      <c r="F106" s="7">
        <v>246.75345000000002</v>
      </c>
      <c r="G106" s="7">
        <v>0</v>
      </c>
      <c r="H106" s="7">
        <v>246.75345000000002</v>
      </c>
      <c r="I106" s="7">
        <v>0</v>
      </c>
      <c r="J106" s="7">
        <v>0</v>
      </c>
      <c r="K106" s="7">
        <f t="shared" si="6"/>
        <v>101.69654999999997</v>
      </c>
      <c r="L106" s="7">
        <f t="shared" si="7"/>
        <v>2850.0074999999997</v>
      </c>
      <c r="M106" s="7">
        <f t="shared" si="8"/>
        <v>70.814593198450282</v>
      </c>
      <c r="N106" s="7">
        <f t="shared" si="9"/>
        <v>2850.0074999999997</v>
      </c>
      <c r="O106" s="7">
        <f t="shared" si="10"/>
        <v>101.69654999999997</v>
      </c>
      <c r="P106" s="7">
        <f t="shared" si="11"/>
        <v>70.814593198450282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279</v>
      </c>
      <c r="F107" s="10">
        <v>184.25900000000001</v>
      </c>
      <c r="G107" s="10">
        <v>0</v>
      </c>
      <c r="H107" s="10">
        <v>184.25900000000001</v>
      </c>
      <c r="I107" s="10">
        <v>0</v>
      </c>
      <c r="J107" s="10">
        <v>0</v>
      </c>
      <c r="K107" s="10">
        <f t="shared" si="6"/>
        <v>94.740999999999985</v>
      </c>
      <c r="L107" s="10">
        <f t="shared" si="7"/>
        <v>1986.3409999999999</v>
      </c>
      <c r="M107" s="10">
        <f t="shared" si="8"/>
        <v>66.042652329749103</v>
      </c>
      <c r="N107" s="10">
        <f t="shared" si="9"/>
        <v>1986.3409999999999</v>
      </c>
      <c r="O107" s="10">
        <f t="shared" si="10"/>
        <v>94.740999999999985</v>
      </c>
      <c r="P107" s="10">
        <f t="shared" si="11"/>
        <v>66.042652329749103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61.300000000000004</v>
      </c>
      <c r="F108" s="10">
        <v>36.26388</v>
      </c>
      <c r="G108" s="10">
        <v>0</v>
      </c>
      <c r="H108" s="10">
        <v>36.26388</v>
      </c>
      <c r="I108" s="10">
        <v>0</v>
      </c>
      <c r="J108" s="10">
        <v>0</v>
      </c>
      <c r="K108" s="10">
        <f t="shared" si="6"/>
        <v>25.036120000000004</v>
      </c>
      <c r="L108" s="10">
        <f t="shared" si="7"/>
        <v>441.23612000000003</v>
      </c>
      <c r="M108" s="10">
        <f t="shared" si="8"/>
        <v>59.158042414355627</v>
      </c>
      <c r="N108" s="10">
        <f t="shared" si="9"/>
        <v>441.23612000000003</v>
      </c>
      <c r="O108" s="10">
        <f t="shared" si="10"/>
        <v>25.036120000000004</v>
      </c>
      <c r="P108" s="10">
        <f t="shared" si="11"/>
        <v>59.158042414355627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3</v>
      </c>
      <c r="F109" s="10">
        <v>6.8550000000000004</v>
      </c>
      <c r="G109" s="10">
        <v>0</v>
      </c>
      <c r="H109" s="10">
        <v>6.8550000000000004</v>
      </c>
      <c r="I109" s="10">
        <v>0</v>
      </c>
      <c r="J109" s="10">
        <v>0</v>
      </c>
      <c r="K109" s="10">
        <f t="shared" si="6"/>
        <v>-3.8550000000000004</v>
      </c>
      <c r="L109" s="10">
        <f t="shared" si="7"/>
        <v>18.145</v>
      </c>
      <c r="M109" s="10">
        <f t="shared" si="8"/>
        <v>228.5</v>
      </c>
      <c r="N109" s="10">
        <f t="shared" si="9"/>
        <v>18.145</v>
      </c>
      <c r="O109" s="10">
        <f t="shared" si="10"/>
        <v>-3.8550000000000004</v>
      </c>
      <c r="P109" s="10">
        <f t="shared" si="11"/>
        <v>228.5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4.2</v>
      </c>
      <c r="F111" s="10">
        <v>18.470110000000002</v>
      </c>
      <c r="G111" s="10">
        <v>0</v>
      </c>
      <c r="H111" s="10">
        <v>18.470110000000002</v>
      </c>
      <c r="I111" s="10">
        <v>0</v>
      </c>
      <c r="J111" s="10">
        <v>0</v>
      </c>
      <c r="K111" s="10">
        <f t="shared" si="6"/>
        <v>-14.270110000000003</v>
      </c>
      <c r="L111" s="10">
        <f t="shared" si="7"/>
        <v>140.09084000000001</v>
      </c>
      <c r="M111" s="10">
        <f t="shared" si="8"/>
        <v>439.76452380952384</v>
      </c>
      <c r="N111" s="10">
        <f t="shared" si="9"/>
        <v>140.09084000000001</v>
      </c>
      <c r="O111" s="10">
        <f t="shared" si="10"/>
        <v>-14.270110000000003</v>
      </c>
      <c r="P111" s="10">
        <f t="shared" si="11"/>
        <v>439.76452380952384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0.21840000000000001</v>
      </c>
      <c r="G112" s="10">
        <v>0</v>
      </c>
      <c r="H112" s="10">
        <v>0.21840000000000001</v>
      </c>
      <c r="I112" s="10">
        <v>0</v>
      </c>
      <c r="J112" s="10">
        <v>0</v>
      </c>
      <c r="K112" s="10">
        <f t="shared" si="6"/>
        <v>3.1599999999999989E-2</v>
      </c>
      <c r="L112" s="10">
        <f t="shared" si="7"/>
        <v>4.1816000000000004</v>
      </c>
      <c r="M112" s="10">
        <f t="shared" si="8"/>
        <v>87.36</v>
      </c>
      <c r="N112" s="10">
        <f t="shared" si="9"/>
        <v>4.1816000000000004</v>
      </c>
      <c r="O112" s="10">
        <f t="shared" si="10"/>
        <v>3.1599999999999989E-2</v>
      </c>
      <c r="P112" s="10">
        <f t="shared" si="11"/>
        <v>87.36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0.68706</v>
      </c>
      <c r="G113" s="10">
        <v>0</v>
      </c>
      <c r="H113" s="10">
        <v>0.68706</v>
      </c>
      <c r="I113" s="10">
        <v>0</v>
      </c>
      <c r="J113" s="10">
        <v>0</v>
      </c>
      <c r="K113" s="10">
        <f t="shared" si="6"/>
        <v>1.2940000000000063E-2</v>
      </c>
      <c r="L113" s="10">
        <f t="shared" si="7"/>
        <v>18.212940000000003</v>
      </c>
      <c r="M113" s="10">
        <f t="shared" si="8"/>
        <v>98.151428571428568</v>
      </c>
      <c r="N113" s="10">
        <f t="shared" si="9"/>
        <v>18.212940000000003</v>
      </c>
      <c r="O113" s="10">
        <f t="shared" si="10"/>
        <v>1.2940000000000063E-2</v>
      </c>
      <c r="P113" s="10">
        <f t="shared" si="11"/>
        <v>98.151428571428568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25430.127410000001</v>
      </c>
      <c r="E118" s="7">
        <v>3523.7000000000003</v>
      </c>
      <c r="F118" s="7">
        <v>311.73381999999998</v>
      </c>
      <c r="G118" s="7">
        <v>0</v>
      </c>
      <c r="H118" s="7">
        <v>309.09852000000001</v>
      </c>
      <c r="I118" s="7">
        <v>2.6353000000000004</v>
      </c>
      <c r="J118" s="7">
        <v>1724.0407200000002</v>
      </c>
      <c r="K118" s="7">
        <f t="shared" si="6"/>
        <v>3211.9661800000003</v>
      </c>
      <c r="L118" s="7">
        <f t="shared" si="7"/>
        <v>25118.39359</v>
      </c>
      <c r="M118" s="7">
        <f t="shared" si="8"/>
        <v>8.8467752646366034</v>
      </c>
      <c r="N118" s="7">
        <f t="shared" si="9"/>
        <v>25121.028890000001</v>
      </c>
      <c r="O118" s="7">
        <f t="shared" si="10"/>
        <v>3214.6014800000003</v>
      </c>
      <c r="P118" s="7">
        <f t="shared" si="11"/>
        <v>8.771987399608367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2197.6</v>
      </c>
      <c r="F119" s="10">
        <v>0</v>
      </c>
      <c r="G119" s="10">
        <v>0</v>
      </c>
      <c r="H119" s="10">
        <v>-2.6353000000000004</v>
      </c>
      <c r="I119" s="10">
        <v>2.6353000000000004</v>
      </c>
      <c r="J119" s="10">
        <v>1422.8472900000002</v>
      </c>
      <c r="K119" s="10">
        <f t="shared" si="6"/>
        <v>2197.6</v>
      </c>
      <c r="L119" s="10">
        <f t="shared" si="7"/>
        <v>15780.5</v>
      </c>
      <c r="M119" s="10">
        <f t="shared" si="8"/>
        <v>0</v>
      </c>
      <c r="N119" s="10">
        <f t="shared" si="9"/>
        <v>15783.1353</v>
      </c>
      <c r="O119" s="10">
        <f t="shared" si="10"/>
        <v>2200.2352999999998</v>
      </c>
      <c r="P119" s="10">
        <f t="shared" si="11"/>
        <v>-0.11991718238077906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484.3</v>
      </c>
      <c r="F120" s="10">
        <v>0</v>
      </c>
      <c r="G120" s="10">
        <v>0</v>
      </c>
      <c r="H120" s="10">
        <v>0</v>
      </c>
      <c r="I120" s="10">
        <v>0</v>
      </c>
      <c r="J120" s="10">
        <v>301.19342999999998</v>
      </c>
      <c r="K120" s="10">
        <f t="shared" si="6"/>
        <v>484.3</v>
      </c>
      <c r="L120" s="10">
        <f t="shared" si="7"/>
        <v>3471.7000000000003</v>
      </c>
      <c r="M120" s="10">
        <f t="shared" si="8"/>
        <v>0</v>
      </c>
      <c r="N120" s="10">
        <f t="shared" si="9"/>
        <v>3471.7000000000003</v>
      </c>
      <c r="O120" s="10">
        <f t="shared" si="10"/>
        <v>484.3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127.2</v>
      </c>
      <c r="F121" s="10">
        <v>51.093249999999998</v>
      </c>
      <c r="G121" s="10">
        <v>0</v>
      </c>
      <c r="H121" s="10">
        <v>51.093249999999998</v>
      </c>
      <c r="I121" s="10">
        <v>0</v>
      </c>
      <c r="J121" s="10">
        <v>0</v>
      </c>
      <c r="K121" s="10">
        <f t="shared" si="6"/>
        <v>76.106750000000005</v>
      </c>
      <c r="L121" s="10">
        <f t="shared" si="7"/>
        <v>1060.0910700000002</v>
      </c>
      <c r="M121" s="10">
        <f t="shared" si="8"/>
        <v>40.167649371069182</v>
      </c>
      <c r="N121" s="10">
        <f t="shared" si="9"/>
        <v>1060.0910700000002</v>
      </c>
      <c r="O121" s="10">
        <f t="shared" si="10"/>
        <v>76.106750000000005</v>
      </c>
      <c r="P121" s="10">
        <f t="shared" si="11"/>
        <v>40.167649371069182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655.11</v>
      </c>
      <c r="F123" s="10">
        <v>222.35835</v>
      </c>
      <c r="G123" s="10">
        <v>0</v>
      </c>
      <c r="H123" s="10">
        <v>222.35835</v>
      </c>
      <c r="I123" s="10">
        <v>0</v>
      </c>
      <c r="J123" s="10">
        <v>0</v>
      </c>
      <c r="K123" s="10">
        <f t="shared" si="6"/>
        <v>432.75165000000004</v>
      </c>
      <c r="L123" s="10">
        <f t="shared" si="7"/>
        <v>2646.7315600000002</v>
      </c>
      <c r="M123" s="10">
        <f t="shared" si="8"/>
        <v>33.942139488024914</v>
      </c>
      <c r="N123" s="10">
        <f t="shared" si="9"/>
        <v>2646.7315600000002</v>
      </c>
      <c r="O123" s="10">
        <f t="shared" si="10"/>
        <v>432.75165000000004</v>
      </c>
      <c r="P123" s="10">
        <f t="shared" si="11"/>
        <v>33.942139488024914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23</v>
      </c>
      <c r="F124" s="10">
        <v>14.647600000000001</v>
      </c>
      <c r="G124" s="10">
        <v>0</v>
      </c>
      <c r="H124" s="10">
        <v>14.647600000000001</v>
      </c>
      <c r="I124" s="10">
        <v>0</v>
      </c>
      <c r="J124" s="10">
        <v>0</v>
      </c>
      <c r="K124" s="10">
        <f t="shared" si="6"/>
        <v>8.3523999999999994</v>
      </c>
      <c r="L124" s="10">
        <f t="shared" si="7"/>
        <v>223.89558</v>
      </c>
      <c r="M124" s="10">
        <f t="shared" si="8"/>
        <v>63.685217391304349</v>
      </c>
      <c r="N124" s="10">
        <f t="shared" si="9"/>
        <v>223.89558</v>
      </c>
      <c r="O124" s="10">
        <f t="shared" si="10"/>
        <v>8.3523999999999994</v>
      </c>
      <c r="P124" s="10">
        <f t="shared" si="11"/>
        <v>63.685217391304349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5.1000000000000005</v>
      </c>
      <c r="F126" s="10">
        <v>5.4854599999999998</v>
      </c>
      <c r="G126" s="10">
        <v>0</v>
      </c>
      <c r="H126" s="10">
        <v>5.4854599999999998</v>
      </c>
      <c r="I126" s="10">
        <v>0</v>
      </c>
      <c r="J126" s="10">
        <v>0</v>
      </c>
      <c r="K126" s="10">
        <f t="shared" si="6"/>
        <v>-0.38545999999999925</v>
      </c>
      <c r="L126" s="10">
        <f t="shared" si="7"/>
        <v>63.914540000000002</v>
      </c>
      <c r="M126" s="10">
        <f t="shared" si="8"/>
        <v>107.55803921568625</v>
      </c>
      <c r="N126" s="10">
        <f t="shared" si="9"/>
        <v>63.914540000000002</v>
      </c>
      <c r="O126" s="10">
        <f t="shared" si="10"/>
        <v>-0.38545999999999925</v>
      </c>
      <c r="P126" s="10">
        <f t="shared" si="11"/>
        <v>107.55803921568625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24.3</v>
      </c>
      <c r="F127" s="10">
        <v>15.73962</v>
      </c>
      <c r="G127" s="10">
        <v>0</v>
      </c>
      <c r="H127" s="10">
        <v>15.73962</v>
      </c>
      <c r="I127" s="10">
        <v>0</v>
      </c>
      <c r="J127" s="10">
        <v>0</v>
      </c>
      <c r="K127" s="10">
        <f t="shared" si="6"/>
        <v>8.5603800000000003</v>
      </c>
      <c r="L127" s="10">
        <f t="shared" si="7"/>
        <v>344.76038</v>
      </c>
      <c r="M127" s="10">
        <f t="shared" si="8"/>
        <v>64.772098765432091</v>
      </c>
      <c r="N127" s="10">
        <f t="shared" si="9"/>
        <v>344.76038</v>
      </c>
      <c r="O127" s="10">
        <f t="shared" si="10"/>
        <v>8.5603800000000003</v>
      </c>
      <c r="P127" s="10">
        <f t="shared" si="11"/>
        <v>64.772098765432091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7.09</v>
      </c>
      <c r="F128" s="10">
        <v>1.6316700000000002</v>
      </c>
      <c r="G128" s="10">
        <v>0</v>
      </c>
      <c r="H128" s="10">
        <v>1.6316700000000002</v>
      </c>
      <c r="I128" s="10">
        <v>0</v>
      </c>
      <c r="J128" s="10">
        <v>0</v>
      </c>
      <c r="K128" s="10">
        <f t="shared" si="6"/>
        <v>5.4583300000000001</v>
      </c>
      <c r="L128" s="10">
        <f t="shared" si="7"/>
        <v>166.21832999999998</v>
      </c>
      <c r="M128" s="10">
        <f t="shared" si="8"/>
        <v>23.01368124118477</v>
      </c>
      <c r="N128" s="10">
        <f t="shared" si="9"/>
        <v>166.21832999999998</v>
      </c>
      <c r="O128" s="10">
        <f t="shared" si="10"/>
        <v>5.4583300000000001</v>
      </c>
      <c r="P128" s="10">
        <f t="shared" si="11"/>
        <v>23.01368124118477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0.77787000000000006</v>
      </c>
      <c r="G129" s="10">
        <v>0</v>
      </c>
      <c r="H129" s="10">
        <v>0.77787000000000006</v>
      </c>
      <c r="I129" s="10">
        <v>0</v>
      </c>
      <c r="J129" s="10">
        <v>0</v>
      </c>
      <c r="K129" s="10">
        <f t="shared" si="6"/>
        <v>-0.77787000000000006</v>
      </c>
      <c r="L129" s="10">
        <f t="shared" si="7"/>
        <v>10.38213</v>
      </c>
      <c r="M129" s="10">
        <f t="shared" si="8"/>
        <v>0</v>
      </c>
      <c r="N129" s="10">
        <f t="shared" si="9"/>
        <v>10.38213</v>
      </c>
      <c r="O129" s="10">
        <f t="shared" si="10"/>
        <v>-0.77787000000000006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97591.646960000013</v>
      </c>
      <c r="E131" s="7">
        <v>15326.2</v>
      </c>
      <c r="F131" s="7">
        <v>10410.773590000003</v>
      </c>
      <c r="G131" s="7">
        <v>0</v>
      </c>
      <c r="H131" s="7">
        <v>10409.038600000002</v>
      </c>
      <c r="I131" s="7">
        <v>1.86595</v>
      </c>
      <c r="J131" s="7">
        <v>0</v>
      </c>
      <c r="K131" s="7">
        <f t="shared" si="6"/>
        <v>4915.4264099999982</v>
      </c>
      <c r="L131" s="7">
        <f t="shared" si="7"/>
        <v>87180.873370000016</v>
      </c>
      <c r="M131" s="7">
        <f t="shared" si="8"/>
        <v>67.927950764051118</v>
      </c>
      <c r="N131" s="7">
        <f t="shared" si="9"/>
        <v>87182.608360000013</v>
      </c>
      <c r="O131" s="7">
        <f t="shared" si="10"/>
        <v>4917.161399999999</v>
      </c>
      <c r="P131" s="7">
        <f t="shared" si="11"/>
        <v>67.916630345421567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11107.800000000001</v>
      </c>
      <c r="F132" s="10">
        <v>7535.8429599999999</v>
      </c>
      <c r="G132" s="10">
        <v>0</v>
      </c>
      <c r="H132" s="10">
        <v>7535.8429599999999</v>
      </c>
      <c r="I132" s="10">
        <v>0</v>
      </c>
      <c r="J132" s="10">
        <v>0</v>
      </c>
      <c r="K132" s="10">
        <f t="shared" si="6"/>
        <v>3571.9570400000011</v>
      </c>
      <c r="L132" s="10">
        <f t="shared" si="7"/>
        <v>46952.757039999997</v>
      </c>
      <c r="M132" s="10">
        <f t="shared" si="8"/>
        <v>67.842803795531054</v>
      </c>
      <c r="N132" s="10">
        <f t="shared" si="9"/>
        <v>46952.757039999997</v>
      </c>
      <c r="O132" s="10">
        <f t="shared" si="10"/>
        <v>3571.9570400000011</v>
      </c>
      <c r="P132" s="10">
        <f t="shared" si="11"/>
        <v>67.842803795531054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2443.8000000000002</v>
      </c>
      <c r="F133" s="10">
        <v>1608.5303700000002</v>
      </c>
      <c r="G133" s="10">
        <v>0</v>
      </c>
      <c r="H133" s="10">
        <v>1608.5303700000002</v>
      </c>
      <c r="I133" s="10">
        <v>0</v>
      </c>
      <c r="J133" s="10">
        <v>0</v>
      </c>
      <c r="K133" s="10">
        <f t="shared" si="6"/>
        <v>835.26963000000001</v>
      </c>
      <c r="L133" s="10">
        <f t="shared" si="7"/>
        <v>10378.66963</v>
      </c>
      <c r="M133" s="10">
        <f t="shared" si="8"/>
        <v>65.82086791063098</v>
      </c>
      <c r="N133" s="10">
        <f t="shared" si="9"/>
        <v>10378.66963</v>
      </c>
      <c r="O133" s="10">
        <f t="shared" si="10"/>
        <v>835.26963000000001</v>
      </c>
      <c r="P133" s="10">
        <f t="shared" si="11"/>
        <v>65.82086791063098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135.9</v>
      </c>
      <c r="F134" s="10">
        <v>0.68</v>
      </c>
      <c r="G134" s="10">
        <v>0</v>
      </c>
      <c r="H134" s="10">
        <v>0.68</v>
      </c>
      <c r="I134" s="10">
        <v>0</v>
      </c>
      <c r="J134" s="10">
        <v>0</v>
      </c>
      <c r="K134" s="10">
        <f t="shared" ref="K134:K197" si="12">E134-F134</f>
        <v>135.22</v>
      </c>
      <c r="L134" s="10">
        <f t="shared" ref="L134:L197" si="13">D134-F134</f>
        <v>235.8424</v>
      </c>
      <c r="M134" s="10">
        <f t="shared" ref="M134:M197" si="14">IF(E134=0,0,(F134/E134)*100)</f>
        <v>0.5003679175864606</v>
      </c>
      <c r="N134" s="10">
        <f t="shared" ref="N134:N197" si="15">D134-H134</f>
        <v>235.8424</v>
      </c>
      <c r="O134" s="10">
        <f t="shared" ref="O134:O197" si="16">E134-H134</f>
        <v>135.22</v>
      </c>
      <c r="P134" s="10">
        <f t="shared" ref="P134:P197" si="17">IF(E134=0,0,(H134/E134)*100)</f>
        <v>0.5003679175864606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3.4</v>
      </c>
      <c r="G135" s="10">
        <v>0</v>
      </c>
      <c r="H135" s="10">
        <v>3.4</v>
      </c>
      <c r="I135" s="10">
        <v>0</v>
      </c>
      <c r="J135" s="10">
        <v>0</v>
      </c>
      <c r="K135" s="10">
        <f t="shared" si="12"/>
        <v>-3.4</v>
      </c>
      <c r="L135" s="10">
        <f t="shared" si="13"/>
        <v>16.700000000000003</v>
      </c>
      <c r="M135" s="10">
        <f t="shared" si="14"/>
        <v>0</v>
      </c>
      <c r="N135" s="10">
        <f t="shared" si="15"/>
        <v>16.700000000000003</v>
      </c>
      <c r="O135" s="10">
        <f t="shared" si="16"/>
        <v>-3.4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233.8</v>
      </c>
      <c r="F136" s="10">
        <v>180.6867</v>
      </c>
      <c r="G136" s="10">
        <v>0</v>
      </c>
      <c r="H136" s="10">
        <v>180.6867</v>
      </c>
      <c r="I136" s="10">
        <v>0</v>
      </c>
      <c r="J136" s="10">
        <v>0</v>
      </c>
      <c r="K136" s="10">
        <f t="shared" si="12"/>
        <v>53.11330000000001</v>
      </c>
      <c r="L136" s="10">
        <f t="shared" si="13"/>
        <v>2735.9132999999997</v>
      </c>
      <c r="M136" s="10">
        <f t="shared" si="14"/>
        <v>77.282591958939264</v>
      </c>
      <c r="N136" s="10">
        <f t="shared" si="15"/>
        <v>2735.9132999999997</v>
      </c>
      <c r="O136" s="10">
        <f t="shared" si="16"/>
        <v>53.11330000000001</v>
      </c>
      <c r="P136" s="10">
        <f t="shared" si="17"/>
        <v>77.282591958939264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4.4000000000000004</v>
      </c>
      <c r="F137" s="10">
        <v>1.70564</v>
      </c>
      <c r="G137" s="10">
        <v>0</v>
      </c>
      <c r="H137" s="10">
        <v>1.70564</v>
      </c>
      <c r="I137" s="10">
        <v>0</v>
      </c>
      <c r="J137" s="10">
        <v>0</v>
      </c>
      <c r="K137" s="10">
        <f t="shared" si="12"/>
        <v>2.6943600000000005</v>
      </c>
      <c r="L137" s="10">
        <f t="shared" si="13"/>
        <v>189.73951000000002</v>
      </c>
      <c r="M137" s="10">
        <f t="shared" si="14"/>
        <v>38.764545454545448</v>
      </c>
      <c r="N137" s="10">
        <f t="shared" si="15"/>
        <v>189.73951000000002</v>
      </c>
      <c r="O137" s="10">
        <f t="shared" si="16"/>
        <v>2.6943600000000005</v>
      </c>
      <c r="P137" s="10">
        <f t="shared" si="17"/>
        <v>38.764545454545448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52.3446</v>
      </c>
      <c r="G138" s="10">
        <v>0</v>
      </c>
      <c r="H138" s="10">
        <v>52.3446</v>
      </c>
      <c r="I138" s="10">
        <v>0</v>
      </c>
      <c r="J138" s="10">
        <v>0</v>
      </c>
      <c r="K138" s="10">
        <f t="shared" si="12"/>
        <v>-52.3446</v>
      </c>
      <c r="L138" s="10">
        <f t="shared" si="13"/>
        <v>11549.13481</v>
      </c>
      <c r="M138" s="10">
        <f t="shared" si="14"/>
        <v>0</v>
      </c>
      <c r="N138" s="10">
        <f t="shared" si="15"/>
        <v>11549.13481</v>
      </c>
      <c r="O138" s="10">
        <f t="shared" si="16"/>
        <v>-52.3446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43</v>
      </c>
      <c r="F139" s="10">
        <v>63.788870000000003</v>
      </c>
      <c r="G139" s="10">
        <v>0</v>
      </c>
      <c r="H139" s="10">
        <v>62.053879999999999</v>
      </c>
      <c r="I139" s="10">
        <v>1.86595</v>
      </c>
      <c r="J139" s="10">
        <v>0</v>
      </c>
      <c r="K139" s="10">
        <f t="shared" si="12"/>
        <v>-20.788870000000003</v>
      </c>
      <c r="L139" s="10">
        <f t="shared" si="13"/>
        <v>480.61113</v>
      </c>
      <c r="M139" s="10">
        <f t="shared" si="14"/>
        <v>148.34620930232558</v>
      </c>
      <c r="N139" s="10">
        <f t="shared" si="15"/>
        <v>482.34611999999998</v>
      </c>
      <c r="O139" s="10">
        <f t="shared" si="16"/>
        <v>-19.053879999999999</v>
      </c>
      <c r="P139" s="10">
        <f t="shared" si="17"/>
        <v>144.31134883720929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165.9</v>
      </c>
      <c r="F140" s="10">
        <v>89.743929999999992</v>
      </c>
      <c r="G140" s="10">
        <v>0</v>
      </c>
      <c r="H140" s="10">
        <v>89.743929999999992</v>
      </c>
      <c r="I140" s="10">
        <v>0</v>
      </c>
      <c r="J140" s="10">
        <v>0</v>
      </c>
      <c r="K140" s="10">
        <f t="shared" si="12"/>
        <v>76.156070000000014</v>
      </c>
      <c r="L140" s="10">
        <f t="shared" si="13"/>
        <v>2582.5560700000001</v>
      </c>
      <c r="M140" s="10">
        <f t="shared" si="14"/>
        <v>54.095195901145267</v>
      </c>
      <c r="N140" s="10">
        <f t="shared" si="15"/>
        <v>2582.5560700000001</v>
      </c>
      <c r="O140" s="10">
        <f t="shared" si="16"/>
        <v>76.156070000000014</v>
      </c>
      <c r="P140" s="10">
        <f t="shared" si="17"/>
        <v>54.095195901145267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5.0816999999999997</v>
      </c>
      <c r="G141" s="10">
        <v>0</v>
      </c>
      <c r="H141" s="10">
        <v>5.0816999999999997</v>
      </c>
      <c r="I141" s="10">
        <v>0</v>
      </c>
      <c r="J141" s="10">
        <v>0</v>
      </c>
      <c r="K141" s="10">
        <f t="shared" si="12"/>
        <v>2.6183000000000005</v>
      </c>
      <c r="L141" s="10">
        <f t="shared" si="13"/>
        <v>87.018300000000011</v>
      </c>
      <c r="M141" s="10">
        <f t="shared" si="14"/>
        <v>65.996103896103889</v>
      </c>
      <c r="N141" s="10">
        <f t="shared" si="15"/>
        <v>87.018300000000011</v>
      </c>
      <c r="O141" s="10">
        <f t="shared" si="16"/>
        <v>2.6183000000000005</v>
      </c>
      <c r="P141" s="10">
        <f t="shared" si="17"/>
        <v>65.996103896103889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930</v>
      </c>
      <c r="F142" s="10">
        <v>857.44281999999998</v>
      </c>
      <c r="G142" s="10">
        <v>0</v>
      </c>
      <c r="H142" s="10">
        <v>857.44281999999998</v>
      </c>
      <c r="I142" s="10">
        <v>0</v>
      </c>
      <c r="J142" s="10">
        <v>0</v>
      </c>
      <c r="K142" s="10">
        <f t="shared" si="12"/>
        <v>72.557180000000017</v>
      </c>
      <c r="L142" s="10">
        <f t="shared" si="13"/>
        <v>10978.05718</v>
      </c>
      <c r="M142" s="10">
        <f t="shared" si="14"/>
        <v>92.198152688172044</v>
      </c>
      <c r="N142" s="10">
        <f t="shared" si="15"/>
        <v>10978.05718</v>
      </c>
      <c r="O142" s="10">
        <f t="shared" si="16"/>
        <v>72.557180000000017</v>
      </c>
      <c r="P142" s="10">
        <f t="shared" si="17"/>
        <v>92.198152688172044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253.9</v>
      </c>
      <c r="F143" s="10">
        <v>11.526</v>
      </c>
      <c r="G143" s="10">
        <v>0</v>
      </c>
      <c r="H143" s="10">
        <v>11.526</v>
      </c>
      <c r="I143" s="10">
        <v>0</v>
      </c>
      <c r="J143" s="10">
        <v>0</v>
      </c>
      <c r="K143" s="10">
        <f t="shared" si="12"/>
        <v>242.374</v>
      </c>
      <c r="L143" s="10">
        <f t="shared" si="13"/>
        <v>993.87400000000002</v>
      </c>
      <c r="M143" s="10">
        <f t="shared" si="14"/>
        <v>4.5395825128003153</v>
      </c>
      <c r="N143" s="10">
        <f t="shared" si="15"/>
        <v>993.87400000000002</v>
      </c>
      <c r="O143" s="10">
        <f t="shared" si="16"/>
        <v>242.374</v>
      </c>
      <c r="P143" s="10">
        <f t="shared" si="17"/>
        <v>4.5395825128003153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767.8</v>
      </c>
      <c r="F144" s="7">
        <v>117.90515000000001</v>
      </c>
      <c r="G144" s="7">
        <v>0</v>
      </c>
      <c r="H144" s="7">
        <v>115.76129000000002</v>
      </c>
      <c r="I144" s="7">
        <v>2.1438600000000001</v>
      </c>
      <c r="J144" s="7">
        <v>262.11646999999999</v>
      </c>
      <c r="K144" s="7">
        <f t="shared" si="12"/>
        <v>649.89484999999991</v>
      </c>
      <c r="L144" s="7">
        <f t="shared" si="13"/>
        <v>7015.3529900000003</v>
      </c>
      <c r="M144" s="7">
        <f t="shared" si="14"/>
        <v>15.356232091690547</v>
      </c>
      <c r="N144" s="7">
        <f t="shared" si="15"/>
        <v>7017.4968499999995</v>
      </c>
      <c r="O144" s="7">
        <f t="shared" si="16"/>
        <v>652.03870999999992</v>
      </c>
      <c r="P144" s="7">
        <f t="shared" si="17"/>
        <v>15.077010940349053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532.29999999999995</v>
      </c>
      <c r="F145" s="10">
        <v>0</v>
      </c>
      <c r="G145" s="10">
        <v>0</v>
      </c>
      <c r="H145" s="10">
        <v>-2.1438600000000001</v>
      </c>
      <c r="I145" s="10">
        <v>2.1438600000000001</v>
      </c>
      <c r="J145" s="10">
        <v>220.73848999999998</v>
      </c>
      <c r="K145" s="10">
        <f t="shared" si="12"/>
        <v>532.29999999999995</v>
      </c>
      <c r="L145" s="10">
        <f t="shared" si="13"/>
        <v>4295.2</v>
      </c>
      <c r="M145" s="10">
        <f t="shared" si="14"/>
        <v>0</v>
      </c>
      <c r="N145" s="10">
        <f t="shared" si="15"/>
        <v>4297.3438599999999</v>
      </c>
      <c r="O145" s="10">
        <f t="shared" si="16"/>
        <v>534.44385999999997</v>
      </c>
      <c r="P145" s="10">
        <f t="shared" si="17"/>
        <v>-0.40275408604170582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117.2</v>
      </c>
      <c r="F146" s="10">
        <v>0</v>
      </c>
      <c r="G146" s="10">
        <v>0</v>
      </c>
      <c r="H146" s="10">
        <v>0</v>
      </c>
      <c r="I146" s="10">
        <v>0</v>
      </c>
      <c r="J146" s="10">
        <v>41.377980000000001</v>
      </c>
      <c r="K146" s="10">
        <f t="shared" si="12"/>
        <v>117.2</v>
      </c>
      <c r="L146" s="10">
        <f t="shared" si="13"/>
        <v>945</v>
      </c>
      <c r="M146" s="10">
        <f t="shared" si="14"/>
        <v>0</v>
      </c>
      <c r="N146" s="10">
        <f t="shared" si="15"/>
        <v>945</v>
      </c>
      <c r="O146" s="10">
        <f t="shared" si="16"/>
        <v>117.2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3.8000000000000003</v>
      </c>
      <c r="F147" s="10">
        <v>53.224820000000001</v>
      </c>
      <c r="G147" s="10">
        <v>0</v>
      </c>
      <c r="H147" s="10">
        <v>53.224820000000001</v>
      </c>
      <c r="I147" s="10">
        <v>0</v>
      </c>
      <c r="J147" s="10">
        <v>0</v>
      </c>
      <c r="K147" s="10">
        <f t="shared" si="12"/>
        <v>-49.424820000000004</v>
      </c>
      <c r="L147" s="10">
        <f t="shared" si="13"/>
        <v>332.96017999999998</v>
      </c>
      <c r="M147" s="10">
        <f t="shared" si="14"/>
        <v>1400.6531578947368</v>
      </c>
      <c r="N147" s="10">
        <f t="shared" si="15"/>
        <v>332.96017999999998</v>
      </c>
      <c r="O147" s="10">
        <f t="shared" si="16"/>
        <v>-49.424820000000004</v>
      </c>
      <c r="P147" s="10">
        <f t="shared" si="17"/>
        <v>1400.6531578947368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111</v>
      </c>
      <c r="F148" s="10">
        <v>36.337690000000002</v>
      </c>
      <c r="G148" s="10">
        <v>0</v>
      </c>
      <c r="H148" s="10">
        <v>36.337690000000002</v>
      </c>
      <c r="I148" s="10">
        <v>0</v>
      </c>
      <c r="J148" s="10">
        <v>0</v>
      </c>
      <c r="K148" s="10">
        <f t="shared" si="12"/>
        <v>74.662309999999991</v>
      </c>
      <c r="L148" s="10">
        <f t="shared" si="13"/>
        <v>879.13545000000011</v>
      </c>
      <c r="M148" s="10">
        <f t="shared" si="14"/>
        <v>32.736657657657659</v>
      </c>
      <c r="N148" s="10">
        <f t="shared" si="15"/>
        <v>879.13545000000011</v>
      </c>
      <c r="O148" s="10">
        <f t="shared" si="16"/>
        <v>74.662309999999991</v>
      </c>
      <c r="P148" s="10">
        <f t="shared" si="17"/>
        <v>32.736657657657659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2.3000000000000003</v>
      </c>
      <c r="F149" s="10">
        <v>1.12012</v>
      </c>
      <c r="G149" s="10">
        <v>0</v>
      </c>
      <c r="H149" s="10">
        <v>1.12012</v>
      </c>
      <c r="I149" s="10">
        <v>0</v>
      </c>
      <c r="J149" s="10">
        <v>0</v>
      </c>
      <c r="K149" s="10">
        <f t="shared" si="12"/>
        <v>1.1798800000000003</v>
      </c>
      <c r="L149" s="10">
        <f t="shared" si="13"/>
        <v>71.279880000000006</v>
      </c>
      <c r="M149" s="10">
        <f t="shared" si="14"/>
        <v>48.700869565217388</v>
      </c>
      <c r="N149" s="10">
        <f t="shared" si="15"/>
        <v>71.279880000000006</v>
      </c>
      <c r="O149" s="10">
        <f t="shared" si="16"/>
        <v>1.1798800000000003</v>
      </c>
      <c r="P149" s="10">
        <f t="shared" si="17"/>
        <v>48.700869565217388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0.35688000000000003</v>
      </c>
      <c r="G151" s="10">
        <v>0</v>
      </c>
      <c r="H151" s="10">
        <v>0.35688000000000003</v>
      </c>
      <c r="I151" s="10">
        <v>0</v>
      </c>
      <c r="J151" s="10">
        <v>0</v>
      </c>
      <c r="K151" s="10">
        <f t="shared" si="12"/>
        <v>-0.15688000000000002</v>
      </c>
      <c r="L151" s="10">
        <f t="shared" si="13"/>
        <v>2.9431200000000004</v>
      </c>
      <c r="M151" s="10">
        <f t="shared" si="14"/>
        <v>178.44</v>
      </c>
      <c r="N151" s="10">
        <f t="shared" si="15"/>
        <v>2.9431200000000004</v>
      </c>
      <c r="O151" s="10">
        <f t="shared" si="16"/>
        <v>-0.15688000000000002</v>
      </c>
      <c r="P151" s="10">
        <f t="shared" si="17"/>
        <v>178.44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</v>
      </c>
      <c r="F152" s="10">
        <v>0.66564000000000001</v>
      </c>
      <c r="G152" s="10">
        <v>0</v>
      </c>
      <c r="H152" s="10">
        <v>0.66564000000000001</v>
      </c>
      <c r="I152" s="10">
        <v>0</v>
      </c>
      <c r="J152" s="10">
        <v>0</v>
      </c>
      <c r="K152" s="10">
        <f t="shared" si="12"/>
        <v>0.33435999999999999</v>
      </c>
      <c r="L152" s="10">
        <f t="shared" si="13"/>
        <v>13.034360000000001</v>
      </c>
      <c r="M152" s="10">
        <f t="shared" si="14"/>
        <v>66.564000000000007</v>
      </c>
      <c r="N152" s="10">
        <f t="shared" si="15"/>
        <v>13.034360000000001</v>
      </c>
      <c r="O152" s="10">
        <f t="shared" si="16"/>
        <v>0.33435999999999999</v>
      </c>
      <c r="P152" s="10">
        <f t="shared" si="17"/>
        <v>66.564000000000007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26.2</v>
      </c>
      <c r="G153" s="10">
        <v>0</v>
      </c>
      <c r="H153" s="10">
        <v>26.2</v>
      </c>
      <c r="I153" s="10">
        <v>0</v>
      </c>
      <c r="J153" s="10">
        <v>0</v>
      </c>
      <c r="K153" s="10">
        <f t="shared" si="12"/>
        <v>-26.2</v>
      </c>
      <c r="L153" s="10">
        <f t="shared" si="13"/>
        <v>448.5</v>
      </c>
      <c r="M153" s="10">
        <f t="shared" si="14"/>
        <v>0</v>
      </c>
      <c r="N153" s="10">
        <f t="shared" si="15"/>
        <v>448.5</v>
      </c>
      <c r="O153" s="10">
        <f t="shared" si="16"/>
        <v>-26.2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11127.47913</v>
      </c>
      <c r="E154" s="7">
        <v>1018.5999999999999</v>
      </c>
      <c r="F154" s="7">
        <v>36.336799999999997</v>
      </c>
      <c r="G154" s="7">
        <v>0</v>
      </c>
      <c r="H154" s="7">
        <v>115.30214000000001</v>
      </c>
      <c r="I154" s="7">
        <v>0</v>
      </c>
      <c r="J154" s="7">
        <v>550.39341000000002</v>
      </c>
      <c r="K154" s="7">
        <f t="shared" si="12"/>
        <v>982.26319999999987</v>
      </c>
      <c r="L154" s="7">
        <f t="shared" si="13"/>
        <v>11091.142330000001</v>
      </c>
      <c r="M154" s="7">
        <f t="shared" si="14"/>
        <v>3.5673277046927154</v>
      </c>
      <c r="N154" s="7">
        <f t="shared" si="15"/>
        <v>11012.17699</v>
      </c>
      <c r="O154" s="7">
        <f t="shared" si="16"/>
        <v>903.2978599999999</v>
      </c>
      <c r="P154" s="7">
        <f t="shared" si="17"/>
        <v>11.319668172000787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814.9</v>
      </c>
      <c r="F155" s="10">
        <v>0</v>
      </c>
      <c r="G155" s="10">
        <v>0</v>
      </c>
      <c r="H155" s="10">
        <v>65.989740000000012</v>
      </c>
      <c r="I155" s="10">
        <v>0</v>
      </c>
      <c r="J155" s="10">
        <v>452.5188</v>
      </c>
      <c r="K155" s="10">
        <f t="shared" si="12"/>
        <v>814.9</v>
      </c>
      <c r="L155" s="10">
        <f t="shared" si="13"/>
        <v>8569.5</v>
      </c>
      <c r="M155" s="10">
        <f t="shared" si="14"/>
        <v>0</v>
      </c>
      <c r="N155" s="10">
        <f t="shared" si="15"/>
        <v>8503.5102599999991</v>
      </c>
      <c r="O155" s="10">
        <f t="shared" si="16"/>
        <v>748.91025999999999</v>
      </c>
      <c r="P155" s="10">
        <f t="shared" si="17"/>
        <v>8.0978942201497137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179.4</v>
      </c>
      <c r="F156" s="10">
        <v>0</v>
      </c>
      <c r="G156" s="10">
        <v>0</v>
      </c>
      <c r="H156" s="10">
        <v>12.9756</v>
      </c>
      <c r="I156" s="10">
        <v>0</v>
      </c>
      <c r="J156" s="10">
        <v>97.874610000000004</v>
      </c>
      <c r="K156" s="10">
        <f t="shared" si="12"/>
        <v>179.4</v>
      </c>
      <c r="L156" s="10">
        <f t="shared" si="13"/>
        <v>1885.4</v>
      </c>
      <c r="M156" s="10">
        <f t="shared" si="14"/>
        <v>0</v>
      </c>
      <c r="N156" s="10">
        <f t="shared" si="15"/>
        <v>1872.4244000000001</v>
      </c>
      <c r="O156" s="10">
        <f t="shared" si="16"/>
        <v>166.42439999999999</v>
      </c>
      <c r="P156" s="10">
        <f t="shared" si="17"/>
        <v>7.2327759197324415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11.6</v>
      </c>
      <c r="F157" s="10">
        <v>25.64</v>
      </c>
      <c r="G157" s="10">
        <v>0</v>
      </c>
      <c r="H157" s="10">
        <v>25.64</v>
      </c>
      <c r="I157" s="10">
        <v>0</v>
      </c>
      <c r="J157" s="10">
        <v>0</v>
      </c>
      <c r="K157" s="10">
        <f t="shared" si="12"/>
        <v>-14.040000000000001</v>
      </c>
      <c r="L157" s="10">
        <f t="shared" si="13"/>
        <v>124.45274999999999</v>
      </c>
      <c r="M157" s="10">
        <f t="shared" si="14"/>
        <v>221.03448275862073</v>
      </c>
      <c r="N157" s="10">
        <f t="shared" si="15"/>
        <v>124.45274999999999</v>
      </c>
      <c r="O157" s="10">
        <f t="shared" si="16"/>
        <v>-14.040000000000001</v>
      </c>
      <c r="P157" s="10">
        <f t="shared" si="17"/>
        <v>221.03448275862073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219.58638000000002</v>
      </c>
      <c r="E158" s="10">
        <v>4.6000000000000005</v>
      </c>
      <c r="F158" s="10">
        <v>6.1742799999999995</v>
      </c>
      <c r="G158" s="10">
        <v>0</v>
      </c>
      <c r="H158" s="10">
        <v>6.1742799999999995</v>
      </c>
      <c r="I158" s="10">
        <v>0</v>
      </c>
      <c r="J158" s="10">
        <v>0</v>
      </c>
      <c r="K158" s="10">
        <f t="shared" si="12"/>
        <v>-1.574279999999999</v>
      </c>
      <c r="L158" s="10">
        <f t="shared" si="13"/>
        <v>213.41210000000001</v>
      </c>
      <c r="M158" s="10">
        <f t="shared" si="14"/>
        <v>134.22347826086954</v>
      </c>
      <c r="N158" s="10">
        <f t="shared" si="15"/>
        <v>213.41210000000001</v>
      </c>
      <c r="O158" s="10">
        <f t="shared" si="16"/>
        <v>-1.574279999999999</v>
      </c>
      <c r="P158" s="10">
        <f t="shared" si="17"/>
        <v>134.22347826086954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1.42672</v>
      </c>
      <c r="G160" s="10">
        <v>0</v>
      </c>
      <c r="H160" s="10">
        <v>1.42672</v>
      </c>
      <c r="I160" s="10">
        <v>0</v>
      </c>
      <c r="J160" s="10">
        <v>0</v>
      </c>
      <c r="K160" s="10">
        <f t="shared" si="12"/>
        <v>-0.62671999999999994</v>
      </c>
      <c r="L160" s="10">
        <f t="shared" si="13"/>
        <v>9.9732800000000008</v>
      </c>
      <c r="M160" s="10">
        <f t="shared" si="14"/>
        <v>178.33999999999997</v>
      </c>
      <c r="N160" s="10">
        <f t="shared" si="15"/>
        <v>9.9732800000000008</v>
      </c>
      <c r="O160" s="10">
        <f t="shared" si="16"/>
        <v>-0.62671999999999994</v>
      </c>
      <c r="P160" s="10">
        <f t="shared" si="17"/>
        <v>178.33999999999997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5.3</v>
      </c>
      <c r="F161" s="10">
        <v>3.0958000000000001</v>
      </c>
      <c r="G161" s="10">
        <v>0</v>
      </c>
      <c r="H161" s="10">
        <v>3.0958000000000001</v>
      </c>
      <c r="I161" s="10">
        <v>0</v>
      </c>
      <c r="J161" s="10">
        <v>0</v>
      </c>
      <c r="K161" s="10">
        <f t="shared" si="12"/>
        <v>2.2041999999999997</v>
      </c>
      <c r="L161" s="10">
        <f t="shared" si="13"/>
        <v>83.004200000000012</v>
      </c>
      <c r="M161" s="10">
        <f t="shared" si="14"/>
        <v>58.411320754716989</v>
      </c>
      <c r="N161" s="10">
        <f t="shared" si="15"/>
        <v>83.004200000000012</v>
      </c>
      <c r="O161" s="10">
        <f t="shared" si="16"/>
        <v>2.2041999999999997</v>
      </c>
      <c r="P161" s="10">
        <f t="shared" si="17"/>
        <v>58.411320754716989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2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2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5.43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5.43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5.43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5.43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5.43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5.43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615.59500000000003</v>
      </c>
      <c r="F168" s="7">
        <v>181.49311</v>
      </c>
      <c r="G168" s="7">
        <v>0</v>
      </c>
      <c r="H168" s="7">
        <v>181.49311</v>
      </c>
      <c r="I168" s="7">
        <v>0</v>
      </c>
      <c r="J168" s="7">
        <v>27.563300000000002</v>
      </c>
      <c r="K168" s="7">
        <f t="shared" si="12"/>
        <v>434.10189000000003</v>
      </c>
      <c r="L168" s="7">
        <f t="shared" si="13"/>
        <v>4868.4877900000001</v>
      </c>
      <c r="M168" s="7">
        <f t="shared" si="14"/>
        <v>29.482551027867348</v>
      </c>
      <c r="N168" s="7">
        <f t="shared" si="15"/>
        <v>4868.4877900000001</v>
      </c>
      <c r="O168" s="7">
        <f t="shared" si="16"/>
        <v>434.10189000000003</v>
      </c>
      <c r="P168" s="7">
        <f t="shared" si="17"/>
        <v>29.482551027867348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461.60399999999998</v>
      </c>
      <c r="F169" s="10">
        <v>100.72793</v>
      </c>
      <c r="G169" s="10">
        <v>0</v>
      </c>
      <c r="H169" s="10">
        <v>100.72793</v>
      </c>
      <c r="I169" s="10">
        <v>0</v>
      </c>
      <c r="J169" s="10">
        <v>22.965540000000001</v>
      </c>
      <c r="K169" s="10">
        <f t="shared" si="12"/>
        <v>360.87606999999997</v>
      </c>
      <c r="L169" s="10">
        <f t="shared" si="13"/>
        <v>3173.3720699999999</v>
      </c>
      <c r="M169" s="10">
        <f t="shared" si="14"/>
        <v>21.821286210691415</v>
      </c>
      <c r="N169" s="10">
        <f t="shared" si="15"/>
        <v>3173.3720699999999</v>
      </c>
      <c r="O169" s="10">
        <f t="shared" si="16"/>
        <v>360.87606999999997</v>
      </c>
      <c r="P169" s="10">
        <f t="shared" si="17"/>
        <v>21.821286210691415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101.577</v>
      </c>
      <c r="F170" s="10">
        <v>24.73367</v>
      </c>
      <c r="G170" s="10">
        <v>0</v>
      </c>
      <c r="H170" s="10">
        <v>24.73367</v>
      </c>
      <c r="I170" s="10">
        <v>0</v>
      </c>
      <c r="J170" s="10">
        <v>4.5977600000000001</v>
      </c>
      <c r="K170" s="10">
        <f t="shared" si="12"/>
        <v>76.843329999999995</v>
      </c>
      <c r="L170" s="10">
        <f t="shared" si="13"/>
        <v>704.42531000000008</v>
      </c>
      <c r="M170" s="10">
        <f t="shared" si="14"/>
        <v>24.349675615542889</v>
      </c>
      <c r="N170" s="10">
        <f t="shared" si="15"/>
        <v>704.42531000000008</v>
      </c>
      <c r="O170" s="10">
        <f t="shared" si="16"/>
        <v>76.843329999999995</v>
      </c>
      <c r="P170" s="10">
        <f t="shared" si="17"/>
        <v>24.349675615542889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53.746879999999997</v>
      </c>
      <c r="G171" s="10">
        <v>0</v>
      </c>
      <c r="H171" s="10">
        <v>53.746879999999997</v>
      </c>
      <c r="I171" s="10">
        <v>0</v>
      </c>
      <c r="J171" s="10">
        <v>0</v>
      </c>
      <c r="K171" s="10">
        <f t="shared" si="12"/>
        <v>-5.4468799999999931</v>
      </c>
      <c r="L171" s="10">
        <f t="shared" si="13"/>
        <v>620.70312000000001</v>
      </c>
      <c r="M171" s="10">
        <f t="shared" si="14"/>
        <v>111.27718426501035</v>
      </c>
      <c r="N171" s="10">
        <f t="shared" si="15"/>
        <v>620.70312000000001</v>
      </c>
      <c r="O171" s="10">
        <f t="shared" si="16"/>
        <v>-5.4468799999999931</v>
      </c>
      <c r="P171" s="10">
        <f t="shared" si="17"/>
        <v>111.27718426501035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0.93071999999999999</v>
      </c>
      <c r="G172" s="10">
        <v>0</v>
      </c>
      <c r="H172" s="10">
        <v>0.93071999999999999</v>
      </c>
      <c r="I172" s="10">
        <v>0</v>
      </c>
      <c r="J172" s="10">
        <v>0</v>
      </c>
      <c r="K172" s="10">
        <f t="shared" si="12"/>
        <v>1.1692800000000001</v>
      </c>
      <c r="L172" s="10">
        <f t="shared" si="13"/>
        <v>80.241200000000006</v>
      </c>
      <c r="M172" s="10">
        <f t="shared" si="14"/>
        <v>44.32</v>
      </c>
      <c r="N172" s="10">
        <f t="shared" si="15"/>
        <v>80.241200000000006</v>
      </c>
      <c r="O172" s="10">
        <f t="shared" si="16"/>
        <v>1.1692800000000001</v>
      </c>
      <c r="P172" s="10">
        <f t="shared" si="17"/>
        <v>44.32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0.214</v>
      </c>
      <c r="F174" s="10">
        <v>0.48393000000000003</v>
      </c>
      <c r="G174" s="10">
        <v>0</v>
      </c>
      <c r="H174" s="10">
        <v>0.48393000000000003</v>
      </c>
      <c r="I174" s="10">
        <v>0</v>
      </c>
      <c r="J174" s="10">
        <v>0</v>
      </c>
      <c r="K174" s="10">
        <f t="shared" si="12"/>
        <v>-0.26993</v>
      </c>
      <c r="L174" s="10">
        <f t="shared" si="13"/>
        <v>3.01607</v>
      </c>
      <c r="M174" s="10">
        <f t="shared" si="14"/>
        <v>226.13551401869159</v>
      </c>
      <c r="N174" s="10">
        <f t="shared" si="15"/>
        <v>3.01607</v>
      </c>
      <c r="O174" s="10">
        <f t="shared" si="16"/>
        <v>-0.26993</v>
      </c>
      <c r="P174" s="10">
        <f t="shared" si="17"/>
        <v>226.13551401869159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1.8</v>
      </c>
      <c r="F175" s="10">
        <v>0.86998000000000009</v>
      </c>
      <c r="G175" s="10">
        <v>0</v>
      </c>
      <c r="H175" s="10">
        <v>0.86998000000000009</v>
      </c>
      <c r="I175" s="10">
        <v>0</v>
      </c>
      <c r="J175" s="10">
        <v>0</v>
      </c>
      <c r="K175" s="10">
        <f t="shared" si="12"/>
        <v>0.93001999999999996</v>
      </c>
      <c r="L175" s="10">
        <f t="shared" si="13"/>
        <v>24.23002</v>
      </c>
      <c r="M175" s="10">
        <f t="shared" si="14"/>
        <v>48.332222222222228</v>
      </c>
      <c r="N175" s="10">
        <f t="shared" si="15"/>
        <v>24.23002</v>
      </c>
      <c r="O175" s="10">
        <f t="shared" si="16"/>
        <v>0.93001999999999996</v>
      </c>
      <c r="P175" s="10">
        <f t="shared" si="17"/>
        <v>48.332222222222228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7738.0726799999984</v>
      </c>
      <c r="E176" s="7">
        <v>822</v>
      </c>
      <c r="F176" s="7">
        <v>16.617349999999998</v>
      </c>
      <c r="G176" s="7">
        <v>0</v>
      </c>
      <c r="H176" s="7">
        <v>16.637410000000003</v>
      </c>
      <c r="I176" s="7">
        <v>0</v>
      </c>
      <c r="J176" s="7">
        <v>491.31084999999996</v>
      </c>
      <c r="K176" s="7">
        <f t="shared" si="12"/>
        <v>805.38265000000001</v>
      </c>
      <c r="L176" s="7">
        <f t="shared" si="13"/>
        <v>7721.455329999998</v>
      </c>
      <c r="M176" s="7">
        <f t="shared" si="14"/>
        <v>2.0215754257907541</v>
      </c>
      <c r="N176" s="7">
        <f t="shared" si="15"/>
        <v>7721.4352699999981</v>
      </c>
      <c r="O176" s="7">
        <f t="shared" si="16"/>
        <v>805.36258999999995</v>
      </c>
      <c r="P176" s="7">
        <f t="shared" si="17"/>
        <v>2.0240158150851584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650.20000000000005</v>
      </c>
      <c r="F177" s="10">
        <v>0</v>
      </c>
      <c r="G177" s="10">
        <v>0</v>
      </c>
      <c r="H177" s="10">
        <v>0</v>
      </c>
      <c r="I177" s="10">
        <v>0</v>
      </c>
      <c r="J177" s="10">
        <v>415.76841999999999</v>
      </c>
      <c r="K177" s="10">
        <f t="shared" si="12"/>
        <v>650.20000000000005</v>
      </c>
      <c r="L177" s="10">
        <f t="shared" si="13"/>
        <v>5055.6000000000004</v>
      </c>
      <c r="M177" s="10">
        <f t="shared" si="14"/>
        <v>0</v>
      </c>
      <c r="N177" s="10">
        <f t="shared" si="15"/>
        <v>5055.6000000000004</v>
      </c>
      <c r="O177" s="10">
        <f t="shared" si="16"/>
        <v>650.20000000000005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143.1</v>
      </c>
      <c r="F178" s="10">
        <v>0</v>
      </c>
      <c r="G178" s="10">
        <v>0</v>
      </c>
      <c r="H178" s="10">
        <v>0</v>
      </c>
      <c r="I178" s="10">
        <v>0</v>
      </c>
      <c r="J178" s="10">
        <v>75.542429999999996</v>
      </c>
      <c r="K178" s="10">
        <f t="shared" si="12"/>
        <v>143.1</v>
      </c>
      <c r="L178" s="10">
        <f t="shared" si="13"/>
        <v>1112.3</v>
      </c>
      <c r="M178" s="10">
        <f t="shared" si="14"/>
        <v>0</v>
      </c>
      <c r="N178" s="10">
        <f t="shared" si="15"/>
        <v>1112.3</v>
      </c>
      <c r="O178" s="10">
        <f t="shared" si="16"/>
        <v>143.1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3.4431400000000001</v>
      </c>
      <c r="G179" s="10">
        <v>0</v>
      </c>
      <c r="H179" s="10">
        <v>3.4431400000000001</v>
      </c>
      <c r="I179" s="10">
        <v>0</v>
      </c>
      <c r="J179" s="10">
        <v>0</v>
      </c>
      <c r="K179" s="10">
        <f t="shared" si="12"/>
        <v>-3.4431400000000001</v>
      </c>
      <c r="L179" s="10">
        <f t="shared" si="13"/>
        <v>190.86786000000001</v>
      </c>
      <c r="M179" s="10">
        <f t="shared" si="14"/>
        <v>0</v>
      </c>
      <c r="N179" s="10">
        <f t="shared" si="15"/>
        <v>190.86786000000001</v>
      </c>
      <c r="O179" s="10">
        <f t="shared" si="16"/>
        <v>-3.4431400000000001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0.60599999999999998</v>
      </c>
      <c r="G180" s="10">
        <v>0</v>
      </c>
      <c r="H180" s="10">
        <v>0.60599999999999998</v>
      </c>
      <c r="I180" s="10">
        <v>0</v>
      </c>
      <c r="J180" s="10">
        <v>0</v>
      </c>
      <c r="K180" s="10">
        <f t="shared" si="12"/>
        <v>-0.60599999999999998</v>
      </c>
      <c r="L180" s="10">
        <f t="shared" si="13"/>
        <v>1.794</v>
      </c>
      <c r="M180" s="10">
        <f t="shared" si="14"/>
        <v>0</v>
      </c>
      <c r="N180" s="10">
        <f t="shared" si="15"/>
        <v>1.794</v>
      </c>
      <c r="O180" s="10">
        <f t="shared" si="16"/>
        <v>-0.60599999999999998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20.8</v>
      </c>
      <c r="F181" s="10">
        <v>2.9950000000000001</v>
      </c>
      <c r="G181" s="10">
        <v>0</v>
      </c>
      <c r="H181" s="10">
        <v>2.9950000000000001</v>
      </c>
      <c r="I181" s="10">
        <v>0</v>
      </c>
      <c r="J181" s="10">
        <v>0</v>
      </c>
      <c r="K181" s="10">
        <f t="shared" si="12"/>
        <v>17.805</v>
      </c>
      <c r="L181" s="10">
        <f t="shared" si="13"/>
        <v>568.27667999999994</v>
      </c>
      <c r="M181" s="10">
        <f t="shared" si="14"/>
        <v>14.39903846153846</v>
      </c>
      <c r="N181" s="10">
        <f t="shared" si="15"/>
        <v>568.27667999999994</v>
      </c>
      <c r="O181" s="10">
        <f t="shared" si="16"/>
        <v>17.805</v>
      </c>
      <c r="P181" s="10">
        <f t="shared" si="17"/>
        <v>14.39903846153846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2.6550000000000002</v>
      </c>
      <c r="G182" s="10">
        <v>0</v>
      </c>
      <c r="H182" s="10">
        <v>2.6550000000000002</v>
      </c>
      <c r="I182" s="10">
        <v>0</v>
      </c>
      <c r="J182" s="10">
        <v>0</v>
      </c>
      <c r="K182" s="10">
        <f t="shared" si="12"/>
        <v>-2.6550000000000002</v>
      </c>
      <c r="L182" s="10">
        <f t="shared" si="13"/>
        <v>64.334999999999994</v>
      </c>
      <c r="M182" s="10">
        <f t="shared" si="14"/>
        <v>0</v>
      </c>
      <c r="N182" s="10">
        <f t="shared" si="15"/>
        <v>64.334999999999994</v>
      </c>
      <c r="O182" s="10">
        <f t="shared" si="16"/>
        <v>-2.6550000000000002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2.5</v>
      </c>
      <c r="F184" s="10">
        <v>2.8694899999999999</v>
      </c>
      <c r="G184" s="10">
        <v>0</v>
      </c>
      <c r="H184" s="10">
        <v>2.8784100000000001</v>
      </c>
      <c r="I184" s="10">
        <v>0</v>
      </c>
      <c r="J184" s="10">
        <v>0</v>
      </c>
      <c r="K184" s="10">
        <f t="shared" si="12"/>
        <v>-0.36948999999999987</v>
      </c>
      <c r="L184" s="10">
        <f t="shared" si="13"/>
        <v>29.830510000000004</v>
      </c>
      <c r="M184" s="10">
        <f t="shared" si="14"/>
        <v>114.7796</v>
      </c>
      <c r="N184" s="10">
        <f t="shared" si="15"/>
        <v>29.821590000000004</v>
      </c>
      <c r="O184" s="10">
        <f t="shared" si="16"/>
        <v>-0.37841000000000014</v>
      </c>
      <c r="P184" s="10">
        <f t="shared" si="17"/>
        <v>115.13640000000001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5.4</v>
      </c>
      <c r="F185" s="10">
        <v>4.03843</v>
      </c>
      <c r="G185" s="10">
        <v>0</v>
      </c>
      <c r="H185" s="10">
        <v>4.0495700000000001</v>
      </c>
      <c r="I185" s="10">
        <v>0</v>
      </c>
      <c r="J185" s="10">
        <v>0</v>
      </c>
      <c r="K185" s="10">
        <f t="shared" si="12"/>
        <v>1.3615700000000004</v>
      </c>
      <c r="L185" s="10">
        <f t="shared" si="13"/>
        <v>77.36157</v>
      </c>
      <c r="M185" s="10">
        <f t="shared" si="14"/>
        <v>74.785740740740735</v>
      </c>
      <c r="N185" s="10">
        <f t="shared" si="15"/>
        <v>77.350430000000003</v>
      </c>
      <c r="O185" s="10">
        <f t="shared" si="16"/>
        <v>1.3504300000000002</v>
      </c>
      <c r="P185" s="10">
        <f t="shared" si="17"/>
        <v>74.992037037037022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1.0289999999999999E-2</v>
      </c>
      <c r="G186" s="10">
        <v>0</v>
      </c>
      <c r="H186" s="10">
        <v>1.0289999999999999E-2</v>
      </c>
      <c r="I186" s="10">
        <v>0</v>
      </c>
      <c r="J186" s="10">
        <v>0</v>
      </c>
      <c r="K186" s="10">
        <f t="shared" si="12"/>
        <v>-1.0289999999999999E-2</v>
      </c>
      <c r="L186" s="10">
        <f t="shared" si="13"/>
        <v>152.68971000000002</v>
      </c>
      <c r="M186" s="10">
        <f t="shared" si="14"/>
        <v>0</v>
      </c>
      <c r="N186" s="10">
        <f t="shared" si="15"/>
        <v>152.68971000000002</v>
      </c>
      <c r="O186" s="10">
        <f t="shared" si="16"/>
        <v>-1.0289999999999999E-2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314160.72780999995</v>
      </c>
      <c r="E189" s="7">
        <v>26832.787639999995</v>
      </c>
      <c r="F189" s="7">
        <v>2289.6704799999998</v>
      </c>
      <c r="G189" s="7">
        <v>0</v>
      </c>
      <c r="H189" s="7">
        <v>2298.2682299999997</v>
      </c>
      <c r="I189" s="7">
        <v>14.028380000000002</v>
      </c>
      <c r="J189" s="7">
        <v>14300.025310000001</v>
      </c>
      <c r="K189" s="7">
        <f t="shared" si="12"/>
        <v>24543.117159999994</v>
      </c>
      <c r="L189" s="7">
        <f t="shared" si="13"/>
        <v>311871.05732999998</v>
      </c>
      <c r="M189" s="7">
        <f t="shared" si="14"/>
        <v>8.5331069984944747</v>
      </c>
      <c r="N189" s="7">
        <f t="shared" si="15"/>
        <v>311862.45957999997</v>
      </c>
      <c r="O189" s="7">
        <f t="shared" si="16"/>
        <v>24534.519409999994</v>
      </c>
      <c r="P189" s="7">
        <f t="shared" si="17"/>
        <v>8.5651489544602537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149.28100000000001</v>
      </c>
      <c r="F190" s="7">
        <v>52.294760000000004</v>
      </c>
      <c r="G190" s="7">
        <v>0</v>
      </c>
      <c r="H190" s="7">
        <v>52.294760000000004</v>
      </c>
      <c r="I190" s="7">
        <v>0</v>
      </c>
      <c r="J190" s="7">
        <v>0</v>
      </c>
      <c r="K190" s="7">
        <f t="shared" si="12"/>
        <v>96.986240000000009</v>
      </c>
      <c r="L190" s="7">
        <f t="shared" si="13"/>
        <v>1717.10024</v>
      </c>
      <c r="M190" s="7">
        <f t="shared" si="14"/>
        <v>35.031089020036035</v>
      </c>
      <c r="N190" s="7">
        <f t="shared" si="15"/>
        <v>1717.10024</v>
      </c>
      <c r="O190" s="7">
        <f t="shared" si="16"/>
        <v>96.986240000000009</v>
      </c>
      <c r="P190" s="7">
        <f t="shared" si="17"/>
        <v>35.031089020036035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119.28100000000001</v>
      </c>
      <c r="F191" s="10">
        <v>42.735050000000001</v>
      </c>
      <c r="G191" s="10">
        <v>0</v>
      </c>
      <c r="H191" s="10">
        <v>42.735050000000001</v>
      </c>
      <c r="I191" s="10">
        <v>0</v>
      </c>
      <c r="J191" s="10">
        <v>0</v>
      </c>
      <c r="K191" s="10">
        <f t="shared" si="12"/>
        <v>76.545950000000005</v>
      </c>
      <c r="L191" s="10">
        <f t="shared" si="13"/>
        <v>1362.37095</v>
      </c>
      <c r="M191" s="10">
        <f t="shared" si="14"/>
        <v>35.827206344681883</v>
      </c>
      <c r="N191" s="10">
        <f t="shared" si="15"/>
        <v>1362.37095</v>
      </c>
      <c r="O191" s="10">
        <f t="shared" si="16"/>
        <v>76.545950000000005</v>
      </c>
      <c r="P191" s="10">
        <f t="shared" si="17"/>
        <v>35.827206344681883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24</v>
      </c>
      <c r="F192" s="10">
        <v>9.3797099999999993</v>
      </c>
      <c r="G192" s="10">
        <v>0</v>
      </c>
      <c r="H192" s="10">
        <v>9.3797099999999993</v>
      </c>
      <c r="I192" s="10">
        <v>0</v>
      </c>
      <c r="J192" s="10">
        <v>0</v>
      </c>
      <c r="K192" s="10">
        <f t="shared" si="12"/>
        <v>14.620290000000001</v>
      </c>
      <c r="L192" s="10">
        <f t="shared" si="13"/>
        <v>267.09329000000002</v>
      </c>
      <c r="M192" s="10">
        <f t="shared" si="14"/>
        <v>39.082124999999998</v>
      </c>
      <c r="N192" s="10">
        <f t="shared" si="15"/>
        <v>267.09329000000002</v>
      </c>
      <c r="O192" s="10">
        <f t="shared" si="16"/>
        <v>14.620290000000001</v>
      </c>
      <c r="P192" s="10">
        <f t="shared" si="17"/>
        <v>39.082124999999998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4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2</v>
      </c>
      <c r="F194" s="10">
        <v>0.18</v>
      </c>
      <c r="G194" s="10">
        <v>0</v>
      </c>
      <c r="H194" s="10">
        <v>0.18</v>
      </c>
      <c r="I194" s="10">
        <v>0</v>
      </c>
      <c r="J194" s="10">
        <v>0</v>
      </c>
      <c r="K194" s="10">
        <f t="shared" si="12"/>
        <v>1.82</v>
      </c>
      <c r="L194" s="10">
        <f t="shared" si="13"/>
        <v>50.85</v>
      </c>
      <c r="M194" s="10">
        <f t="shared" si="14"/>
        <v>9</v>
      </c>
      <c r="N194" s="10">
        <f t="shared" si="15"/>
        <v>50.85</v>
      </c>
      <c r="O194" s="10">
        <f t="shared" si="16"/>
        <v>1.82</v>
      </c>
      <c r="P194" s="10">
        <f t="shared" si="17"/>
        <v>9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183414.01070000004</v>
      </c>
      <c r="E197" s="7">
        <v>17173</v>
      </c>
      <c r="F197" s="7">
        <v>708.45884999999998</v>
      </c>
      <c r="G197" s="7">
        <v>0</v>
      </c>
      <c r="H197" s="7">
        <v>705.12350000000004</v>
      </c>
      <c r="I197" s="7">
        <v>8.4758700000000005</v>
      </c>
      <c r="J197" s="7">
        <v>9300.5464700000011</v>
      </c>
      <c r="K197" s="7">
        <f t="shared" si="12"/>
        <v>16464.541150000001</v>
      </c>
      <c r="L197" s="7">
        <f t="shared" si="13"/>
        <v>182705.55185000005</v>
      </c>
      <c r="M197" s="7">
        <f t="shared" si="14"/>
        <v>4.1254227566528847</v>
      </c>
      <c r="N197" s="7">
        <f t="shared" si="15"/>
        <v>182708.88720000006</v>
      </c>
      <c r="O197" s="7">
        <f t="shared" si="16"/>
        <v>16467.876499999998</v>
      </c>
      <c r="P197" s="7">
        <f t="shared" si="17"/>
        <v>4.1060006987713278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152167.94704000003</v>
      </c>
      <c r="E199" s="10">
        <v>17173</v>
      </c>
      <c r="F199" s="10">
        <v>708.45884999999998</v>
      </c>
      <c r="G199" s="10">
        <v>0</v>
      </c>
      <c r="H199" s="10">
        <v>705.12350000000004</v>
      </c>
      <c r="I199" s="10">
        <v>8.4758700000000005</v>
      </c>
      <c r="J199" s="10">
        <v>9300.5464700000011</v>
      </c>
      <c r="K199" s="10">
        <f t="shared" si="18"/>
        <v>16464.541150000001</v>
      </c>
      <c r="L199" s="10">
        <f t="shared" si="19"/>
        <v>151459.48819000003</v>
      </c>
      <c r="M199" s="10">
        <f t="shared" si="20"/>
        <v>4.1254227566528847</v>
      </c>
      <c r="N199" s="10">
        <f t="shared" si="21"/>
        <v>151462.82354000004</v>
      </c>
      <c r="O199" s="10">
        <f t="shared" si="22"/>
        <v>16467.876499999998</v>
      </c>
      <c r="P199" s="10">
        <f t="shared" si="23"/>
        <v>4.1060006987713278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83889.842640000003</v>
      </c>
      <c r="E200" s="7">
        <v>5485.9926399999995</v>
      </c>
      <c r="F200" s="7">
        <v>108.43939</v>
      </c>
      <c r="G200" s="7">
        <v>0</v>
      </c>
      <c r="H200" s="7">
        <v>122.40332000000001</v>
      </c>
      <c r="I200" s="7">
        <v>3.4027600000000002</v>
      </c>
      <c r="J200" s="7">
        <v>3656.7925399999999</v>
      </c>
      <c r="K200" s="7">
        <f t="shared" si="18"/>
        <v>5377.553249999999</v>
      </c>
      <c r="L200" s="7">
        <f t="shared" si="19"/>
        <v>83781.403250000003</v>
      </c>
      <c r="M200" s="7">
        <f t="shared" si="20"/>
        <v>1.9766594145485403</v>
      </c>
      <c r="N200" s="7">
        <f t="shared" si="21"/>
        <v>83767.439320000005</v>
      </c>
      <c r="O200" s="7">
        <f t="shared" si="22"/>
        <v>5363.5893199999991</v>
      </c>
      <c r="P200" s="7">
        <f t="shared" si="23"/>
        <v>2.2311973061633568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71707.395380000002</v>
      </c>
      <c r="E202" s="10">
        <v>5485.9926399999995</v>
      </c>
      <c r="F202" s="10">
        <v>108.43939</v>
      </c>
      <c r="G202" s="10">
        <v>0</v>
      </c>
      <c r="H202" s="10">
        <v>122.40332000000001</v>
      </c>
      <c r="I202" s="10">
        <v>3.4027600000000002</v>
      </c>
      <c r="J202" s="10">
        <v>3656.7925399999999</v>
      </c>
      <c r="K202" s="10">
        <f t="shared" si="18"/>
        <v>5377.553249999999</v>
      </c>
      <c r="L202" s="10">
        <f t="shared" si="19"/>
        <v>71598.955990000002</v>
      </c>
      <c r="M202" s="10">
        <f t="shared" si="20"/>
        <v>1.9766594145485403</v>
      </c>
      <c r="N202" s="10">
        <f t="shared" si="21"/>
        <v>71584.992060000004</v>
      </c>
      <c r="O202" s="10">
        <f t="shared" si="22"/>
        <v>5363.5893199999991</v>
      </c>
      <c r="P202" s="10">
        <f t="shared" si="23"/>
        <v>2.2311973061633568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1277.1000000000001</v>
      </c>
      <c r="F203" s="7">
        <v>45.674669999999999</v>
      </c>
      <c r="G203" s="7">
        <v>0</v>
      </c>
      <c r="H203" s="7">
        <v>43.643839999999997</v>
      </c>
      <c r="I203" s="7">
        <v>2.14975</v>
      </c>
      <c r="J203" s="7">
        <v>691.52657999999997</v>
      </c>
      <c r="K203" s="7">
        <f t="shared" si="18"/>
        <v>1231.42533</v>
      </c>
      <c r="L203" s="7">
        <f t="shared" si="19"/>
        <v>15774.50301</v>
      </c>
      <c r="M203" s="7">
        <f t="shared" si="20"/>
        <v>3.5764364575992476</v>
      </c>
      <c r="N203" s="7">
        <f t="shared" si="21"/>
        <v>15776.53384</v>
      </c>
      <c r="O203" s="7">
        <f t="shared" si="22"/>
        <v>1233.4561600000002</v>
      </c>
      <c r="P203" s="7">
        <f t="shared" si="23"/>
        <v>3.4174175867199121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1277.1000000000001</v>
      </c>
      <c r="F205" s="10">
        <v>45.674669999999999</v>
      </c>
      <c r="G205" s="10">
        <v>0</v>
      </c>
      <c r="H205" s="10">
        <v>43.643839999999997</v>
      </c>
      <c r="I205" s="10">
        <v>2.14975</v>
      </c>
      <c r="J205" s="10">
        <v>691.52657999999997</v>
      </c>
      <c r="K205" s="10">
        <f t="shared" si="18"/>
        <v>1231.42533</v>
      </c>
      <c r="L205" s="10">
        <f t="shared" si="19"/>
        <v>13315.42218</v>
      </c>
      <c r="M205" s="10">
        <f t="shared" si="20"/>
        <v>3.5764364575992476</v>
      </c>
      <c r="N205" s="10">
        <f t="shared" si="21"/>
        <v>13317.453009999999</v>
      </c>
      <c r="O205" s="10">
        <f t="shared" si="22"/>
        <v>1233.4561600000002</v>
      </c>
      <c r="P205" s="10">
        <f t="shared" si="23"/>
        <v>3.4174175867199121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36.459209999999999</v>
      </c>
      <c r="G206" s="7">
        <v>0</v>
      </c>
      <c r="H206" s="7">
        <v>36.459209999999999</v>
      </c>
      <c r="I206" s="7">
        <v>0</v>
      </c>
      <c r="J206" s="7">
        <v>0</v>
      </c>
      <c r="K206" s="7">
        <f t="shared" si="18"/>
        <v>22.740790000000004</v>
      </c>
      <c r="L206" s="7">
        <f t="shared" si="19"/>
        <v>1814.66929</v>
      </c>
      <c r="M206" s="7">
        <f t="shared" si="20"/>
        <v>61.586503378378374</v>
      </c>
      <c r="N206" s="7">
        <f t="shared" si="21"/>
        <v>1814.66929</v>
      </c>
      <c r="O206" s="7">
        <f t="shared" si="22"/>
        <v>22.740790000000004</v>
      </c>
      <c r="P206" s="7">
        <f t="shared" si="23"/>
        <v>61.586503378378374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36.459209999999999</v>
      </c>
      <c r="G207" s="10">
        <v>0</v>
      </c>
      <c r="H207" s="10">
        <v>36.459209999999999</v>
      </c>
      <c r="I207" s="10">
        <v>0</v>
      </c>
      <c r="J207" s="10">
        <v>0</v>
      </c>
      <c r="K207" s="10">
        <f t="shared" si="18"/>
        <v>22.740790000000004</v>
      </c>
      <c r="L207" s="10">
        <f t="shared" si="19"/>
        <v>1814.66929</v>
      </c>
      <c r="M207" s="10">
        <f t="shared" si="20"/>
        <v>61.586503378378374</v>
      </c>
      <c r="N207" s="10">
        <f t="shared" si="21"/>
        <v>1814.66929</v>
      </c>
      <c r="O207" s="10">
        <f t="shared" si="22"/>
        <v>22.740790000000004</v>
      </c>
      <c r="P207" s="10">
        <f t="shared" si="23"/>
        <v>61.586503378378374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46.1</v>
      </c>
      <c r="F208" s="7">
        <v>5.1263900000000007</v>
      </c>
      <c r="G208" s="7">
        <v>0</v>
      </c>
      <c r="H208" s="7">
        <v>5.1263900000000007</v>
      </c>
      <c r="I208" s="7">
        <v>0</v>
      </c>
      <c r="J208" s="7">
        <v>28.552700000000002</v>
      </c>
      <c r="K208" s="7">
        <f t="shared" si="18"/>
        <v>40.973610000000001</v>
      </c>
      <c r="L208" s="7">
        <f t="shared" si="19"/>
        <v>894.99207999999999</v>
      </c>
      <c r="M208" s="7">
        <f t="shared" si="20"/>
        <v>11.120151843817789</v>
      </c>
      <c r="N208" s="7">
        <f t="shared" si="21"/>
        <v>894.99207999999999</v>
      </c>
      <c r="O208" s="7">
        <f t="shared" si="22"/>
        <v>40.973610000000001</v>
      </c>
      <c r="P208" s="7">
        <f t="shared" si="23"/>
        <v>11.120151843817789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46.1</v>
      </c>
      <c r="F209" s="10">
        <v>5.1263900000000007</v>
      </c>
      <c r="G209" s="10">
        <v>0</v>
      </c>
      <c r="H209" s="10">
        <v>5.1263900000000007</v>
      </c>
      <c r="I209" s="10">
        <v>0</v>
      </c>
      <c r="J209" s="10">
        <v>28.552700000000002</v>
      </c>
      <c r="K209" s="10">
        <f t="shared" si="18"/>
        <v>40.973610000000001</v>
      </c>
      <c r="L209" s="10">
        <f t="shared" si="19"/>
        <v>894.99207999999999</v>
      </c>
      <c r="M209" s="10">
        <f t="shared" si="20"/>
        <v>11.120151843817789</v>
      </c>
      <c r="N209" s="10">
        <f t="shared" si="21"/>
        <v>894.99207999999999</v>
      </c>
      <c r="O209" s="10">
        <f t="shared" si="22"/>
        <v>40.973610000000001</v>
      </c>
      <c r="P209" s="10">
        <f t="shared" si="23"/>
        <v>11.120151843817789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9376.3218199999992</v>
      </c>
      <c r="E210" s="7">
        <v>1471.71</v>
      </c>
      <c r="F210" s="7">
        <v>845.39248999999995</v>
      </c>
      <c r="G210" s="7">
        <v>0</v>
      </c>
      <c r="H210" s="7">
        <v>845.39248999999995</v>
      </c>
      <c r="I210" s="7">
        <v>0</v>
      </c>
      <c r="J210" s="7">
        <v>0</v>
      </c>
      <c r="K210" s="7">
        <f t="shared" si="18"/>
        <v>626.31751000000008</v>
      </c>
      <c r="L210" s="7">
        <f t="shared" si="19"/>
        <v>8530.929329999999</v>
      </c>
      <c r="M210" s="7">
        <f t="shared" si="20"/>
        <v>57.442871897316728</v>
      </c>
      <c r="N210" s="7">
        <f t="shared" si="21"/>
        <v>8530.929329999999</v>
      </c>
      <c r="O210" s="7">
        <f t="shared" si="22"/>
        <v>626.31751000000008</v>
      </c>
      <c r="P210" s="7">
        <f t="shared" si="23"/>
        <v>57.442871897316728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6317.0511699999988</v>
      </c>
      <c r="E213" s="10">
        <v>1471.71</v>
      </c>
      <c r="F213" s="10">
        <v>845.39248999999995</v>
      </c>
      <c r="G213" s="10">
        <v>0</v>
      </c>
      <c r="H213" s="10">
        <v>845.39248999999995</v>
      </c>
      <c r="I213" s="10">
        <v>0</v>
      </c>
      <c r="J213" s="10">
        <v>0</v>
      </c>
      <c r="K213" s="10">
        <f t="shared" si="18"/>
        <v>626.31751000000008</v>
      </c>
      <c r="L213" s="10">
        <f t="shared" si="19"/>
        <v>5471.6586799999986</v>
      </c>
      <c r="M213" s="10">
        <f t="shared" si="20"/>
        <v>57.442871897316728</v>
      </c>
      <c r="N213" s="10">
        <f t="shared" si="21"/>
        <v>5471.6586799999986</v>
      </c>
      <c r="O213" s="10">
        <f t="shared" si="22"/>
        <v>626.31751000000008</v>
      </c>
      <c r="P213" s="10">
        <f t="shared" si="23"/>
        <v>57.442871897316728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13092.9</v>
      </c>
      <c r="E216" s="7">
        <v>1014.8000000000001</v>
      </c>
      <c r="F216" s="7">
        <v>421.64218</v>
      </c>
      <c r="G216" s="7">
        <v>0</v>
      </c>
      <c r="H216" s="7">
        <v>421.64218</v>
      </c>
      <c r="I216" s="7">
        <v>0</v>
      </c>
      <c r="J216" s="7">
        <v>516.92714000000001</v>
      </c>
      <c r="K216" s="7">
        <f t="shared" si="18"/>
        <v>593.15782000000013</v>
      </c>
      <c r="L216" s="7">
        <f t="shared" si="19"/>
        <v>12671.257819999999</v>
      </c>
      <c r="M216" s="7">
        <f t="shared" si="20"/>
        <v>41.549288529759551</v>
      </c>
      <c r="N216" s="7">
        <f t="shared" si="21"/>
        <v>12671.257819999999</v>
      </c>
      <c r="O216" s="7">
        <f t="shared" si="22"/>
        <v>593.15782000000013</v>
      </c>
      <c r="P216" s="7">
        <f t="shared" si="23"/>
        <v>41.549288529759551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12269.5</v>
      </c>
      <c r="E219" s="10">
        <v>968.6</v>
      </c>
      <c r="F219" s="10">
        <v>392.02418</v>
      </c>
      <c r="G219" s="10">
        <v>0</v>
      </c>
      <c r="H219" s="10">
        <v>392.02418</v>
      </c>
      <c r="I219" s="10">
        <v>0</v>
      </c>
      <c r="J219" s="10">
        <v>516.92714000000001</v>
      </c>
      <c r="K219" s="10">
        <f t="shared" si="18"/>
        <v>576.57582000000002</v>
      </c>
      <c r="L219" s="10">
        <f t="shared" si="19"/>
        <v>11877.47582</v>
      </c>
      <c r="M219" s="10">
        <f t="shared" si="20"/>
        <v>40.473278959322734</v>
      </c>
      <c r="N219" s="10">
        <f t="shared" si="21"/>
        <v>11877.47582</v>
      </c>
      <c r="O219" s="10">
        <f t="shared" si="22"/>
        <v>576.57582000000002</v>
      </c>
      <c r="P219" s="10">
        <f t="shared" si="23"/>
        <v>40.473278959322734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29.618000000000002</v>
      </c>
      <c r="G220" s="10">
        <v>0</v>
      </c>
      <c r="H220" s="10">
        <v>29.618000000000002</v>
      </c>
      <c r="I220" s="10">
        <v>0</v>
      </c>
      <c r="J220" s="10">
        <v>0</v>
      </c>
      <c r="K220" s="10">
        <f t="shared" si="18"/>
        <v>16.582000000000001</v>
      </c>
      <c r="L220" s="10">
        <f t="shared" si="19"/>
        <v>524.78199999999993</v>
      </c>
      <c r="M220" s="10">
        <f t="shared" si="20"/>
        <v>64.108225108225113</v>
      </c>
      <c r="N220" s="10">
        <f t="shared" si="21"/>
        <v>524.78199999999993</v>
      </c>
      <c r="O220" s="10">
        <f t="shared" si="22"/>
        <v>16.582000000000001</v>
      </c>
      <c r="P220" s="10">
        <f t="shared" si="23"/>
        <v>64.108225108225113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133.63900000000001</v>
      </c>
      <c r="F221" s="7">
        <v>66.182539999999989</v>
      </c>
      <c r="G221" s="7">
        <v>0</v>
      </c>
      <c r="H221" s="7">
        <v>66.182539999999989</v>
      </c>
      <c r="I221" s="7">
        <v>0</v>
      </c>
      <c r="J221" s="7">
        <v>105.67988000000001</v>
      </c>
      <c r="K221" s="7">
        <f t="shared" si="18"/>
        <v>67.456460000000021</v>
      </c>
      <c r="L221" s="7">
        <f t="shared" si="19"/>
        <v>1871.8984600000001</v>
      </c>
      <c r="M221" s="7">
        <f t="shared" si="20"/>
        <v>49.523372668158231</v>
      </c>
      <c r="N221" s="7">
        <f t="shared" si="21"/>
        <v>1871.8984600000001</v>
      </c>
      <c r="O221" s="7">
        <f t="shared" si="22"/>
        <v>67.456460000000021</v>
      </c>
      <c r="P221" s="7">
        <f t="shared" si="23"/>
        <v>49.523372668158231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133.63900000000001</v>
      </c>
      <c r="F222" s="10">
        <v>66.182539999999989</v>
      </c>
      <c r="G222" s="10">
        <v>0</v>
      </c>
      <c r="H222" s="10">
        <v>66.182539999999989</v>
      </c>
      <c r="I222" s="10">
        <v>0</v>
      </c>
      <c r="J222" s="10">
        <v>105.67988000000001</v>
      </c>
      <c r="K222" s="10">
        <f t="shared" si="18"/>
        <v>67.456460000000021</v>
      </c>
      <c r="L222" s="10">
        <f t="shared" si="19"/>
        <v>1871.8984600000001</v>
      </c>
      <c r="M222" s="10">
        <f t="shared" si="20"/>
        <v>49.523372668158231</v>
      </c>
      <c r="N222" s="10">
        <f t="shared" si="21"/>
        <v>1871.8984600000001</v>
      </c>
      <c r="O222" s="10">
        <f t="shared" si="22"/>
        <v>67.456460000000021</v>
      </c>
      <c r="P222" s="10">
        <f t="shared" si="23"/>
        <v>49.523372668158231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0.64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0.64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0.64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0.64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0.64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0.64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21.324999999999999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21.324999999999999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21.324999999999999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21.324999999999999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21.324999999999999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21.324999999999999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689138.59747999941</v>
      </c>
      <c r="E227" s="7">
        <v>48341.371029999973</v>
      </c>
      <c r="F227" s="7">
        <v>9304.0139799999997</v>
      </c>
      <c r="G227" s="7">
        <v>0.21007000000000001</v>
      </c>
      <c r="H227" s="7">
        <v>10938.399349999994</v>
      </c>
      <c r="I227" s="7">
        <v>345.14821999999992</v>
      </c>
      <c r="J227" s="7">
        <v>2530.1823499999996</v>
      </c>
      <c r="K227" s="7">
        <f t="shared" si="18"/>
        <v>39037.357049999977</v>
      </c>
      <c r="L227" s="7">
        <f t="shared" si="19"/>
        <v>679834.58349999937</v>
      </c>
      <c r="M227" s="7">
        <f t="shared" si="20"/>
        <v>19.246483460773298</v>
      </c>
      <c r="N227" s="7">
        <f t="shared" si="21"/>
        <v>678200.19812999945</v>
      </c>
      <c r="O227" s="7">
        <f t="shared" si="22"/>
        <v>37402.971679999981</v>
      </c>
      <c r="P227" s="7">
        <f t="shared" si="23"/>
        <v>22.627408194963643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2927.9360000000001</v>
      </c>
      <c r="F228" s="7">
        <v>2203.6217700000002</v>
      </c>
      <c r="G228" s="7">
        <v>0</v>
      </c>
      <c r="H228" s="7">
        <v>2203.6217700000002</v>
      </c>
      <c r="I228" s="7">
        <v>0</v>
      </c>
      <c r="J228" s="7">
        <v>0</v>
      </c>
      <c r="K228" s="7">
        <f t="shared" si="18"/>
        <v>724.31422999999995</v>
      </c>
      <c r="L228" s="7">
        <f t="shared" si="19"/>
        <v>34069.93723000001</v>
      </c>
      <c r="M228" s="7">
        <f t="shared" si="20"/>
        <v>75.261951422435473</v>
      </c>
      <c r="N228" s="7">
        <f t="shared" si="21"/>
        <v>34069.93723000001</v>
      </c>
      <c r="O228" s="7">
        <f t="shared" si="22"/>
        <v>724.31422999999995</v>
      </c>
      <c r="P228" s="7">
        <f t="shared" si="23"/>
        <v>75.261951422435473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2356.5360000000001</v>
      </c>
      <c r="F229" s="10">
        <v>1792.6460099999999</v>
      </c>
      <c r="G229" s="10">
        <v>0</v>
      </c>
      <c r="H229" s="10">
        <v>1792.6460099999999</v>
      </c>
      <c r="I229" s="10">
        <v>0</v>
      </c>
      <c r="J229" s="10">
        <v>0</v>
      </c>
      <c r="K229" s="10">
        <f t="shared" si="18"/>
        <v>563.88999000000013</v>
      </c>
      <c r="L229" s="10">
        <f t="shared" si="19"/>
        <v>26871.162990000001</v>
      </c>
      <c r="M229" s="10">
        <f t="shared" si="20"/>
        <v>76.071233794009501</v>
      </c>
      <c r="N229" s="10">
        <f t="shared" si="21"/>
        <v>26871.162990000001</v>
      </c>
      <c r="O229" s="10">
        <f t="shared" si="22"/>
        <v>563.88999000000013</v>
      </c>
      <c r="P229" s="10">
        <f t="shared" si="23"/>
        <v>76.071233794009501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467.5</v>
      </c>
      <c r="F230" s="10">
        <v>354.55371000000002</v>
      </c>
      <c r="G230" s="10">
        <v>0</v>
      </c>
      <c r="H230" s="10">
        <v>354.55371000000002</v>
      </c>
      <c r="I230" s="10">
        <v>0</v>
      </c>
      <c r="J230" s="10">
        <v>0</v>
      </c>
      <c r="K230" s="10">
        <f t="shared" si="18"/>
        <v>112.94628999999998</v>
      </c>
      <c r="L230" s="10">
        <f t="shared" si="19"/>
        <v>5576.7992899999999</v>
      </c>
      <c r="M230" s="10">
        <f t="shared" si="20"/>
        <v>75.840365775401068</v>
      </c>
      <c r="N230" s="10">
        <f t="shared" si="21"/>
        <v>5576.7992899999999</v>
      </c>
      <c r="O230" s="10">
        <f t="shared" si="22"/>
        <v>112.94628999999998</v>
      </c>
      <c r="P230" s="10">
        <f t="shared" si="23"/>
        <v>75.840365775401068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27.473479999999999</v>
      </c>
      <c r="G231" s="10">
        <v>0</v>
      </c>
      <c r="H231" s="10">
        <v>27.473479999999999</v>
      </c>
      <c r="I231" s="10">
        <v>0</v>
      </c>
      <c r="J231" s="10">
        <v>0</v>
      </c>
      <c r="K231" s="10">
        <f t="shared" si="18"/>
        <v>15.92652</v>
      </c>
      <c r="L231" s="10">
        <f t="shared" si="19"/>
        <v>519.92651999999998</v>
      </c>
      <c r="M231" s="10">
        <f t="shared" si="20"/>
        <v>63.302949308755764</v>
      </c>
      <c r="N231" s="10">
        <f t="shared" si="21"/>
        <v>519.92651999999998</v>
      </c>
      <c r="O231" s="10">
        <f t="shared" si="22"/>
        <v>15.92652</v>
      </c>
      <c r="P231" s="10">
        <f t="shared" si="23"/>
        <v>63.302949308755764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14.362</v>
      </c>
      <c r="F232" s="10">
        <v>8.8512900000000005</v>
      </c>
      <c r="G232" s="10">
        <v>0</v>
      </c>
      <c r="H232" s="10">
        <v>8.8512900000000005</v>
      </c>
      <c r="I232" s="10">
        <v>0</v>
      </c>
      <c r="J232" s="10">
        <v>0</v>
      </c>
      <c r="K232" s="10">
        <f t="shared" si="18"/>
        <v>5.5107099999999996</v>
      </c>
      <c r="L232" s="10">
        <f t="shared" si="19"/>
        <v>340.89870999999999</v>
      </c>
      <c r="M232" s="10">
        <f t="shared" si="20"/>
        <v>61.629926194123385</v>
      </c>
      <c r="N232" s="10">
        <f t="shared" si="21"/>
        <v>340.89870999999999</v>
      </c>
      <c r="O232" s="10">
        <f t="shared" si="22"/>
        <v>5.5107099999999996</v>
      </c>
      <c r="P232" s="10">
        <f t="shared" si="23"/>
        <v>61.629926194123385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0.70000000000000007</v>
      </c>
      <c r="F233" s="10">
        <v>0.06</v>
      </c>
      <c r="G233" s="10">
        <v>0</v>
      </c>
      <c r="H233" s="10">
        <v>0.06</v>
      </c>
      <c r="I233" s="10">
        <v>0</v>
      </c>
      <c r="J233" s="10">
        <v>0</v>
      </c>
      <c r="K233" s="10">
        <f t="shared" si="18"/>
        <v>0.64000000000000012</v>
      </c>
      <c r="L233" s="10">
        <f t="shared" si="19"/>
        <v>21.361000000000001</v>
      </c>
      <c r="M233" s="10">
        <f t="shared" si="20"/>
        <v>8.5714285714285694</v>
      </c>
      <c r="N233" s="10">
        <f t="shared" si="21"/>
        <v>21.361000000000001</v>
      </c>
      <c r="O233" s="10">
        <f t="shared" si="22"/>
        <v>0.64000000000000012</v>
      </c>
      <c r="P233" s="10">
        <f t="shared" si="23"/>
        <v>8.5714285714285694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6.1000000000000005</v>
      </c>
      <c r="F235" s="10">
        <v>3.6332199999999997</v>
      </c>
      <c r="G235" s="10">
        <v>0</v>
      </c>
      <c r="H235" s="10">
        <v>3.6332199999999997</v>
      </c>
      <c r="I235" s="10">
        <v>0</v>
      </c>
      <c r="J235" s="10">
        <v>0</v>
      </c>
      <c r="K235" s="10">
        <f t="shared" si="18"/>
        <v>2.4667800000000009</v>
      </c>
      <c r="L235" s="10">
        <f t="shared" si="19"/>
        <v>31.099780000000003</v>
      </c>
      <c r="M235" s="10">
        <f t="shared" si="20"/>
        <v>59.560983606557372</v>
      </c>
      <c r="N235" s="10">
        <f t="shared" si="21"/>
        <v>31.099780000000003</v>
      </c>
      <c r="O235" s="10">
        <f t="shared" si="22"/>
        <v>2.4667800000000009</v>
      </c>
      <c r="P235" s="10">
        <f t="shared" si="23"/>
        <v>59.560983606557372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17</v>
      </c>
      <c r="F236" s="10">
        <v>7.7050700000000001</v>
      </c>
      <c r="G236" s="10">
        <v>0</v>
      </c>
      <c r="H236" s="10">
        <v>7.7050700000000001</v>
      </c>
      <c r="I236" s="10">
        <v>0</v>
      </c>
      <c r="J236" s="10">
        <v>0</v>
      </c>
      <c r="K236" s="10">
        <f t="shared" si="18"/>
        <v>9.2949300000000008</v>
      </c>
      <c r="L236" s="10">
        <f t="shared" si="19"/>
        <v>256.62293000000005</v>
      </c>
      <c r="M236" s="10">
        <f t="shared" si="20"/>
        <v>45.323941176470591</v>
      </c>
      <c r="N236" s="10">
        <f t="shared" si="21"/>
        <v>256.62293000000005</v>
      </c>
      <c r="O236" s="10">
        <f t="shared" si="22"/>
        <v>9.2949300000000008</v>
      </c>
      <c r="P236" s="10">
        <f t="shared" si="23"/>
        <v>45.323941176470591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5.4490000000000004E-2</v>
      </c>
      <c r="G237" s="10">
        <v>0</v>
      </c>
      <c r="H237" s="10">
        <v>5.4490000000000004E-2</v>
      </c>
      <c r="I237" s="10">
        <v>0</v>
      </c>
      <c r="J237" s="10">
        <v>0</v>
      </c>
      <c r="K237" s="10">
        <f t="shared" si="18"/>
        <v>0.38351000000000002</v>
      </c>
      <c r="L237" s="10">
        <f t="shared" si="19"/>
        <v>5.1955099999999996</v>
      </c>
      <c r="M237" s="10">
        <f t="shared" si="20"/>
        <v>12.440639269406393</v>
      </c>
      <c r="N237" s="10">
        <f t="shared" si="21"/>
        <v>5.1955099999999996</v>
      </c>
      <c r="O237" s="10">
        <f t="shared" si="22"/>
        <v>0.38351000000000002</v>
      </c>
      <c r="P237" s="10">
        <f t="shared" si="23"/>
        <v>12.440639269406393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8.6445000000000007</v>
      </c>
      <c r="G239" s="10">
        <v>0</v>
      </c>
      <c r="H239" s="10">
        <v>8.6445000000000007</v>
      </c>
      <c r="I239" s="10">
        <v>0</v>
      </c>
      <c r="J239" s="10">
        <v>0</v>
      </c>
      <c r="K239" s="10">
        <f t="shared" si="18"/>
        <v>13.255500000000001</v>
      </c>
      <c r="L239" s="10">
        <f t="shared" si="19"/>
        <v>248.96449999999999</v>
      </c>
      <c r="M239" s="10">
        <f t="shared" si="20"/>
        <v>39.472602739726028</v>
      </c>
      <c r="N239" s="10">
        <f t="shared" si="21"/>
        <v>248.96449999999999</v>
      </c>
      <c r="O239" s="10">
        <f t="shared" si="22"/>
        <v>13.255500000000001</v>
      </c>
      <c r="P239" s="10">
        <f t="shared" si="23"/>
        <v>39.472602739726028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7838.3</v>
      </c>
      <c r="F243" s="7">
        <v>3775.8246000000004</v>
      </c>
      <c r="G243" s="7">
        <v>0</v>
      </c>
      <c r="H243" s="7">
        <v>3775.8246000000004</v>
      </c>
      <c r="I243" s="7">
        <v>0</v>
      </c>
      <c r="J243" s="7">
        <v>1515.19119</v>
      </c>
      <c r="K243" s="7">
        <f t="shared" si="18"/>
        <v>4062.4753999999998</v>
      </c>
      <c r="L243" s="7">
        <f t="shared" si="19"/>
        <v>90357.497399999993</v>
      </c>
      <c r="M243" s="7">
        <f t="shared" si="20"/>
        <v>48.171473406223292</v>
      </c>
      <c r="N243" s="7">
        <f t="shared" si="21"/>
        <v>90357.497399999993</v>
      </c>
      <c r="O243" s="7">
        <f t="shared" si="22"/>
        <v>4062.4753999999998</v>
      </c>
      <c r="P243" s="7">
        <f t="shared" si="23"/>
        <v>48.171473406223292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7838.3</v>
      </c>
      <c r="F244" s="10">
        <v>3775.8246000000004</v>
      </c>
      <c r="G244" s="10">
        <v>0</v>
      </c>
      <c r="H244" s="10">
        <v>3775.8246000000004</v>
      </c>
      <c r="I244" s="10">
        <v>0</v>
      </c>
      <c r="J244" s="10">
        <v>1515.19119</v>
      </c>
      <c r="K244" s="10">
        <f t="shared" si="18"/>
        <v>4062.4753999999998</v>
      </c>
      <c r="L244" s="10">
        <f t="shared" si="19"/>
        <v>90357.497399999993</v>
      </c>
      <c r="M244" s="10">
        <f t="shared" si="20"/>
        <v>48.171473406223292</v>
      </c>
      <c r="N244" s="10">
        <f t="shared" si="21"/>
        <v>90357.497399999993</v>
      </c>
      <c r="O244" s="10">
        <f t="shared" si="22"/>
        <v>4062.4753999999998</v>
      </c>
      <c r="P244" s="10">
        <f t="shared" si="23"/>
        <v>48.171473406223292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7645.8010300000005</v>
      </c>
      <c r="F245" s="7">
        <v>2441.9307799999997</v>
      </c>
      <c r="G245" s="7">
        <v>0</v>
      </c>
      <c r="H245" s="7">
        <v>2104.4788100000001</v>
      </c>
      <c r="I245" s="7">
        <v>337.45196999999996</v>
      </c>
      <c r="J245" s="7">
        <v>108.45143</v>
      </c>
      <c r="K245" s="7">
        <f t="shared" si="18"/>
        <v>5203.8702500000009</v>
      </c>
      <c r="L245" s="7">
        <f t="shared" si="19"/>
        <v>168672.84722000003</v>
      </c>
      <c r="M245" s="7">
        <f t="shared" si="20"/>
        <v>31.938194185521457</v>
      </c>
      <c r="N245" s="7">
        <f t="shared" si="21"/>
        <v>169010.29919000002</v>
      </c>
      <c r="O245" s="7">
        <f t="shared" si="22"/>
        <v>5541.32222</v>
      </c>
      <c r="P245" s="7">
        <f t="shared" si="23"/>
        <v>27.524634786369795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7645.8010300000005</v>
      </c>
      <c r="F247" s="10">
        <v>2441.9307799999997</v>
      </c>
      <c r="G247" s="10">
        <v>0</v>
      </c>
      <c r="H247" s="10">
        <v>2104.4788100000001</v>
      </c>
      <c r="I247" s="10">
        <v>337.45196999999996</v>
      </c>
      <c r="J247" s="10">
        <v>108.45143</v>
      </c>
      <c r="K247" s="10">
        <f t="shared" si="18"/>
        <v>5203.8702500000009</v>
      </c>
      <c r="L247" s="10">
        <f t="shared" si="19"/>
        <v>168672.42922000002</v>
      </c>
      <c r="M247" s="10">
        <f t="shared" si="20"/>
        <v>31.938194185521457</v>
      </c>
      <c r="N247" s="10">
        <f t="shared" si="21"/>
        <v>169009.88119000001</v>
      </c>
      <c r="O247" s="10">
        <f t="shared" si="22"/>
        <v>5541.32222</v>
      </c>
      <c r="P247" s="10">
        <f t="shared" si="23"/>
        <v>27.524634786369795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3.3269999999999995</v>
      </c>
      <c r="F248" s="7">
        <v>0</v>
      </c>
      <c r="G248" s="7">
        <v>0</v>
      </c>
      <c r="H248" s="7">
        <v>0</v>
      </c>
      <c r="I248" s="7">
        <v>0</v>
      </c>
      <c r="J248" s="7">
        <v>11.746829999999999</v>
      </c>
      <c r="K248" s="7">
        <f t="shared" si="18"/>
        <v>3.3269999999999995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3.3269999999999995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1.0279999999999999E-2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3.0839999999999999E-2</v>
      </c>
      <c r="K249" s="10">
        <f t="shared" si="18"/>
        <v>1.0279999999999999E-2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1.0279999999999999E-2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3.3167199999999997</v>
      </c>
      <c r="F250" s="10">
        <v>0</v>
      </c>
      <c r="G250" s="10">
        <v>0</v>
      </c>
      <c r="H250" s="10">
        <v>0</v>
      </c>
      <c r="I250" s="10">
        <v>0</v>
      </c>
      <c r="J250" s="10">
        <v>11.71599</v>
      </c>
      <c r="K250" s="10">
        <f t="shared" si="18"/>
        <v>3.3167199999999997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3.3167199999999997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14.973000000000001</v>
      </c>
      <c r="F251" s="7">
        <v>0</v>
      </c>
      <c r="G251" s="7">
        <v>0</v>
      </c>
      <c r="H251" s="7">
        <v>0</v>
      </c>
      <c r="I251" s="7">
        <v>0</v>
      </c>
      <c r="J251" s="7">
        <v>3.2686099999999998</v>
      </c>
      <c r="K251" s="7">
        <f t="shared" si="18"/>
        <v>14.973000000000001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14.973000000000001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0.3</v>
      </c>
      <c r="F252" s="10">
        <v>0</v>
      </c>
      <c r="G252" s="10">
        <v>0</v>
      </c>
      <c r="H252" s="10">
        <v>0</v>
      </c>
      <c r="I252" s="10">
        <v>0</v>
      </c>
      <c r="J252" s="10">
        <v>2.562E-2</v>
      </c>
      <c r="K252" s="10">
        <f t="shared" si="18"/>
        <v>0.3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0.3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3.2429899999999998</v>
      </c>
      <c r="K253" s="10">
        <f t="shared" si="18"/>
        <v>14.673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14.673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3.2241900000000001</v>
      </c>
      <c r="G254" s="7">
        <v>0</v>
      </c>
      <c r="H254" s="7">
        <v>3.2241900000000001</v>
      </c>
      <c r="I254" s="7">
        <v>0</v>
      </c>
      <c r="J254" s="7">
        <v>0</v>
      </c>
      <c r="K254" s="7">
        <f t="shared" si="18"/>
        <v>27.175810000000002</v>
      </c>
      <c r="L254" s="7">
        <f t="shared" si="19"/>
        <v>361.68081000000001</v>
      </c>
      <c r="M254" s="7">
        <f t="shared" si="20"/>
        <v>10.605888157894737</v>
      </c>
      <c r="N254" s="7">
        <f t="shared" si="21"/>
        <v>361.68081000000001</v>
      </c>
      <c r="O254" s="7">
        <f t="shared" si="22"/>
        <v>27.175810000000002</v>
      </c>
      <c r="P254" s="7">
        <f t="shared" si="23"/>
        <v>10.605888157894737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3.2241900000000001</v>
      </c>
      <c r="G255" s="10">
        <v>0</v>
      </c>
      <c r="H255" s="10">
        <v>3.2241900000000001</v>
      </c>
      <c r="I255" s="10">
        <v>0</v>
      </c>
      <c r="J255" s="10">
        <v>0</v>
      </c>
      <c r="K255" s="10">
        <f t="shared" si="18"/>
        <v>27.175810000000002</v>
      </c>
      <c r="L255" s="10">
        <f t="shared" si="19"/>
        <v>361.68081000000001</v>
      </c>
      <c r="M255" s="10">
        <f t="shared" si="20"/>
        <v>10.605888157894737</v>
      </c>
      <c r="N255" s="10">
        <f t="shared" si="21"/>
        <v>361.68081000000001</v>
      </c>
      <c r="O255" s="10">
        <f t="shared" si="22"/>
        <v>27.175810000000002</v>
      </c>
      <c r="P255" s="10">
        <f t="shared" si="23"/>
        <v>10.605888157894737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0.31539999999999996</v>
      </c>
      <c r="G256" s="7">
        <v>0</v>
      </c>
      <c r="H256" s="7">
        <v>0.31539999999999996</v>
      </c>
      <c r="I256" s="7">
        <v>0</v>
      </c>
      <c r="J256" s="7">
        <v>0</v>
      </c>
      <c r="K256" s="7">
        <f t="shared" si="18"/>
        <v>-0.31539999999999996</v>
      </c>
      <c r="L256" s="7">
        <f t="shared" si="19"/>
        <v>3.9285999999999999</v>
      </c>
      <c r="M256" s="7">
        <f t="shared" si="20"/>
        <v>0</v>
      </c>
      <c r="N256" s="7">
        <f t="shared" si="21"/>
        <v>3.9285999999999999</v>
      </c>
      <c r="O256" s="7">
        <f t="shared" si="22"/>
        <v>-0.31539999999999996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0.31539999999999996</v>
      </c>
      <c r="G257" s="10">
        <v>0</v>
      </c>
      <c r="H257" s="10">
        <v>0.31539999999999996</v>
      </c>
      <c r="I257" s="10">
        <v>0</v>
      </c>
      <c r="J257" s="10">
        <v>0</v>
      </c>
      <c r="K257" s="10">
        <f t="shared" si="18"/>
        <v>-0.31539999999999996</v>
      </c>
      <c r="L257" s="10">
        <f t="shared" si="19"/>
        <v>3.9285999999999999</v>
      </c>
      <c r="M257" s="10">
        <f t="shared" si="20"/>
        <v>0</v>
      </c>
      <c r="N257" s="10">
        <f t="shared" si="21"/>
        <v>3.9285999999999999</v>
      </c>
      <c r="O257" s="10">
        <f t="shared" si="22"/>
        <v>-0.31539999999999996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91.66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91.66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91.66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91.66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91.66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91.66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52.666989999999998</v>
      </c>
      <c r="I260" s="7">
        <v>0</v>
      </c>
      <c r="J260" s="7">
        <v>0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2135.5380100000002</v>
      </c>
      <c r="O260" s="7">
        <f t="shared" si="22"/>
        <v>129.68301</v>
      </c>
      <c r="P260" s="7">
        <f t="shared" si="23"/>
        <v>28.882363586509456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52.666989999999998</v>
      </c>
      <c r="I262" s="10">
        <v>0</v>
      </c>
      <c r="J262" s="10">
        <v>0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2135.33401</v>
      </c>
      <c r="O262" s="10">
        <f t="shared" ref="O262:O325" si="28">E262-H262</f>
        <v>129.66601</v>
      </c>
      <c r="P262" s="10">
        <f t="shared" ref="P262:P325" si="29">IF(E262=0,0,(H262/E262)*100)</f>
        <v>28.885056462626075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59.192999999999998</v>
      </c>
      <c r="L263" s="7">
        <f t="shared" si="25"/>
        <v>710.32400000000007</v>
      </c>
      <c r="M263" s="7">
        <f t="shared" si="26"/>
        <v>0</v>
      </c>
      <c r="N263" s="7">
        <f t="shared" si="27"/>
        <v>710.32400000000007</v>
      </c>
      <c r="O263" s="7">
        <f t="shared" si="28"/>
        <v>59.192999999999998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59.183</v>
      </c>
      <c r="L265" s="10">
        <f t="shared" si="25"/>
        <v>710.20400000000006</v>
      </c>
      <c r="M265" s="10">
        <f t="shared" si="26"/>
        <v>0</v>
      </c>
      <c r="N265" s="10">
        <f t="shared" si="27"/>
        <v>710.20400000000006</v>
      </c>
      <c r="O265" s="10">
        <f t="shared" si="28"/>
        <v>59.183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8858.5879999999997</v>
      </c>
      <c r="F266" s="7">
        <v>41.28</v>
      </c>
      <c r="G266" s="7">
        <v>0</v>
      </c>
      <c r="H266" s="7">
        <v>836.78</v>
      </c>
      <c r="I266" s="7">
        <v>0</v>
      </c>
      <c r="J266" s="7">
        <v>0</v>
      </c>
      <c r="K266" s="7">
        <f t="shared" si="24"/>
        <v>8817.3079999999991</v>
      </c>
      <c r="L266" s="7">
        <f t="shared" si="25"/>
        <v>135754.27099999998</v>
      </c>
      <c r="M266" s="7">
        <f t="shared" si="26"/>
        <v>0.46598848484656924</v>
      </c>
      <c r="N266" s="7">
        <f t="shared" si="27"/>
        <v>134958.77099999998</v>
      </c>
      <c r="O266" s="7">
        <f t="shared" si="28"/>
        <v>8021.808</v>
      </c>
      <c r="P266" s="7">
        <f t="shared" si="29"/>
        <v>9.4459749115773306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8858.1880000000001</v>
      </c>
      <c r="F268" s="10">
        <v>41.28</v>
      </c>
      <c r="G268" s="10">
        <v>0</v>
      </c>
      <c r="H268" s="10">
        <v>836.78</v>
      </c>
      <c r="I268" s="10">
        <v>0</v>
      </c>
      <c r="J268" s="10">
        <v>0</v>
      </c>
      <c r="K268" s="10">
        <f t="shared" si="24"/>
        <v>8816.9079999999994</v>
      </c>
      <c r="L268" s="10">
        <f t="shared" si="25"/>
        <v>135749.47099999999</v>
      </c>
      <c r="M268" s="10">
        <f t="shared" si="26"/>
        <v>0.46600952700484571</v>
      </c>
      <c r="N268" s="10">
        <f t="shared" si="27"/>
        <v>134953.97099999999</v>
      </c>
      <c r="O268" s="10">
        <f t="shared" si="28"/>
        <v>8021.4080000000004</v>
      </c>
      <c r="P268" s="10">
        <f t="shared" si="29"/>
        <v>9.4464014536607266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1000.355</v>
      </c>
      <c r="F269" s="7">
        <v>0</v>
      </c>
      <c r="G269" s="7">
        <v>0</v>
      </c>
      <c r="H269" s="7">
        <v>6.3431000000000006</v>
      </c>
      <c r="I269" s="7">
        <v>0</v>
      </c>
      <c r="J269" s="7">
        <v>0</v>
      </c>
      <c r="K269" s="7">
        <f t="shared" si="24"/>
        <v>1000.355</v>
      </c>
      <c r="L269" s="7">
        <f t="shared" si="25"/>
        <v>10804.263999999999</v>
      </c>
      <c r="M269" s="7">
        <f t="shared" si="26"/>
        <v>0</v>
      </c>
      <c r="N269" s="7">
        <f t="shared" si="27"/>
        <v>10797.920899999999</v>
      </c>
      <c r="O269" s="7">
        <f t="shared" si="28"/>
        <v>994.01189999999997</v>
      </c>
      <c r="P269" s="7">
        <f t="shared" si="29"/>
        <v>0.63408489986054961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1000.022</v>
      </c>
      <c r="F271" s="10">
        <v>0</v>
      </c>
      <c r="G271" s="10">
        <v>0</v>
      </c>
      <c r="H271" s="10">
        <v>6.3431000000000006</v>
      </c>
      <c r="I271" s="10">
        <v>0</v>
      </c>
      <c r="J271" s="10">
        <v>0</v>
      </c>
      <c r="K271" s="10">
        <f t="shared" si="24"/>
        <v>1000.022</v>
      </c>
      <c r="L271" s="10">
        <f t="shared" si="25"/>
        <v>10800.268</v>
      </c>
      <c r="M271" s="10">
        <f t="shared" si="26"/>
        <v>0</v>
      </c>
      <c r="N271" s="10">
        <f t="shared" si="27"/>
        <v>10793.9249</v>
      </c>
      <c r="O271" s="10">
        <f t="shared" si="28"/>
        <v>993.6789</v>
      </c>
      <c r="P271" s="10">
        <f t="shared" si="29"/>
        <v>0.63429604548699936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2897.2750000000001</v>
      </c>
      <c r="F272" s="7">
        <v>0</v>
      </c>
      <c r="G272" s="7">
        <v>0</v>
      </c>
      <c r="H272" s="7">
        <v>115.32271000000001</v>
      </c>
      <c r="I272" s="7">
        <v>0</v>
      </c>
      <c r="J272" s="7">
        <v>0</v>
      </c>
      <c r="K272" s="7">
        <f t="shared" si="24"/>
        <v>2897.2750000000001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35611.979290000003</v>
      </c>
      <c r="O272" s="7">
        <f t="shared" si="28"/>
        <v>2781.9522900000002</v>
      </c>
      <c r="P272" s="7">
        <f t="shared" si="29"/>
        <v>3.9803853621074978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2897.125</v>
      </c>
      <c r="F274" s="10">
        <v>0</v>
      </c>
      <c r="G274" s="10">
        <v>0</v>
      </c>
      <c r="H274" s="10">
        <v>115.32271000000001</v>
      </c>
      <c r="I274" s="10">
        <v>0</v>
      </c>
      <c r="J274" s="10">
        <v>0</v>
      </c>
      <c r="K274" s="10">
        <f t="shared" si="24"/>
        <v>2897.125</v>
      </c>
      <c r="L274" s="10">
        <f t="shared" si="25"/>
        <v>35725.502</v>
      </c>
      <c r="M274" s="10">
        <f t="shared" si="26"/>
        <v>0</v>
      </c>
      <c r="N274" s="10">
        <f t="shared" si="27"/>
        <v>35610.17929</v>
      </c>
      <c r="O274" s="10">
        <f t="shared" si="28"/>
        <v>2781.8022900000001</v>
      </c>
      <c r="P274" s="10">
        <f t="shared" si="29"/>
        <v>3.9805914484186919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10.317500000000001</v>
      </c>
      <c r="I275" s="7">
        <v>0</v>
      </c>
      <c r="J275" s="7">
        <v>0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1835.9804999999999</v>
      </c>
      <c r="O275" s="7">
        <f t="shared" si="28"/>
        <v>143.54050000000001</v>
      </c>
      <c r="P275" s="7">
        <f t="shared" si="29"/>
        <v>6.7058586488840364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10.317500000000001</v>
      </c>
      <c r="I277" s="10">
        <v>0</v>
      </c>
      <c r="J277" s="10">
        <v>0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1835.8605</v>
      </c>
      <c r="O277" s="10">
        <f t="shared" si="28"/>
        <v>143.53050000000002</v>
      </c>
      <c r="P277" s="10">
        <f t="shared" si="29"/>
        <v>6.7062945244657062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2281.7379999999998</v>
      </c>
      <c r="F278" s="7">
        <v>0</v>
      </c>
      <c r="G278" s="7">
        <v>0</v>
      </c>
      <c r="H278" s="7">
        <v>181.92795000000001</v>
      </c>
      <c r="I278" s="7">
        <v>0</v>
      </c>
      <c r="J278" s="7">
        <v>0</v>
      </c>
      <c r="K278" s="7">
        <f t="shared" si="24"/>
        <v>2281.7379999999998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30764.337050000002</v>
      </c>
      <c r="O278" s="7">
        <f t="shared" si="28"/>
        <v>2099.81005</v>
      </c>
      <c r="P278" s="7">
        <f t="shared" si="29"/>
        <v>7.9732182222498826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2281.538</v>
      </c>
      <c r="F280" s="10">
        <v>0</v>
      </c>
      <c r="G280" s="10">
        <v>0</v>
      </c>
      <c r="H280" s="10">
        <v>181.92795000000001</v>
      </c>
      <c r="I280" s="10">
        <v>0</v>
      </c>
      <c r="J280" s="10">
        <v>0</v>
      </c>
      <c r="K280" s="10">
        <f t="shared" si="24"/>
        <v>2281.538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30761.93705</v>
      </c>
      <c r="O280" s="10">
        <f t="shared" si="28"/>
        <v>2099.6100500000002</v>
      </c>
      <c r="P280" s="10">
        <f t="shared" si="29"/>
        <v>7.9739171558834432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16.86495</v>
      </c>
      <c r="I281" s="7">
        <v>0</v>
      </c>
      <c r="J281" s="7">
        <v>0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595.13504999999998</v>
      </c>
      <c r="O281" s="7">
        <f t="shared" si="28"/>
        <v>51.13505</v>
      </c>
      <c r="P281" s="7">
        <f t="shared" si="29"/>
        <v>24.801397058823529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16.86495</v>
      </c>
      <c r="I282" s="10">
        <v>0</v>
      </c>
      <c r="J282" s="10">
        <v>0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595.13504999999998</v>
      </c>
      <c r="O282" s="10">
        <f t="shared" si="28"/>
        <v>51.13505</v>
      </c>
      <c r="P282" s="10">
        <f t="shared" si="29"/>
        <v>24.801397058823529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41.84</v>
      </c>
      <c r="F283" s="7">
        <v>14.55048</v>
      </c>
      <c r="G283" s="7">
        <v>0</v>
      </c>
      <c r="H283" s="7">
        <v>14.55048</v>
      </c>
      <c r="I283" s="7">
        <v>0</v>
      </c>
      <c r="J283" s="7">
        <v>0</v>
      </c>
      <c r="K283" s="7">
        <f t="shared" si="24"/>
        <v>27.289520000000003</v>
      </c>
      <c r="L283" s="7">
        <f t="shared" si="25"/>
        <v>486.04952000000003</v>
      </c>
      <c r="M283" s="7">
        <f t="shared" si="26"/>
        <v>34.776481835564049</v>
      </c>
      <c r="N283" s="7">
        <f t="shared" si="27"/>
        <v>486.04952000000003</v>
      </c>
      <c r="O283" s="7">
        <f t="shared" si="28"/>
        <v>27.289520000000003</v>
      </c>
      <c r="P283" s="7">
        <f t="shared" si="29"/>
        <v>34.776481835564049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41.84</v>
      </c>
      <c r="F284" s="10">
        <v>14.55048</v>
      </c>
      <c r="G284" s="10">
        <v>0</v>
      </c>
      <c r="H284" s="10">
        <v>14.55048</v>
      </c>
      <c r="I284" s="10">
        <v>0</v>
      </c>
      <c r="J284" s="10">
        <v>0</v>
      </c>
      <c r="K284" s="10">
        <f t="shared" si="24"/>
        <v>27.289520000000003</v>
      </c>
      <c r="L284" s="10">
        <f t="shared" si="25"/>
        <v>486.04952000000003</v>
      </c>
      <c r="M284" s="10">
        <f t="shared" si="26"/>
        <v>34.776481835564049</v>
      </c>
      <c r="N284" s="10">
        <f t="shared" si="27"/>
        <v>486.04952000000003</v>
      </c>
      <c r="O284" s="10">
        <f t="shared" si="28"/>
        <v>27.289520000000003</v>
      </c>
      <c r="P284" s="10">
        <f t="shared" si="29"/>
        <v>34.776481835564049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7007.75</v>
      </c>
      <c r="F285" s="7">
        <v>0</v>
      </c>
      <c r="G285" s="7">
        <v>0</v>
      </c>
      <c r="H285" s="7">
        <v>112.26704000000001</v>
      </c>
      <c r="I285" s="7">
        <v>5.3513799999999998</v>
      </c>
      <c r="J285" s="7">
        <v>0</v>
      </c>
      <c r="K285" s="7">
        <f t="shared" si="24"/>
        <v>7007.75</v>
      </c>
      <c r="L285" s="7">
        <f t="shared" si="25"/>
        <v>79223.701000000001</v>
      </c>
      <c r="M285" s="7">
        <f t="shared" si="26"/>
        <v>0</v>
      </c>
      <c r="N285" s="7">
        <f t="shared" si="27"/>
        <v>79111.433959999995</v>
      </c>
      <c r="O285" s="7">
        <f t="shared" si="28"/>
        <v>6895.4829600000003</v>
      </c>
      <c r="P285" s="7">
        <f t="shared" si="29"/>
        <v>1.6020411687060754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0</v>
      </c>
      <c r="G286" s="10">
        <v>0</v>
      </c>
      <c r="H286" s="10">
        <v>3.5479999999999998E-2</v>
      </c>
      <c r="I286" s="10">
        <v>0</v>
      </c>
      <c r="J286" s="10">
        <v>0</v>
      </c>
      <c r="K286" s="10">
        <f t="shared" si="24"/>
        <v>7.75</v>
      </c>
      <c r="L286" s="10">
        <f t="shared" si="25"/>
        <v>92.55</v>
      </c>
      <c r="M286" s="10">
        <f t="shared" si="26"/>
        <v>0</v>
      </c>
      <c r="N286" s="10">
        <f t="shared" si="27"/>
        <v>92.51451999999999</v>
      </c>
      <c r="O286" s="10">
        <f t="shared" si="28"/>
        <v>7.7145200000000003</v>
      </c>
      <c r="P286" s="10">
        <f t="shared" si="29"/>
        <v>0.45780645161290318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7000</v>
      </c>
      <c r="F287" s="10">
        <v>0</v>
      </c>
      <c r="G287" s="10">
        <v>0</v>
      </c>
      <c r="H287" s="10">
        <v>112.23156</v>
      </c>
      <c r="I287" s="10">
        <v>5.3513799999999998</v>
      </c>
      <c r="J287" s="10">
        <v>0</v>
      </c>
      <c r="K287" s="10">
        <f t="shared" si="24"/>
        <v>7000</v>
      </c>
      <c r="L287" s="10">
        <f t="shared" si="25"/>
        <v>79131.150999999998</v>
      </c>
      <c r="M287" s="10">
        <f t="shared" si="26"/>
        <v>0</v>
      </c>
      <c r="N287" s="10">
        <f t="shared" si="27"/>
        <v>79018.919439999998</v>
      </c>
      <c r="O287" s="10">
        <f t="shared" si="28"/>
        <v>6887.7684399999998</v>
      </c>
      <c r="P287" s="10">
        <f t="shared" si="29"/>
        <v>1.6033080000000002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1260.066</v>
      </c>
      <c r="F288" s="7">
        <v>0</v>
      </c>
      <c r="G288" s="7">
        <v>0</v>
      </c>
      <c r="H288" s="7">
        <v>90.571150000000003</v>
      </c>
      <c r="I288" s="7">
        <v>0</v>
      </c>
      <c r="J288" s="7">
        <v>0</v>
      </c>
      <c r="K288" s="7">
        <f t="shared" si="24"/>
        <v>1260.066</v>
      </c>
      <c r="L288" s="7">
        <f t="shared" si="25"/>
        <v>13920.796</v>
      </c>
      <c r="M288" s="7">
        <f t="shared" si="26"/>
        <v>0</v>
      </c>
      <c r="N288" s="7">
        <f t="shared" si="27"/>
        <v>13830.224850000001</v>
      </c>
      <c r="O288" s="7">
        <f t="shared" si="28"/>
        <v>1169.49485</v>
      </c>
      <c r="P288" s="7">
        <f t="shared" si="29"/>
        <v>7.1878100036029862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9.6140000000000003E-2</v>
      </c>
      <c r="I289" s="10">
        <v>0</v>
      </c>
      <c r="J289" s="10">
        <v>0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11.30386</v>
      </c>
      <c r="O289" s="10">
        <f t="shared" si="28"/>
        <v>0.85386000000000006</v>
      </c>
      <c r="P289" s="10">
        <f t="shared" si="29"/>
        <v>10.119999999999999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1259.116</v>
      </c>
      <c r="F290" s="10">
        <v>0</v>
      </c>
      <c r="G290" s="10">
        <v>0</v>
      </c>
      <c r="H290" s="10">
        <v>90.475009999999997</v>
      </c>
      <c r="I290" s="10">
        <v>0</v>
      </c>
      <c r="J290" s="10">
        <v>0</v>
      </c>
      <c r="K290" s="10">
        <f t="shared" si="24"/>
        <v>1259.116</v>
      </c>
      <c r="L290" s="10">
        <f t="shared" si="25"/>
        <v>13909.396000000001</v>
      </c>
      <c r="M290" s="10">
        <f t="shared" si="26"/>
        <v>0</v>
      </c>
      <c r="N290" s="10">
        <f t="shared" si="27"/>
        <v>13818.920990000001</v>
      </c>
      <c r="O290" s="10">
        <f t="shared" si="28"/>
        <v>1168.6409899999999</v>
      </c>
      <c r="P290" s="10">
        <f t="shared" si="29"/>
        <v>7.1855976732882434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699.56799999999998</v>
      </c>
      <c r="F291" s="7">
        <v>0</v>
      </c>
      <c r="G291" s="7">
        <v>0</v>
      </c>
      <c r="H291" s="7">
        <v>42.457419999999999</v>
      </c>
      <c r="I291" s="7">
        <v>0</v>
      </c>
      <c r="J291" s="7">
        <v>0</v>
      </c>
      <c r="K291" s="7">
        <f t="shared" si="24"/>
        <v>699.56799999999998</v>
      </c>
      <c r="L291" s="7">
        <f t="shared" si="25"/>
        <v>8034.817</v>
      </c>
      <c r="M291" s="7">
        <f t="shared" si="26"/>
        <v>0</v>
      </c>
      <c r="N291" s="7">
        <f t="shared" si="27"/>
        <v>7992.3595800000003</v>
      </c>
      <c r="O291" s="7">
        <f t="shared" si="28"/>
        <v>657.11058000000003</v>
      </c>
      <c r="P291" s="7">
        <f t="shared" si="29"/>
        <v>6.0690912105756691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1.464E-2</v>
      </c>
      <c r="I292" s="10">
        <v>0</v>
      </c>
      <c r="J292" s="10">
        <v>0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7.7853599999999998</v>
      </c>
      <c r="O292" s="10">
        <f t="shared" si="28"/>
        <v>0.63536000000000004</v>
      </c>
      <c r="P292" s="10">
        <f t="shared" si="29"/>
        <v>2.2523076923076921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698.91800000000001</v>
      </c>
      <c r="F293" s="10">
        <v>0</v>
      </c>
      <c r="G293" s="10">
        <v>0</v>
      </c>
      <c r="H293" s="10">
        <v>42.442779999999999</v>
      </c>
      <c r="I293" s="10">
        <v>0</v>
      </c>
      <c r="J293" s="10">
        <v>0</v>
      </c>
      <c r="K293" s="10">
        <f t="shared" si="24"/>
        <v>698.91800000000001</v>
      </c>
      <c r="L293" s="10">
        <f t="shared" si="25"/>
        <v>8027.0169999999998</v>
      </c>
      <c r="M293" s="10">
        <f t="shared" si="26"/>
        <v>0</v>
      </c>
      <c r="N293" s="10">
        <f t="shared" si="27"/>
        <v>7984.5742199999995</v>
      </c>
      <c r="O293" s="10">
        <f t="shared" si="28"/>
        <v>656.47522000000004</v>
      </c>
      <c r="P293" s="10">
        <f t="shared" si="29"/>
        <v>6.0726408534334499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0</v>
      </c>
      <c r="G294" s="7">
        <v>0</v>
      </c>
      <c r="H294" s="7">
        <v>12.68153</v>
      </c>
      <c r="I294" s="7">
        <v>0</v>
      </c>
      <c r="J294" s="7">
        <v>0</v>
      </c>
      <c r="K294" s="7">
        <f t="shared" si="24"/>
        <v>102.98</v>
      </c>
      <c r="L294" s="7">
        <f t="shared" si="25"/>
        <v>1223.6279999999999</v>
      </c>
      <c r="M294" s="7">
        <f t="shared" si="26"/>
        <v>0</v>
      </c>
      <c r="N294" s="7">
        <f t="shared" si="27"/>
        <v>1210.9464699999999</v>
      </c>
      <c r="O294" s="7">
        <f t="shared" si="28"/>
        <v>90.298470000000009</v>
      </c>
      <c r="P294" s="7">
        <f t="shared" si="29"/>
        <v>12.314556224509614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0.03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0</v>
      </c>
      <c r="G296" s="10">
        <v>0</v>
      </c>
      <c r="H296" s="10">
        <v>12.68153</v>
      </c>
      <c r="I296" s="10">
        <v>0</v>
      </c>
      <c r="J296" s="10">
        <v>0</v>
      </c>
      <c r="K296" s="10">
        <f t="shared" si="24"/>
        <v>102.95</v>
      </c>
      <c r="L296" s="10">
        <f t="shared" si="25"/>
        <v>1223.268</v>
      </c>
      <c r="M296" s="10">
        <f t="shared" si="26"/>
        <v>0</v>
      </c>
      <c r="N296" s="10">
        <f t="shared" si="27"/>
        <v>1210.58647</v>
      </c>
      <c r="O296" s="10">
        <f t="shared" si="28"/>
        <v>90.268470000000008</v>
      </c>
      <c r="P296" s="10">
        <f t="shared" si="29"/>
        <v>12.318144730451676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-0.13222</v>
      </c>
      <c r="I297" s="7">
        <v>0.16387000000000002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191.88122000000001</v>
      </c>
      <c r="O297" s="7">
        <f t="shared" si="28"/>
        <v>16.111219999999999</v>
      </c>
      <c r="P297" s="7">
        <f t="shared" si="29"/>
        <v>-0.82746104261843678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-0.13222</v>
      </c>
      <c r="I299" s="10">
        <v>0.16387000000000002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191.64122</v>
      </c>
      <c r="O299" s="10">
        <f t="shared" si="28"/>
        <v>16.09122</v>
      </c>
      <c r="P299" s="10">
        <f t="shared" si="29"/>
        <v>-0.82849802619211732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0</v>
      </c>
      <c r="G303" s="7">
        <v>0</v>
      </c>
      <c r="H303" s="7">
        <v>508.3</v>
      </c>
      <c r="I303" s="7">
        <v>0</v>
      </c>
      <c r="J303" s="7">
        <v>0</v>
      </c>
      <c r="K303" s="7">
        <f t="shared" si="24"/>
        <v>2079.1</v>
      </c>
      <c r="L303" s="7">
        <f t="shared" si="25"/>
        <v>18711.900000000001</v>
      </c>
      <c r="M303" s="7">
        <f t="shared" si="26"/>
        <v>0</v>
      </c>
      <c r="N303" s="7">
        <f t="shared" si="27"/>
        <v>18203.600000000002</v>
      </c>
      <c r="O303" s="7">
        <f t="shared" si="28"/>
        <v>1570.8</v>
      </c>
      <c r="P303" s="7">
        <f t="shared" si="29"/>
        <v>24.448078495502866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0</v>
      </c>
      <c r="G304" s="10">
        <v>0</v>
      </c>
      <c r="H304" s="10">
        <v>508.3</v>
      </c>
      <c r="I304" s="10">
        <v>0</v>
      </c>
      <c r="J304" s="10">
        <v>0</v>
      </c>
      <c r="K304" s="10">
        <f t="shared" si="24"/>
        <v>2079.1</v>
      </c>
      <c r="L304" s="10">
        <f t="shared" si="25"/>
        <v>18711.900000000001</v>
      </c>
      <c r="M304" s="10">
        <f t="shared" si="26"/>
        <v>0</v>
      </c>
      <c r="N304" s="10">
        <f t="shared" si="27"/>
        <v>18203.600000000002</v>
      </c>
      <c r="O304" s="10">
        <f t="shared" si="28"/>
        <v>1570.8</v>
      </c>
      <c r="P304" s="10">
        <f t="shared" si="29"/>
        <v>24.448078495502866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1340.34</v>
      </c>
      <c r="F305" s="7">
        <v>153.30097000000001</v>
      </c>
      <c r="G305" s="7">
        <v>0</v>
      </c>
      <c r="H305" s="7">
        <v>153.30097000000001</v>
      </c>
      <c r="I305" s="7">
        <v>0</v>
      </c>
      <c r="J305" s="7">
        <v>736.12734999999998</v>
      </c>
      <c r="K305" s="7">
        <f t="shared" si="24"/>
        <v>1187.0390299999999</v>
      </c>
      <c r="L305" s="7">
        <f t="shared" si="25"/>
        <v>17121.624810000005</v>
      </c>
      <c r="M305" s="7">
        <f t="shared" si="26"/>
        <v>11.437468851187013</v>
      </c>
      <c r="N305" s="7">
        <f t="shared" si="27"/>
        <v>17121.624810000005</v>
      </c>
      <c r="O305" s="7">
        <f t="shared" si="28"/>
        <v>1187.0390299999999</v>
      </c>
      <c r="P305" s="7">
        <f t="shared" si="29"/>
        <v>11.437468851187013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0</v>
      </c>
      <c r="G306" s="10">
        <v>0</v>
      </c>
      <c r="H306" s="10">
        <v>0</v>
      </c>
      <c r="I306" s="10">
        <v>0</v>
      </c>
      <c r="J306" s="10">
        <v>612.30237</v>
      </c>
      <c r="K306" s="10">
        <f t="shared" si="24"/>
        <v>1000</v>
      </c>
      <c r="L306" s="10">
        <f t="shared" si="25"/>
        <v>11711.492</v>
      </c>
      <c r="M306" s="10">
        <f t="shared" si="26"/>
        <v>0</v>
      </c>
      <c r="N306" s="10">
        <f t="shared" si="27"/>
        <v>11711.492</v>
      </c>
      <c r="O306" s="10">
        <f t="shared" si="28"/>
        <v>1000</v>
      </c>
      <c r="P306" s="10">
        <f t="shared" si="29"/>
        <v>0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181.03</v>
      </c>
      <c r="F307" s="10">
        <v>0</v>
      </c>
      <c r="G307" s="10">
        <v>0</v>
      </c>
      <c r="H307" s="10">
        <v>0</v>
      </c>
      <c r="I307" s="10">
        <v>0</v>
      </c>
      <c r="J307" s="10">
        <v>123.82498</v>
      </c>
      <c r="K307" s="10">
        <f t="shared" si="24"/>
        <v>181.03</v>
      </c>
      <c r="L307" s="10">
        <f t="shared" si="25"/>
        <v>2691.2314200000001</v>
      </c>
      <c r="M307" s="10">
        <f t="shared" si="26"/>
        <v>0</v>
      </c>
      <c r="N307" s="10">
        <f t="shared" si="27"/>
        <v>2691.2314200000001</v>
      </c>
      <c r="O307" s="10">
        <f t="shared" si="28"/>
        <v>181.03</v>
      </c>
      <c r="P307" s="10">
        <f t="shared" si="29"/>
        <v>0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24.23075</v>
      </c>
      <c r="G308" s="10">
        <v>0</v>
      </c>
      <c r="H308" s="10">
        <v>24.23075</v>
      </c>
      <c r="I308" s="10">
        <v>0</v>
      </c>
      <c r="J308" s="10">
        <v>0</v>
      </c>
      <c r="K308" s="10">
        <f t="shared" si="24"/>
        <v>-4.2307500000000005</v>
      </c>
      <c r="L308" s="10">
        <f t="shared" si="25"/>
        <v>411.09096999999997</v>
      </c>
      <c r="M308" s="10">
        <f t="shared" si="26"/>
        <v>121.15374999999999</v>
      </c>
      <c r="N308" s="10">
        <f t="shared" si="27"/>
        <v>411.09096999999997</v>
      </c>
      <c r="O308" s="10">
        <f t="shared" si="28"/>
        <v>-4.2307500000000005</v>
      </c>
      <c r="P308" s="10">
        <f t="shared" si="29"/>
        <v>121.15374999999999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0.31198000000000004</v>
      </c>
      <c r="G309" s="10">
        <v>0</v>
      </c>
      <c r="H309" s="10">
        <v>0.31198000000000004</v>
      </c>
      <c r="I309" s="10">
        <v>0</v>
      </c>
      <c r="J309" s="10">
        <v>0</v>
      </c>
      <c r="K309" s="10">
        <f t="shared" si="24"/>
        <v>-1.1980000000000046E-2</v>
      </c>
      <c r="L309" s="10">
        <f t="shared" si="25"/>
        <v>3.38802</v>
      </c>
      <c r="M309" s="10">
        <f t="shared" si="26"/>
        <v>103.99333333333335</v>
      </c>
      <c r="N309" s="10">
        <f t="shared" si="27"/>
        <v>3.38802</v>
      </c>
      <c r="O309" s="10">
        <f t="shared" si="28"/>
        <v>-1.1980000000000046E-2</v>
      </c>
      <c r="P309" s="10">
        <f t="shared" si="29"/>
        <v>103.99333333333335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100.71000000000001</v>
      </c>
      <c r="F310" s="10">
        <v>100.8</v>
      </c>
      <c r="G310" s="10">
        <v>0</v>
      </c>
      <c r="H310" s="10">
        <v>100.8</v>
      </c>
      <c r="I310" s="10">
        <v>0</v>
      </c>
      <c r="J310" s="10">
        <v>0</v>
      </c>
      <c r="K310" s="10">
        <f t="shared" si="24"/>
        <v>-8.99999999999892E-2</v>
      </c>
      <c r="L310" s="10">
        <f t="shared" si="25"/>
        <v>774.2</v>
      </c>
      <c r="M310" s="10">
        <f t="shared" si="26"/>
        <v>100.08936550491509</v>
      </c>
      <c r="N310" s="10">
        <f t="shared" si="27"/>
        <v>774.2</v>
      </c>
      <c r="O310" s="10">
        <f t="shared" si="28"/>
        <v>-8.99999999999892E-2</v>
      </c>
      <c r="P310" s="10">
        <f t="shared" si="29"/>
        <v>100.08936550491509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7.2675799999999997</v>
      </c>
      <c r="G311" s="10">
        <v>0</v>
      </c>
      <c r="H311" s="10">
        <v>7.2675799999999997</v>
      </c>
      <c r="I311" s="10">
        <v>0</v>
      </c>
      <c r="J311" s="10">
        <v>0</v>
      </c>
      <c r="K311" s="10">
        <f t="shared" si="24"/>
        <v>3.7324200000000003</v>
      </c>
      <c r="L311" s="10">
        <f t="shared" si="25"/>
        <v>141.71306000000001</v>
      </c>
      <c r="M311" s="10">
        <f t="shared" si="26"/>
        <v>66.068909090909088</v>
      </c>
      <c r="N311" s="10">
        <f t="shared" si="27"/>
        <v>141.71306000000001</v>
      </c>
      <c r="O311" s="10">
        <f t="shared" si="28"/>
        <v>3.7324200000000003</v>
      </c>
      <c r="P311" s="10">
        <f t="shared" si="29"/>
        <v>66.068909090909088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9.7744699999999991</v>
      </c>
      <c r="G312" s="10">
        <v>0</v>
      </c>
      <c r="H312" s="10">
        <v>9.7744699999999991</v>
      </c>
      <c r="I312" s="10">
        <v>0</v>
      </c>
      <c r="J312" s="10">
        <v>0</v>
      </c>
      <c r="K312" s="10">
        <f t="shared" si="24"/>
        <v>13.225530000000001</v>
      </c>
      <c r="L312" s="10">
        <f t="shared" si="25"/>
        <v>254.92552999999998</v>
      </c>
      <c r="M312" s="10">
        <f t="shared" si="26"/>
        <v>42.49769565217391</v>
      </c>
      <c r="N312" s="10">
        <f t="shared" si="27"/>
        <v>254.92552999999998</v>
      </c>
      <c r="O312" s="10">
        <f t="shared" si="28"/>
        <v>13.225530000000001</v>
      </c>
      <c r="P312" s="10">
        <f t="shared" si="29"/>
        <v>42.49769565217391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0.83989000000000003</v>
      </c>
      <c r="G314" s="10">
        <v>0</v>
      </c>
      <c r="H314" s="10">
        <v>0.83989000000000003</v>
      </c>
      <c r="I314" s="10">
        <v>0</v>
      </c>
      <c r="J314" s="10">
        <v>0</v>
      </c>
      <c r="K314" s="10">
        <f t="shared" si="24"/>
        <v>0.16010999999999997</v>
      </c>
      <c r="L314" s="10">
        <f t="shared" si="25"/>
        <v>9.5601099999999999</v>
      </c>
      <c r="M314" s="10">
        <f t="shared" si="26"/>
        <v>83.989000000000004</v>
      </c>
      <c r="N314" s="10">
        <f t="shared" si="27"/>
        <v>9.5601099999999999</v>
      </c>
      <c r="O314" s="10">
        <f t="shared" si="28"/>
        <v>0.16010999999999997</v>
      </c>
      <c r="P314" s="10">
        <f t="shared" si="29"/>
        <v>83.989000000000004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3.1661000000000001</v>
      </c>
      <c r="G315" s="10">
        <v>0</v>
      </c>
      <c r="H315" s="10">
        <v>3.1661000000000001</v>
      </c>
      <c r="I315" s="10">
        <v>0</v>
      </c>
      <c r="J315" s="10">
        <v>0</v>
      </c>
      <c r="K315" s="10">
        <f t="shared" si="24"/>
        <v>0.13390000000000013</v>
      </c>
      <c r="L315" s="10">
        <f t="shared" si="25"/>
        <v>38.733899999999998</v>
      </c>
      <c r="M315" s="10">
        <f t="shared" si="26"/>
        <v>95.942424242424238</v>
      </c>
      <c r="N315" s="10">
        <f t="shared" si="27"/>
        <v>38.733899999999998</v>
      </c>
      <c r="O315" s="10">
        <f t="shared" si="28"/>
        <v>0.13390000000000013</v>
      </c>
      <c r="P315" s="10">
        <f t="shared" si="29"/>
        <v>95.942424242424238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0</v>
      </c>
      <c r="F316" s="10">
        <v>6.9101999999999997</v>
      </c>
      <c r="G316" s="10">
        <v>0</v>
      </c>
      <c r="H316" s="10">
        <v>6.9101999999999997</v>
      </c>
      <c r="I316" s="10">
        <v>0</v>
      </c>
      <c r="J316" s="10">
        <v>0</v>
      </c>
      <c r="K316" s="10">
        <f t="shared" si="24"/>
        <v>-6.9101999999999997</v>
      </c>
      <c r="L316" s="10">
        <f t="shared" si="25"/>
        <v>614.08979999999997</v>
      </c>
      <c r="M316" s="10">
        <f t="shared" si="26"/>
        <v>0</v>
      </c>
      <c r="N316" s="10">
        <f t="shared" si="27"/>
        <v>614.08979999999997</v>
      </c>
      <c r="O316" s="10">
        <f t="shared" si="28"/>
        <v>-6.9101999999999997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17.107779999999998</v>
      </c>
      <c r="G317" s="7">
        <v>0</v>
      </c>
      <c r="H317" s="7">
        <v>15.307779999999999</v>
      </c>
      <c r="I317" s="7">
        <v>1.8</v>
      </c>
      <c r="J317" s="7">
        <v>111.23114</v>
      </c>
      <c r="K317" s="7">
        <f t="shared" si="24"/>
        <v>184.68221999999997</v>
      </c>
      <c r="L317" s="7">
        <f t="shared" si="25"/>
        <v>2498.4159199999995</v>
      </c>
      <c r="M317" s="7">
        <f t="shared" si="26"/>
        <v>8.4780117944397642</v>
      </c>
      <c r="N317" s="7">
        <f t="shared" si="27"/>
        <v>2500.2159199999992</v>
      </c>
      <c r="O317" s="7">
        <f t="shared" si="28"/>
        <v>186.48221999999996</v>
      </c>
      <c r="P317" s="7">
        <f t="shared" si="29"/>
        <v>7.5859953416918593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0</v>
      </c>
      <c r="G318" s="10">
        <v>0</v>
      </c>
      <c r="H318" s="10">
        <v>0</v>
      </c>
      <c r="I318" s="10">
        <v>0</v>
      </c>
      <c r="J318" s="10">
        <v>91.645510000000002</v>
      </c>
      <c r="K318" s="10">
        <f t="shared" si="24"/>
        <v>155.875</v>
      </c>
      <c r="L318" s="10">
        <f t="shared" si="25"/>
        <v>1846.9069999999999</v>
      </c>
      <c r="M318" s="10">
        <f t="shared" si="26"/>
        <v>0</v>
      </c>
      <c r="N318" s="10">
        <f t="shared" si="27"/>
        <v>1846.9069999999999</v>
      </c>
      <c r="O318" s="10">
        <f t="shared" si="28"/>
        <v>155.875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0</v>
      </c>
      <c r="G319" s="10">
        <v>0</v>
      </c>
      <c r="H319" s="10">
        <v>0</v>
      </c>
      <c r="I319" s="10">
        <v>0</v>
      </c>
      <c r="J319" s="10">
        <v>17.785630000000001</v>
      </c>
      <c r="K319" s="10">
        <f t="shared" si="24"/>
        <v>34.29</v>
      </c>
      <c r="L319" s="10">
        <f t="shared" si="25"/>
        <v>420.71962000000002</v>
      </c>
      <c r="M319" s="10">
        <f t="shared" si="26"/>
        <v>0</v>
      </c>
      <c r="N319" s="10">
        <f t="shared" si="27"/>
        <v>420.71962000000002</v>
      </c>
      <c r="O319" s="10">
        <f t="shared" si="28"/>
        <v>34.29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10.28069</v>
      </c>
      <c r="G320" s="10">
        <v>0</v>
      </c>
      <c r="H320" s="10">
        <v>10.28069</v>
      </c>
      <c r="I320" s="10">
        <v>0</v>
      </c>
      <c r="J320" s="10">
        <v>0</v>
      </c>
      <c r="K320" s="10">
        <f t="shared" si="24"/>
        <v>-3.1806899999999994</v>
      </c>
      <c r="L320" s="10">
        <f t="shared" si="25"/>
        <v>108.12908999999999</v>
      </c>
      <c r="M320" s="10">
        <f t="shared" si="26"/>
        <v>144.79845070422533</v>
      </c>
      <c r="N320" s="10">
        <f t="shared" si="27"/>
        <v>108.12908999999999</v>
      </c>
      <c r="O320" s="10">
        <f t="shared" si="28"/>
        <v>-3.1806899999999994</v>
      </c>
      <c r="P320" s="10">
        <f t="shared" si="29"/>
        <v>144.79845070422533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3.9016999999999999</v>
      </c>
      <c r="G322" s="10">
        <v>0</v>
      </c>
      <c r="H322" s="10">
        <v>2.1016999999999997</v>
      </c>
      <c r="I322" s="10">
        <v>1.8</v>
      </c>
      <c r="J322" s="10">
        <v>1.8</v>
      </c>
      <c r="K322" s="10">
        <f t="shared" si="24"/>
        <v>-0.94169999999999998</v>
      </c>
      <c r="L322" s="10">
        <f t="shared" si="25"/>
        <v>37.505600000000008</v>
      </c>
      <c r="M322" s="10">
        <f t="shared" si="26"/>
        <v>131.81418918918919</v>
      </c>
      <c r="N322" s="10">
        <f t="shared" si="27"/>
        <v>39.305600000000005</v>
      </c>
      <c r="O322" s="10">
        <f t="shared" si="28"/>
        <v>0.85830000000000028</v>
      </c>
      <c r="P322" s="10">
        <f t="shared" si="29"/>
        <v>71.003378378378372</v>
      </c>
    </row>
    <row r="323" spans="1:16">
      <c r="A323" s="8" t="s">
        <v>33</v>
      </c>
      <c r="B323" s="9" t="s">
        <v>34</v>
      </c>
      <c r="C323" s="10">
        <v>64</v>
      </c>
      <c r="D323" s="10">
        <v>57.550000000000004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57.550000000000004</v>
      </c>
      <c r="M323" s="10">
        <f t="shared" si="26"/>
        <v>0</v>
      </c>
      <c r="N323" s="10">
        <f t="shared" si="27"/>
        <v>57.550000000000004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0.21243999999999999</v>
      </c>
      <c r="G324" s="10">
        <v>0</v>
      </c>
      <c r="H324" s="10">
        <v>0.21243999999999999</v>
      </c>
      <c r="I324" s="10">
        <v>0</v>
      </c>
      <c r="J324" s="10">
        <v>0</v>
      </c>
      <c r="K324" s="10">
        <f t="shared" si="24"/>
        <v>0.11256000000000002</v>
      </c>
      <c r="L324" s="10">
        <f t="shared" si="25"/>
        <v>3.4875600000000002</v>
      </c>
      <c r="M324" s="10">
        <f t="shared" si="26"/>
        <v>65.366153846153836</v>
      </c>
      <c r="N324" s="10">
        <f t="shared" si="27"/>
        <v>3.4875600000000002</v>
      </c>
      <c r="O324" s="10">
        <f t="shared" si="28"/>
        <v>0.11256000000000002</v>
      </c>
      <c r="P324" s="10">
        <f t="shared" si="29"/>
        <v>65.366153846153836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1.2</v>
      </c>
      <c r="L325" s="10">
        <f t="shared" si="25"/>
        <v>15.200000000000001</v>
      </c>
      <c r="M325" s="10">
        <f t="shared" si="26"/>
        <v>0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39</v>
      </c>
      <c r="B326" s="9" t="s">
        <v>40</v>
      </c>
      <c r="C326" s="10">
        <v>0</v>
      </c>
      <c r="D326" s="10">
        <v>6</v>
      </c>
      <c r="E326" s="10">
        <v>0</v>
      </c>
      <c r="F326" s="10">
        <v>2.5689500000000001</v>
      </c>
      <c r="G326" s="10">
        <v>0</v>
      </c>
      <c r="H326" s="10">
        <v>2.5689500000000001</v>
      </c>
      <c r="I326" s="10">
        <v>0</v>
      </c>
      <c r="J326" s="10">
        <v>0</v>
      </c>
      <c r="K326" s="10">
        <f t="shared" ref="K326:K389" si="30">E326-F326</f>
        <v>-2.5689500000000001</v>
      </c>
      <c r="L326" s="10">
        <f t="shared" ref="L326:L389" si="31">D326-F326</f>
        <v>3.4310499999999999</v>
      </c>
      <c r="M326" s="10">
        <f t="shared" ref="M326:M389" si="32">IF(E326=0,0,(F326/E326)*100)</f>
        <v>0</v>
      </c>
      <c r="N326" s="10">
        <f t="shared" ref="N326:N389" si="33">D326-H326</f>
        <v>3.4310499999999999</v>
      </c>
      <c r="O326" s="10">
        <f t="shared" ref="O326:O389" si="34">E326-H326</f>
        <v>-2.5689500000000001</v>
      </c>
      <c r="P326" s="10">
        <f t="shared" ref="P326:P389" si="35">IF(E326=0,0,(H326/E326)*100)</f>
        <v>0</v>
      </c>
    </row>
    <row r="327" spans="1:16">
      <c r="A327" s="8" t="s">
        <v>82</v>
      </c>
      <c r="B327" s="9" t="s">
        <v>83</v>
      </c>
      <c r="C327" s="10">
        <v>0</v>
      </c>
      <c r="D327" s="10">
        <v>0.93</v>
      </c>
      <c r="E327" s="10">
        <v>0.04</v>
      </c>
      <c r="F327" s="10">
        <v>0.14400000000000002</v>
      </c>
      <c r="G327" s="10">
        <v>0</v>
      </c>
      <c r="H327" s="10">
        <v>0.14400000000000002</v>
      </c>
      <c r="I327" s="10">
        <v>0</v>
      </c>
      <c r="J327" s="10">
        <v>0</v>
      </c>
      <c r="K327" s="10">
        <f t="shared" si="30"/>
        <v>-0.10400000000000001</v>
      </c>
      <c r="L327" s="10">
        <f t="shared" si="31"/>
        <v>0.78600000000000003</v>
      </c>
      <c r="M327" s="10">
        <f t="shared" si="32"/>
        <v>360.00000000000006</v>
      </c>
      <c r="N327" s="10">
        <f t="shared" si="33"/>
        <v>0.78600000000000003</v>
      </c>
      <c r="O327" s="10">
        <f t="shared" si="34"/>
        <v>-0.10400000000000001</v>
      </c>
      <c r="P327" s="10">
        <f t="shared" si="35"/>
        <v>360.00000000000006</v>
      </c>
    </row>
    <row r="328" spans="1:16" ht="51">
      <c r="A328" s="5" t="s">
        <v>187</v>
      </c>
      <c r="B328" s="6" t="s">
        <v>188</v>
      </c>
      <c r="C328" s="7">
        <v>1492.4060000000002</v>
      </c>
      <c r="D328" s="7">
        <v>1492.4060000000002</v>
      </c>
      <c r="E328" s="7">
        <v>125</v>
      </c>
      <c r="F328" s="7">
        <v>110.80814000000001</v>
      </c>
      <c r="G328" s="7">
        <v>0.21007000000000001</v>
      </c>
      <c r="H328" s="7">
        <v>112.04746</v>
      </c>
      <c r="I328" s="7">
        <v>0.38100000000000001</v>
      </c>
      <c r="J328" s="7">
        <v>0</v>
      </c>
      <c r="K328" s="7">
        <f t="shared" si="30"/>
        <v>14.191859999999991</v>
      </c>
      <c r="L328" s="7">
        <f t="shared" si="31"/>
        <v>1381.5978600000001</v>
      </c>
      <c r="M328" s="7">
        <f t="shared" si="32"/>
        <v>88.646512000000016</v>
      </c>
      <c r="N328" s="7">
        <f t="shared" si="33"/>
        <v>1380.3585400000002</v>
      </c>
      <c r="O328" s="7">
        <f t="shared" si="34"/>
        <v>12.952539999999999</v>
      </c>
      <c r="P328" s="7">
        <f t="shared" si="35"/>
        <v>89.637968000000001</v>
      </c>
    </row>
    <row r="329" spans="1:16">
      <c r="A329" s="8" t="s">
        <v>29</v>
      </c>
      <c r="B329" s="9" t="s">
        <v>30</v>
      </c>
      <c r="C329" s="10">
        <v>2.6320000000000001</v>
      </c>
      <c r="D329" s="10">
        <v>2.6320000000000001</v>
      </c>
      <c r="E329" s="10">
        <v>0</v>
      </c>
      <c r="F329" s="10">
        <v>4.5530000000000001E-2</v>
      </c>
      <c r="G329" s="10">
        <v>0</v>
      </c>
      <c r="H329" s="10">
        <v>4.5530000000000001E-2</v>
      </c>
      <c r="I329" s="10">
        <v>0</v>
      </c>
      <c r="J329" s="10">
        <v>0</v>
      </c>
      <c r="K329" s="10">
        <f t="shared" si="30"/>
        <v>-4.5530000000000001E-2</v>
      </c>
      <c r="L329" s="10">
        <f t="shared" si="31"/>
        <v>2.5864700000000003</v>
      </c>
      <c r="M329" s="10">
        <f t="shared" si="32"/>
        <v>0</v>
      </c>
      <c r="N329" s="10">
        <f t="shared" si="33"/>
        <v>2.5864700000000003</v>
      </c>
      <c r="O329" s="10">
        <f t="shared" si="34"/>
        <v>-4.5530000000000001E-2</v>
      </c>
      <c r="P329" s="10">
        <f t="shared" si="35"/>
        <v>0</v>
      </c>
    </row>
    <row r="330" spans="1:16">
      <c r="A330" s="8" t="s">
        <v>86</v>
      </c>
      <c r="B330" s="9" t="s">
        <v>87</v>
      </c>
      <c r="C330" s="10">
        <v>1489.7740000000001</v>
      </c>
      <c r="D330" s="10">
        <v>1489.7740000000001</v>
      </c>
      <c r="E330" s="10">
        <v>125</v>
      </c>
      <c r="F330" s="10">
        <v>110.76261000000001</v>
      </c>
      <c r="G330" s="10">
        <v>0.21007000000000001</v>
      </c>
      <c r="H330" s="10">
        <v>112.00193</v>
      </c>
      <c r="I330" s="10">
        <v>0.38100000000000001</v>
      </c>
      <c r="J330" s="10">
        <v>0</v>
      </c>
      <c r="K330" s="10">
        <f t="shared" si="30"/>
        <v>14.237389999999991</v>
      </c>
      <c r="L330" s="10">
        <f t="shared" si="31"/>
        <v>1379.0113900000001</v>
      </c>
      <c r="M330" s="10">
        <f t="shared" si="32"/>
        <v>88.610088000000005</v>
      </c>
      <c r="N330" s="10">
        <f t="shared" si="33"/>
        <v>1377.7720700000002</v>
      </c>
      <c r="O330" s="10">
        <f t="shared" si="34"/>
        <v>12.998069999999998</v>
      </c>
      <c r="P330" s="10">
        <f t="shared" si="35"/>
        <v>89.601544000000004</v>
      </c>
    </row>
    <row r="331" spans="1:16" ht="51">
      <c r="A331" s="5" t="s">
        <v>189</v>
      </c>
      <c r="B331" s="6" t="s">
        <v>190</v>
      </c>
      <c r="C331" s="7">
        <v>1259.2</v>
      </c>
      <c r="D331" s="7">
        <v>809.2</v>
      </c>
      <c r="E331" s="7">
        <v>50</v>
      </c>
      <c r="F331" s="7">
        <v>35.64376</v>
      </c>
      <c r="G331" s="7">
        <v>0</v>
      </c>
      <c r="H331" s="7">
        <v>35.775010000000002</v>
      </c>
      <c r="I331" s="7">
        <v>0</v>
      </c>
      <c r="J331" s="7">
        <v>0</v>
      </c>
      <c r="K331" s="7">
        <f t="shared" si="30"/>
        <v>14.35624</v>
      </c>
      <c r="L331" s="7">
        <f t="shared" si="31"/>
        <v>773.55624</v>
      </c>
      <c r="M331" s="7">
        <f t="shared" si="32"/>
        <v>71.287520000000001</v>
      </c>
      <c r="N331" s="7">
        <f t="shared" si="33"/>
        <v>773.42499000000009</v>
      </c>
      <c r="O331" s="7">
        <f t="shared" si="34"/>
        <v>14.224989999999998</v>
      </c>
      <c r="P331" s="7">
        <f t="shared" si="35"/>
        <v>71.550020000000004</v>
      </c>
    </row>
    <row r="332" spans="1:16">
      <c r="A332" s="8" t="s">
        <v>86</v>
      </c>
      <c r="B332" s="9" t="s">
        <v>87</v>
      </c>
      <c r="C332" s="10">
        <v>1259.2</v>
      </c>
      <c r="D332" s="10">
        <v>809.2</v>
      </c>
      <c r="E332" s="10">
        <v>50</v>
      </c>
      <c r="F332" s="10">
        <v>35.64376</v>
      </c>
      <c r="G332" s="10">
        <v>0</v>
      </c>
      <c r="H332" s="10">
        <v>35.775010000000002</v>
      </c>
      <c r="I332" s="10">
        <v>0</v>
      </c>
      <c r="J332" s="10">
        <v>0</v>
      </c>
      <c r="K332" s="10">
        <f t="shared" si="30"/>
        <v>14.35624</v>
      </c>
      <c r="L332" s="10">
        <f t="shared" si="31"/>
        <v>773.55624</v>
      </c>
      <c r="M332" s="10">
        <f t="shared" si="32"/>
        <v>71.287520000000001</v>
      </c>
      <c r="N332" s="10">
        <f t="shared" si="33"/>
        <v>773.42499000000009</v>
      </c>
      <c r="O332" s="10">
        <f t="shared" si="34"/>
        <v>14.224989999999998</v>
      </c>
      <c r="P332" s="10">
        <f t="shared" si="35"/>
        <v>71.550020000000004</v>
      </c>
    </row>
    <row r="333" spans="1:16" ht="38.25">
      <c r="A333" s="5" t="s">
        <v>191</v>
      </c>
      <c r="B333" s="6" t="s">
        <v>192</v>
      </c>
      <c r="C333" s="7">
        <v>258.04000000000002</v>
      </c>
      <c r="D333" s="7">
        <v>261.04000000000002</v>
      </c>
      <c r="E333" s="7">
        <v>0.42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0.42</v>
      </c>
      <c r="L333" s="7">
        <f t="shared" si="31"/>
        <v>261.04000000000002</v>
      </c>
      <c r="M333" s="7">
        <f t="shared" si="32"/>
        <v>0</v>
      </c>
      <c r="N333" s="7">
        <f t="shared" si="33"/>
        <v>261.04000000000002</v>
      </c>
      <c r="O333" s="7">
        <f t="shared" si="34"/>
        <v>0.42</v>
      </c>
      <c r="P333" s="7">
        <f t="shared" si="35"/>
        <v>0</v>
      </c>
    </row>
    <row r="334" spans="1:16" ht="25.5">
      <c r="A334" s="8" t="s">
        <v>55</v>
      </c>
      <c r="B334" s="9" t="s">
        <v>56</v>
      </c>
      <c r="C334" s="10">
        <v>258.04000000000002</v>
      </c>
      <c r="D334" s="10">
        <v>261.04000000000002</v>
      </c>
      <c r="E334" s="10">
        <v>0.42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0.42</v>
      </c>
      <c r="L334" s="10">
        <f t="shared" si="31"/>
        <v>261.04000000000002</v>
      </c>
      <c r="M334" s="10">
        <f t="shared" si="32"/>
        <v>0</v>
      </c>
      <c r="N334" s="10">
        <f t="shared" si="33"/>
        <v>261.04000000000002</v>
      </c>
      <c r="O334" s="10">
        <f t="shared" si="34"/>
        <v>0.42</v>
      </c>
      <c r="P334" s="10">
        <f t="shared" si="35"/>
        <v>0</v>
      </c>
    </row>
    <row r="335" spans="1:16">
      <c r="A335" s="5" t="s">
        <v>193</v>
      </c>
      <c r="B335" s="6" t="s">
        <v>194</v>
      </c>
      <c r="C335" s="7">
        <v>367.20499999999998</v>
      </c>
      <c r="D335" s="7">
        <v>367.20499999999998</v>
      </c>
      <c r="E335" s="7">
        <v>37.744</v>
      </c>
      <c r="F335" s="7">
        <v>10.618590000000001</v>
      </c>
      <c r="G335" s="7">
        <v>0</v>
      </c>
      <c r="H335" s="7">
        <v>18.82084</v>
      </c>
      <c r="I335" s="7">
        <v>0</v>
      </c>
      <c r="J335" s="7">
        <v>15.02826</v>
      </c>
      <c r="K335" s="7">
        <f t="shared" si="30"/>
        <v>27.125409999999999</v>
      </c>
      <c r="L335" s="7">
        <f t="shared" si="31"/>
        <v>356.58641</v>
      </c>
      <c r="M335" s="7">
        <f t="shared" si="32"/>
        <v>28.133186731665965</v>
      </c>
      <c r="N335" s="7">
        <f t="shared" si="33"/>
        <v>348.38416000000001</v>
      </c>
      <c r="O335" s="7">
        <f t="shared" si="34"/>
        <v>18.923159999999999</v>
      </c>
      <c r="P335" s="7">
        <f t="shared" si="35"/>
        <v>49.864455277660028</v>
      </c>
    </row>
    <row r="336" spans="1:16">
      <c r="A336" s="8" t="s">
        <v>23</v>
      </c>
      <c r="B336" s="9" t="s">
        <v>24</v>
      </c>
      <c r="C336" s="10">
        <v>200.446</v>
      </c>
      <c r="D336" s="10">
        <v>200.446</v>
      </c>
      <c r="E336" s="10">
        <v>20.865000000000002</v>
      </c>
      <c r="F336" s="10">
        <v>0</v>
      </c>
      <c r="G336" s="10">
        <v>0</v>
      </c>
      <c r="H336" s="10">
        <v>6.72316</v>
      </c>
      <c r="I336" s="10">
        <v>0</v>
      </c>
      <c r="J336" s="10">
        <v>12.318239999999999</v>
      </c>
      <c r="K336" s="10">
        <f t="shared" si="30"/>
        <v>20.865000000000002</v>
      </c>
      <c r="L336" s="10">
        <f t="shared" si="31"/>
        <v>200.446</v>
      </c>
      <c r="M336" s="10">
        <f t="shared" si="32"/>
        <v>0</v>
      </c>
      <c r="N336" s="10">
        <f t="shared" si="33"/>
        <v>193.72283999999999</v>
      </c>
      <c r="O336" s="10">
        <f t="shared" si="34"/>
        <v>14.141840000000002</v>
      </c>
      <c r="P336" s="10">
        <f t="shared" si="35"/>
        <v>32.222190270788396</v>
      </c>
    </row>
    <row r="337" spans="1:16">
      <c r="A337" s="8" t="s">
        <v>25</v>
      </c>
      <c r="B337" s="9" t="s">
        <v>26</v>
      </c>
      <c r="C337" s="10">
        <v>44.097999999999999</v>
      </c>
      <c r="D337" s="10">
        <v>44.097999999999999</v>
      </c>
      <c r="E337" s="10">
        <v>4.59</v>
      </c>
      <c r="F337" s="10">
        <v>0</v>
      </c>
      <c r="G337" s="10">
        <v>0</v>
      </c>
      <c r="H337" s="10">
        <v>1.47909</v>
      </c>
      <c r="I337" s="10">
        <v>0</v>
      </c>
      <c r="J337" s="10">
        <v>2.7100200000000001</v>
      </c>
      <c r="K337" s="10">
        <f t="shared" si="30"/>
        <v>4.59</v>
      </c>
      <c r="L337" s="10">
        <f t="shared" si="31"/>
        <v>44.097999999999999</v>
      </c>
      <c r="M337" s="10">
        <f t="shared" si="32"/>
        <v>0</v>
      </c>
      <c r="N337" s="10">
        <f t="shared" si="33"/>
        <v>42.61891</v>
      </c>
      <c r="O337" s="10">
        <f t="shared" si="34"/>
        <v>3.1109099999999996</v>
      </c>
      <c r="P337" s="10">
        <f t="shared" si="35"/>
        <v>32.224183006535952</v>
      </c>
    </row>
    <row r="338" spans="1:16">
      <c r="A338" s="8" t="s">
        <v>43</v>
      </c>
      <c r="B338" s="9" t="s">
        <v>44</v>
      </c>
      <c r="C338" s="10">
        <v>122.661</v>
      </c>
      <c r="D338" s="10">
        <v>122.661</v>
      </c>
      <c r="E338" s="10">
        <v>12.289</v>
      </c>
      <c r="F338" s="10">
        <v>10.618590000000001</v>
      </c>
      <c r="G338" s="10">
        <v>0</v>
      </c>
      <c r="H338" s="10">
        <v>10.618590000000001</v>
      </c>
      <c r="I338" s="10">
        <v>0</v>
      </c>
      <c r="J338" s="10">
        <v>0</v>
      </c>
      <c r="K338" s="10">
        <f t="shared" si="30"/>
        <v>1.6704099999999986</v>
      </c>
      <c r="L338" s="10">
        <f t="shared" si="31"/>
        <v>112.04241</v>
      </c>
      <c r="M338" s="10">
        <f t="shared" si="32"/>
        <v>86.407274798600383</v>
      </c>
      <c r="N338" s="10">
        <f t="shared" si="33"/>
        <v>112.04241</v>
      </c>
      <c r="O338" s="10">
        <f t="shared" si="34"/>
        <v>1.6704099999999986</v>
      </c>
      <c r="P338" s="10">
        <f t="shared" si="35"/>
        <v>86.407274798600383</v>
      </c>
    </row>
    <row r="339" spans="1:16" ht="63.75">
      <c r="A339" s="5" t="s">
        <v>195</v>
      </c>
      <c r="B339" s="6" t="s">
        <v>196</v>
      </c>
      <c r="C339" s="7">
        <v>4068</v>
      </c>
      <c r="D339" s="7">
        <v>4068</v>
      </c>
      <c r="E339" s="7">
        <v>335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335</v>
      </c>
      <c r="L339" s="7">
        <f t="shared" si="31"/>
        <v>4068</v>
      </c>
      <c r="M339" s="7">
        <f t="shared" si="32"/>
        <v>0</v>
      </c>
      <c r="N339" s="7">
        <f t="shared" si="33"/>
        <v>4068</v>
      </c>
      <c r="O339" s="7">
        <f t="shared" si="34"/>
        <v>335</v>
      </c>
      <c r="P339" s="7">
        <f t="shared" si="35"/>
        <v>0</v>
      </c>
    </row>
    <row r="340" spans="1:16">
      <c r="A340" s="8" t="s">
        <v>86</v>
      </c>
      <c r="B340" s="9" t="s">
        <v>87</v>
      </c>
      <c r="C340" s="10">
        <v>4068</v>
      </c>
      <c r="D340" s="10">
        <v>4068</v>
      </c>
      <c r="E340" s="10">
        <v>335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335</v>
      </c>
      <c r="L340" s="10">
        <f t="shared" si="31"/>
        <v>4068</v>
      </c>
      <c r="M340" s="10">
        <f t="shared" si="32"/>
        <v>0</v>
      </c>
      <c r="N340" s="10">
        <f t="shared" si="33"/>
        <v>4068</v>
      </c>
      <c r="O340" s="10">
        <f t="shared" si="34"/>
        <v>335</v>
      </c>
      <c r="P340" s="10">
        <f t="shared" si="35"/>
        <v>0</v>
      </c>
    </row>
    <row r="341" spans="1:16" ht="25.5">
      <c r="A341" s="5" t="s">
        <v>197</v>
      </c>
      <c r="B341" s="6" t="s">
        <v>198</v>
      </c>
      <c r="C341" s="7">
        <v>12280.594000000001</v>
      </c>
      <c r="D341" s="7">
        <v>16286.354000000001</v>
      </c>
      <c r="E341" s="7">
        <v>929.46600000000001</v>
      </c>
      <c r="F341" s="7">
        <v>495.78752000000003</v>
      </c>
      <c r="G341" s="7">
        <v>0</v>
      </c>
      <c r="H341" s="7">
        <v>514.7639200000001</v>
      </c>
      <c r="I341" s="7">
        <v>0</v>
      </c>
      <c r="J341" s="7">
        <v>29.137540000000001</v>
      </c>
      <c r="K341" s="7">
        <f t="shared" si="30"/>
        <v>433.67847999999998</v>
      </c>
      <c r="L341" s="7">
        <f t="shared" si="31"/>
        <v>15790.566480000001</v>
      </c>
      <c r="M341" s="7">
        <f t="shared" si="32"/>
        <v>53.341114145111277</v>
      </c>
      <c r="N341" s="7">
        <f t="shared" si="33"/>
        <v>15771.590080000002</v>
      </c>
      <c r="O341" s="7">
        <f t="shared" si="34"/>
        <v>414.70207999999991</v>
      </c>
      <c r="P341" s="7">
        <f t="shared" si="35"/>
        <v>55.382759563017913</v>
      </c>
    </row>
    <row r="342" spans="1:16">
      <c r="A342" s="8" t="s">
        <v>27</v>
      </c>
      <c r="B342" s="9" t="s">
        <v>28</v>
      </c>
      <c r="C342" s="10">
        <v>10.700000000000001</v>
      </c>
      <c r="D342" s="10">
        <v>10.700000000000001</v>
      </c>
      <c r="E342" s="10">
        <v>0.9</v>
      </c>
      <c r="F342" s="10">
        <v>0.8</v>
      </c>
      <c r="G342" s="10">
        <v>0</v>
      </c>
      <c r="H342" s="10">
        <v>0.8</v>
      </c>
      <c r="I342" s="10">
        <v>0</v>
      </c>
      <c r="J342" s="10">
        <v>0</v>
      </c>
      <c r="K342" s="10">
        <f t="shared" si="30"/>
        <v>9.9999999999999978E-2</v>
      </c>
      <c r="L342" s="10">
        <f t="shared" si="31"/>
        <v>9.9</v>
      </c>
      <c r="M342" s="10">
        <f t="shared" si="32"/>
        <v>88.8888888888889</v>
      </c>
      <c r="N342" s="10">
        <f t="shared" si="33"/>
        <v>9.9</v>
      </c>
      <c r="O342" s="10">
        <f t="shared" si="34"/>
        <v>9.9999999999999978E-2</v>
      </c>
      <c r="P342" s="10">
        <f t="shared" si="35"/>
        <v>88.8888888888889</v>
      </c>
    </row>
    <row r="343" spans="1:16">
      <c r="A343" s="8" t="s">
        <v>29</v>
      </c>
      <c r="B343" s="9" t="s">
        <v>30</v>
      </c>
      <c r="C343" s="10">
        <v>29.7</v>
      </c>
      <c r="D343" s="10">
        <v>29.7</v>
      </c>
      <c r="E343" s="10">
        <v>2.1</v>
      </c>
      <c r="F343" s="10">
        <v>0.34500000000000003</v>
      </c>
      <c r="G343" s="10">
        <v>0</v>
      </c>
      <c r="H343" s="10">
        <v>0.34500000000000003</v>
      </c>
      <c r="I343" s="10">
        <v>0</v>
      </c>
      <c r="J343" s="10">
        <v>0</v>
      </c>
      <c r="K343" s="10">
        <f t="shared" si="30"/>
        <v>1.7550000000000001</v>
      </c>
      <c r="L343" s="10">
        <f t="shared" si="31"/>
        <v>29.355</v>
      </c>
      <c r="M343" s="10">
        <f t="shared" si="32"/>
        <v>16.428571428571427</v>
      </c>
      <c r="N343" s="10">
        <f t="shared" si="33"/>
        <v>29.355</v>
      </c>
      <c r="O343" s="10">
        <f t="shared" si="34"/>
        <v>1.7550000000000001</v>
      </c>
      <c r="P343" s="10">
        <f t="shared" si="35"/>
        <v>16.428571428571427</v>
      </c>
    </row>
    <row r="344" spans="1:16" ht="25.5">
      <c r="A344" s="8" t="s">
        <v>55</v>
      </c>
      <c r="B344" s="9" t="s">
        <v>56</v>
      </c>
      <c r="C344" s="10">
        <v>1176.2</v>
      </c>
      <c r="D344" s="10">
        <v>1183.2</v>
      </c>
      <c r="E344" s="10">
        <v>57</v>
      </c>
      <c r="F344" s="10">
        <v>12</v>
      </c>
      <c r="G344" s="10">
        <v>0</v>
      </c>
      <c r="H344" s="10">
        <v>30.976400000000002</v>
      </c>
      <c r="I344" s="10">
        <v>0</v>
      </c>
      <c r="J344" s="10">
        <v>29.137540000000001</v>
      </c>
      <c r="K344" s="10">
        <f t="shared" si="30"/>
        <v>45</v>
      </c>
      <c r="L344" s="10">
        <f t="shared" si="31"/>
        <v>1171.2</v>
      </c>
      <c r="M344" s="10">
        <f t="shared" si="32"/>
        <v>21.052631578947366</v>
      </c>
      <c r="N344" s="10">
        <f t="shared" si="33"/>
        <v>1152.2236</v>
      </c>
      <c r="O344" s="10">
        <f t="shared" si="34"/>
        <v>26.023599999999998</v>
      </c>
      <c r="P344" s="10">
        <f t="shared" si="35"/>
        <v>54.34456140350877</v>
      </c>
    </row>
    <row r="345" spans="1:16">
      <c r="A345" s="8" t="s">
        <v>86</v>
      </c>
      <c r="B345" s="9" t="s">
        <v>87</v>
      </c>
      <c r="C345" s="10">
        <v>11063.994000000001</v>
      </c>
      <c r="D345" s="10">
        <v>15062.754000000001</v>
      </c>
      <c r="E345" s="10">
        <v>869.46600000000001</v>
      </c>
      <c r="F345" s="10">
        <v>482.64252000000005</v>
      </c>
      <c r="G345" s="10">
        <v>0</v>
      </c>
      <c r="H345" s="10">
        <v>482.64252000000005</v>
      </c>
      <c r="I345" s="10">
        <v>0</v>
      </c>
      <c r="J345" s="10">
        <v>0</v>
      </c>
      <c r="K345" s="10">
        <f t="shared" si="30"/>
        <v>386.82347999999996</v>
      </c>
      <c r="L345" s="10">
        <f t="shared" si="31"/>
        <v>14580.111480000001</v>
      </c>
      <c r="M345" s="10">
        <f t="shared" si="32"/>
        <v>55.510223516503245</v>
      </c>
      <c r="N345" s="10">
        <f t="shared" si="33"/>
        <v>14580.111480000001</v>
      </c>
      <c r="O345" s="10">
        <f t="shared" si="34"/>
        <v>386.82347999999996</v>
      </c>
      <c r="P345" s="10">
        <f t="shared" si="35"/>
        <v>55.510223516503245</v>
      </c>
    </row>
    <row r="346" spans="1:16">
      <c r="A346" s="5" t="s">
        <v>199</v>
      </c>
      <c r="B346" s="6" t="s">
        <v>132</v>
      </c>
      <c r="C346" s="7">
        <v>33.44</v>
      </c>
      <c r="D346" s="7">
        <v>33.44</v>
      </c>
      <c r="E346" s="7">
        <v>10.574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10.574</v>
      </c>
      <c r="L346" s="7">
        <f t="shared" si="31"/>
        <v>33.44</v>
      </c>
      <c r="M346" s="7">
        <f t="shared" si="32"/>
        <v>0</v>
      </c>
      <c r="N346" s="7">
        <f t="shared" si="33"/>
        <v>33.44</v>
      </c>
      <c r="O346" s="7">
        <f t="shared" si="34"/>
        <v>10.574</v>
      </c>
      <c r="P346" s="7">
        <f t="shared" si="35"/>
        <v>0</v>
      </c>
    </row>
    <row r="347" spans="1:16" ht="25.5">
      <c r="A347" s="8" t="s">
        <v>129</v>
      </c>
      <c r="B347" s="9" t="s">
        <v>130</v>
      </c>
      <c r="C347" s="10">
        <v>33.44</v>
      </c>
      <c r="D347" s="10">
        <v>33.44</v>
      </c>
      <c r="E347" s="10">
        <v>10.574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10.574</v>
      </c>
      <c r="L347" s="10">
        <f t="shared" si="31"/>
        <v>33.44</v>
      </c>
      <c r="M347" s="10">
        <f t="shared" si="32"/>
        <v>0</v>
      </c>
      <c r="N347" s="10">
        <f t="shared" si="33"/>
        <v>33.44</v>
      </c>
      <c r="O347" s="10">
        <f t="shared" si="34"/>
        <v>10.574</v>
      </c>
      <c r="P347" s="10">
        <f t="shared" si="35"/>
        <v>0</v>
      </c>
    </row>
    <row r="348" spans="1:16">
      <c r="A348" s="5" t="s">
        <v>200</v>
      </c>
      <c r="B348" s="6" t="s">
        <v>201</v>
      </c>
      <c r="C348" s="7">
        <v>73482.337270000004</v>
      </c>
      <c r="D348" s="7">
        <v>73849.472270000013</v>
      </c>
      <c r="E348" s="7">
        <v>11581.621999999994</v>
      </c>
      <c r="F348" s="7">
        <v>677.48771999999997</v>
      </c>
      <c r="G348" s="7">
        <v>0</v>
      </c>
      <c r="H348" s="7">
        <v>1028.6982100000002</v>
      </c>
      <c r="I348" s="7">
        <v>1.1296599999999999</v>
      </c>
      <c r="J348" s="7">
        <v>4856.7084200000008</v>
      </c>
      <c r="K348" s="7">
        <f t="shared" si="30"/>
        <v>10904.134279999995</v>
      </c>
      <c r="L348" s="7">
        <f t="shared" si="31"/>
        <v>73171.984550000008</v>
      </c>
      <c r="M348" s="7">
        <f t="shared" si="32"/>
        <v>5.8496790864008537</v>
      </c>
      <c r="N348" s="7">
        <f t="shared" si="33"/>
        <v>72820.774060000011</v>
      </c>
      <c r="O348" s="7">
        <f t="shared" si="34"/>
        <v>10552.923789999993</v>
      </c>
      <c r="P348" s="7">
        <f t="shared" si="35"/>
        <v>8.8821601153966245</v>
      </c>
    </row>
    <row r="349" spans="1:16" ht="38.25">
      <c r="A349" s="5" t="s">
        <v>202</v>
      </c>
      <c r="B349" s="6" t="s">
        <v>46</v>
      </c>
      <c r="C349" s="7">
        <v>1685.8210000000001</v>
      </c>
      <c r="D349" s="7">
        <v>1685.8210000000004</v>
      </c>
      <c r="E349" s="7">
        <v>150.05599999999998</v>
      </c>
      <c r="F349" s="7">
        <v>59.622630000000001</v>
      </c>
      <c r="G349" s="7">
        <v>0</v>
      </c>
      <c r="H349" s="7">
        <v>59.622630000000001</v>
      </c>
      <c r="I349" s="7">
        <v>0</v>
      </c>
      <c r="J349" s="7">
        <v>0</v>
      </c>
      <c r="K349" s="7">
        <f t="shared" si="30"/>
        <v>90.433369999999982</v>
      </c>
      <c r="L349" s="7">
        <f t="shared" si="31"/>
        <v>1626.1983700000003</v>
      </c>
      <c r="M349" s="7">
        <f t="shared" si="32"/>
        <v>39.733586127845612</v>
      </c>
      <c r="N349" s="7">
        <f t="shared" si="33"/>
        <v>1626.1983700000003</v>
      </c>
      <c r="O349" s="7">
        <f t="shared" si="34"/>
        <v>90.433369999999982</v>
      </c>
      <c r="P349" s="7">
        <f t="shared" si="35"/>
        <v>39.733586127845612</v>
      </c>
    </row>
    <row r="350" spans="1:16">
      <c r="A350" s="8" t="s">
        <v>23</v>
      </c>
      <c r="B350" s="9" t="s">
        <v>24</v>
      </c>
      <c r="C350" s="10">
        <v>1396.5989999999999</v>
      </c>
      <c r="D350" s="10">
        <v>1396.5989999999999</v>
      </c>
      <c r="E350" s="10">
        <v>127.804</v>
      </c>
      <c r="F350" s="10">
        <v>50.25938</v>
      </c>
      <c r="G350" s="10">
        <v>0</v>
      </c>
      <c r="H350" s="10">
        <v>50.25938</v>
      </c>
      <c r="I350" s="10">
        <v>0</v>
      </c>
      <c r="J350" s="10">
        <v>0</v>
      </c>
      <c r="K350" s="10">
        <f t="shared" si="30"/>
        <v>77.544620000000009</v>
      </c>
      <c r="L350" s="10">
        <f t="shared" si="31"/>
        <v>1346.33962</v>
      </c>
      <c r="M350" s="10">
        <f t="shared" si="32"/>
        <v>39.325357578792527</v>
      </c>
      <c r="N350" s="10">
        <f t="shared" si="33"/>
        <v>1346.33962</v>
      </c>
      <c r="O350" s="10">
        <f t="shared" si="34"/>
        <v>77.544620000000009</v>
      </c>
      <c r="P350" s="10">
        <f t="shared" si="35"/>
        <v>39.325357578792527</v>
      </c>
    </row>
    <row r="351" spans="1:16">
      <c r="A351" s="8" t="s">
        <v>25</v>
      </c>
      <c r="B351" s="9" t="s">
        <v>26</v>
      </c>
      <c r="C351" s="10">
        <v>221.09200000000001</v>
      </c>
      <c r="D351" s="10">
        <v>221.09200000000001</v>
      </c>
      <c r="E351" s="10">
        <v>19.375</v>
      </c>
      <c r="F351" s="10">
        <v>7.87845</v>
      </c>
      <c r="G351" s="10">
        <v>0</v>
      </c>
      <c r="H351" s="10">
        <v>7.87845</v>
      </c>
      <c r="I351" s="10">
        <v>0</v>
      </c>
      <c r="J351" s="10">
        <v>0</v>
      </c>
      <c r="K351" s="10">
        <f t="shared" si="30"/>
        <v>11.496549999999999</v>
      </c>
      <c r="L351" s="10">
        <f t="shared" si="31"/>
        <v>213.21355000000003</v>
      </c>
      <c r="M351" s="10">
        <f t="shared" si="32"/>
        <v>40.662967741935482</v>
      </c>
      <c r="N351" s="10">
        <f t="shared" si="33"/>
        <v>213.21355000000003</v>
      </c>
      <c r="O351" s="10">
        <f t="shared" si="34"/>
        <v>11.496549999999999</v>
      </c>
      <c r="P351" s="10">
        <f t="shared" si="35"/>
        <v>40.662967741935482</v>
      </c>
    </row>
    <row r="352" spans="1:16">
      <c r="A352" s="8" t="s">
        <v>27</v>
      </c>
      <c r="B352" s="9" t="s">
        <v>28</v>
      </c>
      <c r="C352" s="10">
        <v>9.4619999999999997</v>
      </c>
      <c r="D352" s="10">
        <v>9.4619999999999997</v>
      </c>
      <c r="E352" s="10">
        <v>0.78800000000000003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0.78800000000000003</v>
      </c>
      <c r="L352" s="10">
        <f t="shared" si="31"/>
        <v>9.4619999999999997</v>
      </c>
      <c r="M352" s="10">
        <f t="shared" si="32"/>
        <v>0</v>
      </c>
      <c r="N352" s="10">
        <f t="shared" si="33"/>
        <v>9.4619999999999997</v>
      </c>
      <c r="O352" s="10">
        <f t="shared" si="34"/>
        <v>0.78800000000000003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14.435</v>
      </c>
      <c r="D353" s="10">
        <v>13.814</v>
      </c>
      <c r="E353" s="10">
        <v>1.143</v>
      </c>
      <c r="F353" s="10">
        <v>0.80825999999999998</v>
      </c>
      <c r="G353" s="10">
        <v>0</v>
      </c>
      <c r="H353" s="10">
        <v>0.80825999999999998</v>
      </c>
      <c r="I353" s="10">
        <v>0</v>
      </c>
      <c r="J353" s="10">
        <v>0</v>
      </c>
      <c r="K353" s="10">
        <f t="shared" si="30"/>
        <v>0.33474000000000004</v>
      </c>
      <c r="L353" s="10">
        <f t="shared" si="31"/>
        <v>13.005739999999999</v>
      </c>
      <c r="M353" s="10">
        <f t="shared" si="32"/>
        <v>70.71391076115485</v>
      </c>
      <c r="N353" s="10">
        <f t="shared" si="33"/>
        <v>13.005739999999999</v>
      </c>
      <c r="O353" s="10">
        <f t="shared" si="34"/>
        <v>0.33474000000000004</v>
      </c>
      <c r="P353" s="10">
        <f t="shared" si="35"/>
        <v>70.71391076115485</v>
      </c>
    </row>
    <row r="354" spans="1:16">
      <c r="A354" s="8" t="s">
        <v>31</v>
      </c>
      <c r="B354" s="9" t="s">
        <v>32</v>
      </c>
      <c r="C354" s="10">
        <v>6.1539999999999999</v>
      </c>
      <c r="D354" s="10">
        <v>6.1539999999999999</v>
      </c>
      <c r="E354" s="10">
        <v>0.14000000000000001</v>
      </c>
      <c r="F354" s="10">
        <v>0.14000000000000001</v>
      </c>
      <c r="G354" s="10">
        <v>0</v>
      </c>
      <c r="H354" s="10">
        <v>0.14000000000000001</v>
      </c>
      <c r="I354" s="10">
        <v>0</v>
      </c>
      <c r="J354" s="10">
        <v>0</v>
      </c>
      <c r="K354" s="10">
        <f t="shared" si="30"/>
        <v>0</v>
      </c>
      <c r="L354" s="10">
        <f t="shared" si="31"/>
        <v>6.0140000000000002</v>
      </c>
      <c r="M354" s="10">
        <f t="shared" si="32"/>
        <v>100</v>
      </c>
      <c r="N354" s="10">
        <f t="shared" si="33"/>
        <v>6.0140000000000002</v>
      </c>
      <c r="O354" s="10">
        <f t="shared" si="34"/>
        <v>0</v>
      </c>
      <c r="P354" s="10">
        <f t="shared" si="35"/>
        <v>100</v>
      </c>
    </row>
    <row r="355" spans="1:16">
      <c r="A355" s="8" t="s">
        <v>33</v>
      </c>
      <c r="B355" s="9" t="s">
        <v>34</v>
      </c>
      <c r="C355" s="10">
        <v>21.92</v>
      </c>
      <c r="D355" s="10">
        <v>21.92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21.92</v>
      </c>
      <c r="M355" s="10">
        <f t="shared" si="32"/>
        <v>0</v>
      </c>
      <c r="N355" s="10">
        <f t="shared" si="33"/>
        <v>21.92</v>
      </c>
      <c r="O355" s="10">
        <f t="shared" si="34"/>
        <v>0</v>
      </c>
      <c r="P355" s="10">
        <f t="shared" si="35"/>
        <v>0</v>
      </c>
    </row>
    <row r="356" spans="1:16">
      <c r="A356" s="8" t="s">
        <v>35</v>
      </c>
      <c r="B356" s="9" t="s">
        <v>36</v>
      </c>
      <c r="C356" s="10">
        <v>0.9</v>
      </c>
      <c r="D356" s="10">
        <v>0.9</v>
      </c>
      <c r="E356" s="10">
        <v>7.4999999999999997E-2</v>
      </c>
      <c r="F356" s="10">
        <v>3.6560000000000002E-2</v>
      </c>
      <c r="G356" s="10">
        <v>0</v>
      </c>
      <c r="H356" s="10">
        <v>3.6560000000000002E-2</v>
      </c>
      <c r="I356" s="10">
        <v>0</v>
      </c>
      <c r="J356" s="10">
        <v>0</v>
      </c>
      <c r="K356" s="10">
        <f t="shared" si="30"/>
        <v>3.8439999999999995E-2</v>
      </c>
      <c r="L356" s="10">
        <f t="shared" si="31"/>
        <v>0.86343999999999999</v>
      </c>
      <c r="M356" s="10">
        <f t="shared" si="32"/>
        <v>48.74666666666667</v>
      </c>
      <c r="N356" s="10">
        <f t="shared" si="33"/>
        <v>0.86343999999999999</v>
      </c>
      <c r="O356" s="10">
        <f t="shared" si="34"/>
        <v>3.8439999999999995E-2</v>
      </c>
      <c r="P356" s="10">
        <f t="shared" si="35"/>
        <v>48.74666666666667</v>
      </c>
    </row>
    <row r="357" spans="1:16">
      <c r="A357" s="8" t="s">
        <v>37</v>
      </c>
      <c r="B357" s="9" t="s">
        <v>38</v>
      </c>
      <c r="C357" s="10">
        <v>15.259</v>
      </c>
      <c r="D357" s="10">
        <v>15.259</v>
      </c>
      <c r="E357" s="10">
        <v>0.67100000000000004</v>
      </c>
      <c r="F357" s="10">
        <v>0.44875999999999999</v>
      </c>
      <c r="G357" s="10">
        <v>0</v>
      </c>
      <c r="H357" s="10">
        <v>0.44875999999999999</v>
      </c>
      <c r="I357" s="10">
        <v>0</v>
      </c>
      <c r="J357" s="10">
        <v>0</v>
      </c>
      <c r="K357" s="10">
        <f t="shared" si="30"/>
        <v>0.22224000000000005</v>
      </c>
      <c r="L357" s="10">
        <f t="shared" si="31"/>
        <v>14.81024</v>
      </c>
      <c r="M357" s="10">
        <f t="shared" si="32"/>
        <v>66.879284649776451</v>
      </c>
      <c r="N357" s="10">
        <f t="shared" si="33"/>
        <v>14.81024</v>
      </c>
      <c r="O357" s="10">
        <f t="shared" si="34"/>
        <v>0.22224000000000005</v>
      </c>
      <c r="P357" s="10">
        <f t="shared" si="35"/>
        <v>66.879284649776451</v>
      </c>
    </row>
    <row r="358" spans="1:16">
      <c r="A358" s="8" t="s">
        <v>82</v>
      </c>
      <c r="B358" s="9" t="s">
        <v>83</v>
      </c>
      <c r="C358" s="10">
        <v>0</v>
      </c>
      <c r="D358" s="10">
        <v>0.621</v>
      </c>
      <c r="E358" s="10">
        <v>0.06</v>
      </c>
      <c r="F358" s="10">
        <v>5.1220000000000002E-2</v>
      </c>
      <c r="G358" s="10">
        <v>0</v>
      </c>
      <c r="H358" s="10">
        <v>5.1220000000000002E-2</v>
      </c>
      <c r="I358" s="10">
        <v>0</v>
      </c>
      <c r="J358" s="10">
        <v>0</v>
      </c>
      <c r="K358" s="10">
        <f t="shared" si="30"/>
        <v>8.7799999999999961E-3</v>
      </c>
      <c r="L358" s="10">
        <f t="shared" si="31"/>
        <v>0.56977999999999995</v>
      </c>
      <c r="M358" s="10">
        <f t="shared" si="32"/>
        <v>85.366666666666674</v>
      </c>
      <c r="N358" s="10">
        <f t="shared" si="33"/>
        <v>0.56977999999999995</v>
      </c>
      <c r="O358" s="10">
        <f t="shared" si="34"/>
        <v>8.7799999999999961E-3</v>
      </c>
      <c r="P358" s="10">
        <f t="shared" si="35"/>
        <v>85.366666666666674</v>
      </c>
    </row>
    <row r="359" spans="1:16" ht="38.25">
      <c r="A359" s="5" t="s">
        <v>203</v>
      </c>
      <c r="B359" s="6" t="s">
        <v>204</v>
      </c>
      <c r="C359" s="7">
        <v>44492.604299999999</v>
      </c>
      <c r="D359" s="7">
        <v>44514.604299999999</v>
      </c>
      <c r="E359" s="7">
        <v>9911.9</v>
      </c>
      <c r="F359" s="7">
        <v>72.922249999999991</v>
      </c>
      <c r="G359" s="7">
        <v>0</v>
      </c>
      <c r="H359" s="7">
        <v>344.08467000000002</v>
      </c>
      <c r="I359" s="7">
        <v>0</v>
      </c>
      <c r="J359" s="7">
        <v>4359.7718599999998</v>
      </c>
      <c r="K359" s="7">
        <f t="shared" si="30"/>
        <v>9838.97775</v>
      </c>
      <c r="L359" s="7">
        <f t="shared" si="31"/>
        <v>44441.682049999996</v>
      </c>
      <c r="M359" s="7">
        <f t="shared" si="32"/>
        <v>0.73570405270432504</v>
      </c>
      <c r="N359" s="7">
        <f t="shared" si="33"/>
        <v>44170.519630000003</v>
      </c>
      <c r="O359" s="7">
        <f t="shared" si="34"/>
        <v>9567.8153299999994</v>
      </c>
      <c r="P359" s="7">
        <f t="shared" si="35"/>
        <v>3.4714299982848904</v>
      </c>
    </row>
    <row r="360" spans="1:16">
      <c r="A360" s="8" t="s">
        <v>23</v>
      </c>
      <c r="B360" s="9" t="s">
        <v>24</v>
      </c>
      <c r="C360" s="10">
        <v>34002.300000000003</v>
      </c>
      <c r="D360" s="10">
        <v>34002.300000000003</v>
      </c>
      <c r="E360" s="10">
        <v>7951.9000000000005</v>
      </c>
      <c r="F360" s="10">
        <v>0</v>
      </c>
      <c r="G360" s="10">
        <v>0</v>
      </c>
      <c r="H360" s="10">
        <v>224.99364000000003</v>
      </c>
      <c r="I360" s="10">
        <v>0</v>
      </c>
      <c r="J360" s="10">
        <v>3617.04709</v>
      </c>
      <c r="K360" s="10">
        <f t="shared" si="30"/>
        <v>7951.9000000000005</v>
      </c>
      <c r="L360" s="10">
        <f t="shared" si="31"/>
        <v>34002.300000000003</v>
      </c>
      <c r="M360" s="10">
        <f t="shared" si="32"/>
        <v>0</v>
      </c>
      <c r="N360" s="10">
        <f t="shared" si="33"/>
        <v>33777.306360000002</v>
      </c>
      <c r="O360" s="10">
        <f t="shared" si="34"/>
        <v>7726.9063600000009</v>
      </c>
      <c r="P360" s="10">
        <f t="shared" si="35"/>
        <v>2.8294324626818748</v>
      </c>
    </row>
    <row r="361" spans="1:16">
      <c r="A361" s="8" t="s">
        <v>25</v>
      </c>
      <c r="B361" s="9" t="s">
        <v>26</v>
      </c>
      <c r="C361" s="10">
        <v>7426.9000000000005</v>
      </c>
      <c r="D361" s="10">
        <v>7426.9000000000005</v>
      </c>
      <c r="E361" s="10">
        <v>1727</v>
      </c>
      <c r="F361" s="10">
        <v>0</v>
      </c>
      <c r="G361" s="10">
        <v>0</v>
      </c>
      <c r="H361" s="10">
        <v>46.168779999999998</v>
      </c>
      <c r="I361" s="10">
        <v>0</v>
      </c>
      <c r="J361" s="10">
        <v>742.72477000000003</v>
      </c>
      <c r="K361" s="10">
        <f t="shared" si="30"/>
        <v>1727</v>
      </c>
      <c r="L361" s="10">
        <f t="shared" si="31"/>
        <v>7426.9000000000005</v>
      </c>
      <c r="M361" s="10">
        <f t="shared" si="32"/>
        <v>0</v>
      </c>
      <c r="N361" s="10">
        <f t="shared" si="33"/>
        <v>7380.7312200000006</v>
      </c>
      <c r="O361" s="10">
        <f t="shared" si="34"/>
        <v>1680.83122</v>
      </c>
      <c r="P361" s="10">
        <f t="shared" si="35"/>
        <v>2.6733514765489286</v>
      </c>
    </row>
    <row r="362" spans="1:16">
      <c r="A362" s="8" t="s">
        <v>27</v>
      </c>
      <c r="B362" s="9" t="s">
        <v>28</v>
      </c>
      <c r="C362" s="10">
        <v>309.37376</v>
      </c>
      <c r="D362" s="10">
        <v>331.37376</v>
      </c>
      <c r="E362" s="10">
        <v>58.300000000000004</v>
      </c>
      <c r="F362" s="10">
        <v>31.092870000000001</v>
      </c>
      <c r="G362" s="10">
        <v>0</v>
      </c>
      <c r="H362" s="10">
        <v>31.092870000000001</v>
      </c>
      <c r="I362" s="10">
        <v>0</v>
      </c>
      <c r="J362" s="10">
        <v>0</v>
      </c>
      <c r="K362" s="10">
        <f t="shared" si="30"/>
        <v>27.207130000000003</v>
      </c>
      <c r="L362" s="10">
        <f t="shared" si="31"/>
        <v>300.28089</v>
      </c>
      <c r="M362" s="10">
        <f t="shared" si="32"/>
        <v>53.332538593481992</v>
      </c>
      <c r="N362" s="10">
        <f t="shared" si="33"/>
        <v>300.28089</v>
      </c>
      <c r="O362" s="10">
        <f t="shared" si="34"/>
        <v>27.207130000000003</v>
      </c>
      <c r="P362" s="10">
        <f t="shared" si="35"/>
        <v>53.332538593481992</v>
      </c>
    </row>
    <row r="363" spans="1:16">
      <c r="A363" s="8" t="s">
        <v>29</v>
      </c>
      <c r="B363" s="9" t="s">
        <v>30</v>
      </c>
      <c r="C363" s="10">
        <v>1269.0605400000002</v>
      </c>
      <c r="D363" s="10">
        <v>1258.4085400000001</v>
      </c>
      <c r="E363" s="10">
        <v>166.59399999999999</v>
      </c>
      <c r="F363" s="10">
        <v>31.763939999999998</v>
      </c>
      <c r="G363" s="10">
        <v>0</v>
      </c>
      <c r="H363" s="10">
        <v>31.763939999999998</v>
      </c>
      <c r="I363" s="10">
        <v>0</v>
      </c>
      <c r="J363" s="10">
        <v>0</v>
      </c>
      <c r="K363" s="10">
        <f t="shared" si="30"/>
        <v>134.83006</v>
      </c>
      <c r="L363" s="10">
        <f t="shared" si="31"/>
        <v>1226.6446000000001</v>
      </c>
      <c r="M363" s="10">
        <f t="shared" si="32"/>
        <v>19.066677071203046</v>
      </c>
      <c r="N363" s="10">
        <f t="shared" si="33"/>
        <v>1226.6446000000001</v>
      </c>
      <c r="O363" s="10">
        <f t="shared" si="34"/>
        <v>134.83006</v>
      </c>
      <c r="P363" s="10">
        <f t="shared" si="35"/>
        <v>19.066677071203046</v>
      </c>
    </row>
    <row r="364" spans="1:16">
      <c r="A364" s="8" t="s">
        <v>31</v>
      </c>
      <c r="B364" s="9" t="s">
        <v>32</v>
      </c>
      <c r="C364" s="10">
        <v>24.67</v>
      </c>
      <c r="D364" s="10">
        <v>24.67</v>
      </c>
      <c r="E364" s="10">
        <v>1.3</v>
      </c>
      <c r="F364" s="10">
        <v>3.2349999999999999</v>
      </c>
      <c r="G364" s="10">
        <v>0</v>
      </c>
      <c r="H364" s="10">
        <v>3.2349999999999999</v>
      </c>
      <c r="I364" s="10">
        <v>0</v>
      </c>
      <c r="J364" s="10">
        <v>0</v>
      </c>
      <c r="K364" s="10">
        <f t="shared" si="30"/>
        <v>-1.9349999999999998</v>
      </c>
      <c r="L364" s="10">
        <f t="shared" si="31"/>
        <v>21.435000000000002</v>
      </c>
      <c r="M364" s="10">
        <f t="shared" si="32"/>
        <v>248.84615384615384</v>
      </c>
      <c r="N364" s="10">
        <f t="shared" si="33"/>
        <v>21.435000000000002</v>
      </c>
      <c r="O364" s="10">
        <f t="shared" si="34"/>
        <v>-1.9349999999999998</v>
      </c>
      <c r="P364" s="10">
        <f t="shared" si="35"/>
        <v>248.84615384615384</v>
      </c>
    </row>
    <row r="365" spans="1:16">
      <c r="A365" s="8" t="s">
        <v>33</v>
      </c>
      <c r="B365" s="9" t="s">
        <v>34</v>
      </c>
      <c r="C365" s="10">
        <v>1076.7</v>
      </c>
      <c r="D365" s="10">
        <v>1076.7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1076.7</v>
      </c>
      <c r="M365" s="10">
        <f t="shared" si="32"/>
        <v>0</v>
      </c>
      <c r="N365" s="10">
        <f t="shared" si="33"/>
        <v>1076.7</v>
      </c>
      <c r="O365" s="10">
        <f t="shared" si="34"/>
        <v>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20</v>
      </c>
      <c r="D366" s="10">
        <v>20</v>
      </c>
      <c r="E366" s="10">
        <v>1.3</v>
      </c>
      <c r="F366" s="10">
        <v>1.19255</v>
      </c>
      <c r="G366" s="10">
        <v>0</v>
      </c>
      <c r="H366" s="10">
        <v>1.19255</v>
      </c>
      <c r="I366" s="10">
        <v>0</v>
      </c>
      <c r="J366" s="10">
        <v>0</v>
      </c>
      <c r="K366" s="10">
        <f t="shared" si="30"/>
        <v>0.10745000000000005</v>
      </c>
      <c r="L366" s="10">
        <f t="shared" si="31"/>
        <v>18.807449999999999</v>
      </c>
      <c r="M366" s="10">
        <f t="shared" si="32"/>
        <v>91.734615384615381</v>
      </c>
      <c r="N366" s="10">
        <f t="shared" si="33"/>
        <v>18.807449999999999</v>
      </c>
      <c r="O366" s="10">
        <f t="shared" si="34"/>
        <v>0.10745000000000005</v>
      </c>
      <c r="P366" s="10">
        <f t="shared" si="35"/>
        <v>91.734615384615381</v>
      </c>
    </row>
    <row r="367" spans="1:16">
      <c r="A367" s="8" t="s">
        <v>37</v>
      </c>
      <c r="B367" s="9" t="s">
        <v>38</v>
      </c>
      <c r="C367" s="10">
        <v>125.5</v>
      </c>
      <c r="D367" s="10">
        <v>125.5</v>
      </c>
      <c r="E367" s="10">
        <v>4.6000000000000005</v>
      </c>
      <c r="F367" s="10">
        <v>4.3468100000000005</v>
      </c>
      <c r="G367" s="10">
        <v>0</v>
      </c>
      <c r="H367" s="10">
        <v>4.3468100000000005</v>
      </c>
      <c r="I367" s="10">
        <v>0</v>
      </c>
      <c r="J367" s="10">
        <v>0</v>
      </c>
      <c r="K367" s="10">
        <f t="shared" si="30"/>
        <v>0.25319000000000003</v>
      </c>
      <c r="L367" s="10">
        <f t="shared" si="31"/>
        <v>121.15319</v>
      </c>
      <c r="M367" s="10">
        <f t="shared" si="32"/>
        <v>94.49586956521739</v>
      </c>
      <c r="N367" s="10">
        <f t="shared" si="33"/>
        <v>121.15319</v>
      </c>
      <c r="O367" s="10">
        <f t="shared" si="34"/>
        <v>0.25319000000000003</v>
      </c>
      <c r="P367" s="10">
        <f t="shared" si="35"/>
        <v>94.49586956521739</v>
      </c>
    </row>
    <row r="368" spans="1:16">
      <c r="A368" s="8" t="s">
        <v>39</v>
      </c>
      <c r="B368" s="9" t="s">
        <v>40</v>
      </c>
      <c r="C368" s="10">
        <v>236.5</v>
      </c>
      <c r="D368" s="10">
        <v>236.5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236.5</v>
      </c>
      <c r="M368" s="10">
        <f t="shared" si="32"/>
        <v>0</v>
      </c>
      <c r="N368" s="10">
        <f t="shared" si="33"/>
        <v>236.5</v>
      </c>
      <c r="O368" s="10">
        <f t="shared" si="34"/>
        <v>0</v>
      </c>
      <c r="P368" s="10">
        <f t="shared" si="35"/>
        <v>0</v>
      </c>
    </row>
    <row r="369" spans="1:16">
      <c r="A369" s="8" t="s">
        <v>82</v>
      </c>
      <c r="B369" s="9" t="s">
        <v>83</v>
      </c>
      <c r="C369" s="10">
        <v>0</v>
      </c>
      <c r="D369" s="10">
        <v>10.652000000000001</v>
      </c>
      <c r="E369" s="10">
        <v>0.90600000000000003</v>
      </c>
      <c r="F369" s="10">
        <v>1.29108</v>
      </c>
      <c r="G369" s="10">
        <v>0</v>
      </c>
      <c r="H369" s="10">
        <v>1.29108</v>
      </c>
      <c r="I369" s="10">
        <v>0</v>
      </c>
      <c r="J369" s="10">
        <v>0</v>
      </c>
      <c r="K369" s="10">
        <f t="shared" si="30"/>
        <v>-0.38507999999999998</v>
      </c>
      <c r="L369" s="10">
        <f t="shared" si="31"/>
        <v>9.3609200000000001</v>
      </c>
      <c r="M369" s="10">
        <f t="shared" si="32"/>
        <v>142.50331125827813</v>
      </c>
      <c r="N369" s="10">
        <f t="shared" si="33"/>
        <v>9.3609200000000001</v>
      </c>
      <c r="O369" s="10">
        <f t="shared" si="34"/>
        <v>-0.38507999999999998</v>
      </c>
      <c r="P369" s="10">
        <f t="shared" si="35"/>
        <v>142.50331125827813</v>
      </c>
    </row>
    <row r="370" spans="1:16" ht="25.5">
      <c r="A370" s="8" t="s">
        <v>41</v>
      </c>
      <c r="B370" s="9" t="s">
        <v>42</v>
      </c>
      <c r="C370" s="10">
        <v>1.6</v>
      </c>
      <c r="D370" s="10">
        <v>1.6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1.6</v>
      </c>
      <c r="M370" s="10">
        <f t="shared" si="32"/>
        <v>0</v>
      </c>
      <c r="N370" s="10">
        <f t="shared" si="33"/>
        <v>1.6</v>
      </c>
      <c r="O370" s="10">
        <f t="shared" si="34"/>
        <v>0</v>
      </c>
      <c r="P370" s="10">
        <f t="shared" si="35"/>
        <v>0</v>
      </c>
    </row>
    <row r="371" spans="1:16">
      <c r="A371" s="5" t="s">
        <v>205</v>
      </c>
      <c r="B371" s="6" t="s">
        <v>206</v>
      </c>
      <c r="C371" s="7">
        <v>7456.4670899999992</v>
      </c>
      <c r="D371" s="7">
        <v>7456.4670899999992</v>
      </c>
      <c r="E371" s="7">
        <v>599.1</v>
      </c>
      <c r="F371" s="7">
        <v>54.791259999999994</v>
      </c>
      <c r="G371" s="7">
        <v>0</v>
      </c>
      <c r="H371" s="7">
        <v>54.94218</v>
      </c>
      <c r="I371" s="7">
        <v>0</v>
      </c>
      <c r="J371" s="7">
        <v>234.87681000000001</v>
      </c>
      <c r="K371" s="7">
        <f t="shared" si="30"/>
        <v>544.30874000000006</v>
      </c>
      <c r="L371" s="7">
        <f t="shared" si="31"/>
        <v>7401.6758299999992</v>
      </c>
      <c r="M371" s="7">
        <f t="shared" si="32"/>
        <v>9.1455950592555482</v>
      </c>
      <c r="N371" s="7">
        <f t="shared" si="33"/>
        <v>7401.5249099999992</v>
      </c>
      <c r="O371" s="7">
        <f t="shared" si="34"/>
        <v>544.15782000000002</v>
      </c>
      <c r="P371" s="7">
        <f t="shared" si="35"/>
        <v>9.1707861792689034</v>
      </c>
    </row>
    <row r="372" spans="1:16">
      <c r="A372" s="8" t="s">
        <v>23</v>
      </c>
      <c r="B372" s="9" t="s">
        <v>24</v>
      </c>
      <c r="C372" s="10">
        <v>4385.5</v>
      </c>
      <c r="D372" s="10">
        <v>4385.5</v>
      </c>
      <c r="E372" s="10">
        <v>385</v>
      </c>
      <c r="F372" s="10">
        <v>0</v>
      </c>
      <c r="G372" s="10">
        <v>0</v>
      </c>
      <c r="H372" s="10">
        <v>0</v>
      </c>
      <c r="I372" s="10">
        <v>0</v>
      </c>
      <c r="J372" s="10">
        <v>191.91646</v>
      </c>
      <c r="K372" s="10">
        <f t="shared" si="30"/>
        <v>385</v>
      </c>
      <c r="L372" s="10">
        <f t="shared" si="31"/>
        <v>4385.5</v>
      </c>
      <c r="M372" s="10">
        <f t="shared" si="32"/>
        <v>0</v>
      </c>
      <c r="N372" s="10">
        <f t="shared" si="33"/>
        <v>4385.5</v>
      </c>
      <c r="O372" s="10">
        <f t="shared" si="34"/>
        <v>385</v>
      </c>
      <c r="P372" s="10">
        <f t="shared" si="35"/>
        <v>0</v>
      </c>
    </row>
    <row r="373" spans="1:16">
      <c r="A373" s="8" t="s">
        <v>25</v>
      </c>
      <c r="B373" s="9" t="s">
        <v>26</v>
      </c>
      <c r="C373" s="10">
        <v>1023.2</v>
      </c>
      <c r="D373" s="10">
        <v>1023.2</v>
      </c>
      <c r="E373" s="10">
        <v>90</v>
      </c>
      <c r="F373" s="10">
        <v>0</v>
      </c>
      <c r="G373" s="10">
        <v>0</v>
      </c>
      <c r="H373" s="10">
        <v>0</v>
      </c>
      <c r="I373" s="10">
        <v>0</v>
      </c>
      <c r="J373" s="10">
        <v>42.960349999999998</v>
      </c>
      <c r="K373" s="10">
        <f t="shared" si="30"/>
        <v>90</v>
      </c>
      <c r="L373" s="10">
        <f t="shared" si="31"/>
        <v>1023.2</v>
      </c>
      <c r="M373" s="10">
        <f t="shared" si="32"/>
        <v>0</v>
      </c>
      <c r="N373" s="10">
        <f t="shared" si="33"/>
        <v>1023.2</v>
      </c>
      <c r="O373" s="10">
        <f t="shared" si="34"/>
        <v>90</v>
      </c>
      <c r="P373" s="10">
        <f t="shared" si="35"/>
        <v>0</v>
      </c>
    </row>
    <row r="374" spans="1:16">
      <c r="A374" s="8" t="s">
        <v>27</v>
      </c>
      <c r="B374" s="9" t="s">
        <v>28</v>
      </c>
      <c r="C374" s="10">
        <v>285.62459999999999</v>
      </c>
      <c r="D374" s="10">
        <v>285.62459999999999</v>
      </c>
      <c r="E374" s="10">
        <v>8.8000000000000007</v>
      </c>
      <c r="F374" s="10">
        <v>31.785689999999999</v>
      </c>
      <c r="G374" s="10">
        <v>0</v>
      </c>
      <c r="H374" s="10">
        <v>31.785689999999999</v>
      </c>
      <c r="I374" s="10">
        <v>0</v>
      </c>
      <c r="J374" s="10">
        <v>0</v>
      </c>
      <c r="K374" s="10">
        <f t="shared" si="30"/>
        <v>-22.985689999999998</v>
      </c>
      <c r="L374" s="10">
        <f t="shared" si="31"/>
        <v>253.83891</v>
      </c>
      <c r="M374" s="10">
        <f t="shared" si="32"/>
        <v>361.20102272727269</v>
      </c>
      <c r="N374" s="10">
        <f t="shared" si="33"/>
        <v>253.83891</v>
      </c>
      <c r="O374" s="10">
        <f t="shared" si="34"/>
        <v>-22.985689999999998</v>
      </c>
      <c r="P374" s="10">
        <f t="shared" si="35"/>
        <v>361.20102272727269</v>
      </c>
    </row>
    <row r="375" spans="1:16">
      <c r="A375" s="8" t="s">
        <v>29</v>
      </c>
      <c r="B375" s="9" t="s">
        <v>30</v>
      </c>
      <c r="C375" s="10">
        <v>1026.14249</v>
      </c>
      <c r="D375" s="10">
        <v>1023.6424900000001</v>
      </c>
      <c r="E375" s="10">
        <v>107.8</v>
      </c>
      <c r="F375" s="10">
        <v>17.739570000000001</v>
      </c>
      <c r="G375" s="10">
        <v>0</v>
      </c>
      <c r="H375" s="10">
        <v>17.739570000000001</v>
      </c>
      <c r="I375" s="10">
        <v>0</v>
      </c>
      <c r="J375" s="10">
        <v>0</v>
      </c>
      <c r="K375" s="10">
        <f t="shared" si="30"/>
        <v>90.060429999999997</v>
      </c>
      <c r="L375" s="10">
        <f t="shared" si="31"/>
        <v>1005.9029200000001</v>
      </c>
      <c r="M375" s="10">
        <f t="shared" si="32"/>
        <v>16.456001855287568</v>
      </c>
      <c r="N375" s="10">
        <f t="shared" si="33"/>
        <v>1005.9029200000001</v>
      </c>
      <c r="O375" s="10">
        <f t="shared" si="34"/>
        <v>90.060429999999997</v>
      </c>
      <c r="P375" s="10">
        <f t="shared" si="35"/>
        <v>16.456001855287568</v>
      </c>
    </row>
    <row r="376" spans="1:16">
      <c r="A376" s="8" t="s">
        <v>31</v>
      </c>
      <c r="B376" s="9" t="s">
        <v>32</v>
      </c>
      <c r="C376" s="10">
        <v>1.9000000000000001</v>
      </c>
      <c r="D376" s="10">
        <v>1.9000000000000001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1.9000000000000001</v>
      </c>
      <c r="M376" s="10">
        <f t="shared" si="32"/>
        <v>0</v>
      </c>
      <c r="N376" s="10">
        <f t="shared" si="33"/>
        <v>1.9000000000000001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528.9</v>
      </c>
      <c r="D377" s="10">
        <v>528.9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528.9</v>
      </c>
      <c r="M377" s="10">
        <f t="shared" si="32"/>
        <v>0</v>
      </c>
      <c r="N377" s="10">
        <f t="shared" si="33"/>
        <v>528.9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6.4</v>
      </c>
      <c r="D378" s="10">
        <v>6.4</v>
      </c>
      <c r="E378" s="10">
        <v>0.4</v>
      </c>
      <c r="F378" s="10">
        <v>0.42049999999999998</v>
      </c>
      <c r="G378" s="10">
        <v>0</v>
      </c>
      <c r="H378" s="10">
        <v>0.42049999999999998</v>
      </c>
      <c r="I378" s="10">
        <v>0</v>
      </c>
      <c r="J378" s="10">
        <v>0</v>
      </c>
      <c r="K378" s="10">
        <f t="shared" si="30"/>
        <v>-2.0499999999999963E-2</v>
      </c>
      <c r="L378" s="10">
        <f t="shared" si="31"/>
        <v>5.9795000000000007</v>
      </c>
      <c r="M378" s="10">
        <f t="shared" si="32"/>
        <v>105.12499999999999</v>
      </c>
      <c r="N378" s="10">
        <f t="shared" si="33"/>
        <v>5.9795000000000007</v>
      </c>
      <c r="O378" s="10">
        <f t="shared" si="34"/>
        <v>-2.0499999999999963E-2</v>
      </c>
      <c r="P378" s="10">
        <f t="shared" si="35"/>
        <v>105.12499999999999</v>
      </c>
    </row>
    <row r="379" spans="1:16">
      <c r="A379" s="8" t="s">
        <v>37</v>
      </c>
      <c r="B379" s="9" t="s">
        <v>38</v>
      </c>
      <c r="C379" s="10">
        <v>198.8</v>
      </c>
      <c r="D379" s="10">
        <v>198.8</v>
      </c>
      <c r="E379" s="10">
        <v>7</v>
      </c>
      <c r="F379" s="10">
        <v>4.7543800000000003</v>
      </c>
      <c r="G379" s="10">
        <v>0</v>
      </c>
      <c r="H379" s="10">
        <v>4.9053000000000004</v>
      </c>
      <c r="I379" s="10">
        <v>0</v>
      </c>
      <c r="J379" s="10">
        <v>0</v>
      </c>
      <c r="K379" s="10">
        <f t="shared" si="30"/>
        <v>2.2456199999999997</v>
      </c>
      <c r="L379" s="10">
        <f t="shared" si="31"/>
        <v>194.04562000000001</v>
      </c>
      <c r="M379" s="10">
        <f t="shared" si="32"/>
        <v>67.919714285714292</v>
      </c>
      <c r="N379" s="10">
        <f t="shared" si="33"/>
        <v>193.8947</v>
      </c>
      <c r="O379" s="10">
        <f t="shared" si="34"/>
        <v>2.0946999999999996</v>
      </c>
      <c r="P379" s="10">
        <f t="shared" si="35"/>
        <v>70.075714285714298</v>
      </c>
    </row>
    <row r="380" spans="1:16">
      <c r="A380" s="8" t="s">
        <v>82</v>
      </c>
      <c r="B380" s="9" t="s">
        <v>83</v>
      </c>
      <c r="C380" s="10">
        <v>0</v>
      </c>
      <c r="D380" s="10">
        <v>2.5</v>
      </c>
      <c r="E380" s="10">
        <v>0.1</v>
      </c>
      <c r="F380" s="10">
        <v>9.1120000000000007E-2</v>
      </c>
      <c r="G380" s="10">
        <v>0</v>
      </c>
      <c r="H380" s="10">
        <v>9.1120000000000007E-2</v>
      </c>
      <c r="I380" s="10">
        <v>0</v>
      </c>
      <c r="J380" s="10">
        <v>0</v>
      </c>
      <c r="K380" s="10">
        <f t="shared" si="30"/>
        <v>8.879999999999999E-3</v>
      </c>
      <c r="L380" s="10">
        <f t="shared" si="31"/>
        <v>2.4088799999999999</v>
      </c>
      <c r="M380" s="10">
        <f t="shared" si="32"/>
        <v>91.12</v>
      </c>
      <c r="N380" s="10">
        <f t="shared" si="33"/>
        <v>2.4088799999999999</v>
      </c>
      <c r="O380" s="10">
        <f t="shared" si="34"/>
        <v>8.879999999999999E-3</v>
      </c>
      <c r="P380" s="10">
        <f t="shared" si="35"/>
        <v>91.12</v>
      </c>
    </row>
    <row r="381" spans="1:16" ht="25.5">
      <c r="A381" s="5" t="s">
        <v>207</v>
      </c>
      <c r="B381" s="6" t="s">
        <v>208</v>
      </c>
      <c r="C381" s="7">
        <v>6721.5184600000011</v>
      </c>
      <c r="D381" s="7">
        <v>6734.5184600000011</v>
      </c>
      <c r="E381" s="7">
        <v>488.3</v>
      </c>
      <c r="F381" s="7">
        <v>21.51116</v>
      </c>
      <c r="G381" s="7">
        <v>0</v>
      </c>
      <c r="H381" s="7">
        <v>21.51116</v>
      </c>
      <c r="I381" s="7">
        <v>1.00681</v>
      </c>
      <c r="J381" s="7">
        <v>262.05975000000001</v>
      </c>
      <c r="K381" s="7">
        <f t="shared" si="30"/>
        <v>466.78883999999999</v>
      </c>
      <c r="L381" s="7">
        <f t="shared" si="31"/>
        <v>6713.0073000000011</v>
      </c>
      <c r="M381" s="7">
        <f t="shared" si="32"/>
        <v>4.405316403850092</v>
      </c>
      <c r="N381" s="7">
        <f t="shared" si="33"/>
        <v>6713.0073000000011</v>
      </c>
      <c r="O381" s="7">
        <f t="shared" si="34"/>
        <v>466.78883999999999</v>
      </c>
      <c r="P381" s="7">
        <f t="shared" si="35"/>
        <v>4.405316403850092</v>
      </c>
    </row>
    <row r="382" spans="1:16">
      <c r="A382" s="8" t="s">
        <v>23</v>
      </c>
      <c r="B382" s="9" t="s">
        <v>24</v>
      </c>
      <c r="C382" s="10">
        <v>4690.7</v>
      </c>
      <c r="D382" s="10">
        <v>4690.7</v>
      </c>
      <c r="E382" s="10">
        <v>355</v>
      </c>
      <c r="F382" s="10">
        <v>0</v>
      </c>
      <c r="G382" s="10">
        <v>0</v>
      </c>
      <c r="H382" s="10">
        <v>0</v>
      </c>
      <c r="I382" s="10">
        <v>0</v>
      </c>
      <c r="J382" s="10">
        <v>214.10724999999999</v>
      </c>
      <c r="K382" s="10">
        <f t="shared" si="30"/>
        <v>355</v>
      </c>
      <c r="L382" s="10">
        <f t="shared" si="31"/>
        <v>4690.7</v>
      </c>
      <c r="M382" s="10">
        <f t="shared" si="32"/>
        <v>0</v>
      </c>
      <c r="N382" s="10">
        <f t="shared" si="33"/>
        <v>4690.7</v>
      </c>
      <c r="O382" s="10">
        <f t="shared" si="34"/>
        <v>355</v>
      </c>
      <c r="P382" s="10">
        <f t="shared" si="35"/>
        <v>0</v>
      </c>
    </row>
    <row r="383" spans="1:16">
      <c r="A383" s="8" t="s">
        <v>25</v>
      </c>
      <c r="B383" s="9" t="s">
        <v>26</v>
      </c>
      <c r="C383" s="10">
        <v>1109.1000000000001</v>
      </c>
      <c r="D383" s="10">
        <v>1109.1000000000001</v>
      </c>
      <c r="E383" s="10">
        <v>85</v>
      </c>
      <c r="F383" s="10">
        <v>0</v>
      </c>
      <c r="G383" s="10">
        <v>0</v>
      </c>
      <c r="H383" s="10">
        <v>0</v>
      </c>
      <c r="I383" s="10">
        <v>0</v>
      </c>
      <c r="J383" s="10">
        <v>47.952500000000001</v>
      </c>
      <c r="K383" s="10">
        <f t="shared" si="30"/>
        <v>85</v>
      </c>
      <c r="L383" s="10">
        <f t="shared" si="31"/>
        <v>1109.1000000000001</v>
      </c>
      <c r="M383" s="10">
        <f t="shared" si="32"/>
        <v>0</v>
      </c>
      <c r="N383" s="10">
        <f t="shared" si="33"/>
        <v>1109.1000000000001</v>
      </c>
      <c r="O383" s="10">
        <f t="shared" si="34"/>
        <v>85</v>
      </c>
      <c r="P383" s="10">
        <f t="shared" si="35"/>
        <v>0</v>
      </c>
    </row>
    <row r="384" spans="1:16">
      <c r="A384" s="8" t="s">
        <v>27</v>
      </c>
      <c r="B384" s="9" t="s">
        <v>28</v>
      </c>
      <c r="C384" s="10">
        <v>318.19947999999999</v>
      </c>
      <c r="D384" s="10">
        <v>331.19947999999999</v>
      </c>
      <c r="E384" s="10">
        <v>33</v>
      </c>
      <c r="F384" s="10">
        <v>10.17</v>
      </c>
      <c r="G384" s="10">
        <v>0</v>
      </c>
      <c r="H384" s="10">
        <v>10.17</v>
      </c>
      <c r="I384" s="10">
        <v>0</v>
      </c>
      <c r="J384" s="10">
        <v>0</v>
      </c>
      <c r="K384" s="10">
        <f t="shared" si="30"/>
        <v>22.83</v>
      </c>
      <c r="L384" s="10">
        <f t="shared" si="31"/>
        <v>321.02947999999998</v>
      </c>
      <c r="M384" s="10">
        <f t="shared" si="32"/>
        <v>30.818181818181817</v>
      </c>
      <c r="N384" s="10">
        <f t="shared" si="33"/>
        <v>321.02947999999998</v>
      </c>
      <c r="O384" s="10">
        <f t="shared" si="34"/>
        <v>22.83</v>
      </c>
      <c r="P384" s="10">
        <f t="shared" si="35"/>
        <v>30.818181818181817</v>
      </c>
    </row>
    <row r="385" spans="1:16">
      <c r="A385" s="8" t="s">
        <v>29</v>
      </c>
      <c r="B385" s="9" t="s">
        <v>30</v>
      </c>
      <c r="C385" s="10">
        <v>198.11898000000002</v>
      </c>
      <c r="D385" s="10">
        <v>195.78898000000001</v>
      </c>
      <c r="E385" s="10">
        <v>7.8</v>
      </c>
      <c r="F385" s="10">
        <v>7.6244700000000005</v>
      </c>
      <c r="G385" s="10">
        <v>0</v>
      </c>
      <c r="H385" s="10">
        <v>7.6244700000000005</v>
      </c>
      <c r="I385" s="10">
        <v>0</v>
      </c>
      <c r="J385" s="10">
        <v>0</v>
      </c>
      <c r="K385" s="10">
        <f t="shared" si="30"/>
        <v>0.1755299999999993</v>
      </c>
      <c r="L385" s="10">
        <f t="shared" si="31"/>
        <v>188.16451000000001</v>
      </c>
      <c r="M385" s="10">
        <f t="shared" si="32"/>
        <v>97.749615384615396</v>
      </c>
      <c r="N385" s="10">
        <f t="shared" si="33"/>
        <v>188.16451000000001</v>
      </c>
      <c r="O385" s="10">
        <f t="shared" si="34"/>
        <v>0.1755299999999993</v>
      </c>
      <c r="P385" s="10">
        <f t="shared" si="35"/>
        <v>97.749615384615396</v>
      </c>
    </row>
    <row r="386" spans="1:16">
      <c r="A386" s="8" t="s">
        <v>31</v>
      </c>
      <c r="B386" s="9" t="s">
        <v>32</v>
      </c>
      <c r="C386" s="10">
        <v>11.4</v>
      </c>
      <c r="D386" s="10">
        <v>11.4</v>
      </c>
      <c r="E386" s="10">
        <v>3.8000000000000003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3.8000000000000003</v>
      </c>
      <c r="L386" s="10">
        <f t="shared" si="31"/>
        <v>11.4</v>
      </c>
      <c r="M386" s="10">
        <f t="shared" si="32"/>
        <v>0</v>
      </c>
      <c r="N386" s="10">
        <f t="shared" si="33"/>
        <v>11.4</v>
      </c>
      <c r="O386" s="10">
        <f t="shared" si="34"/>
        <v>3.8000000000000003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344.1</v>
      </c>
      <c r="D387" s="10">
        <v>344.1</v>
      </c>
      <c r="E387" s="10">
        <v>0</v>
      </c>
      <c r="F387" s="10">
        <v>0</v>
      </c>
      <c r="G387" s="10">
        <v>0</v>
      </c>
      <c r="H387" s="10">
        <v>0</v>
      </c>
      <c r="I387" s="10">
        <v>1.00681</v>
      </c>
      <c r="J387" s="10">
        <v>0</v>
      </c>
      <c r="K387" s="10">
        <f t="shared" si="30"/>
        <v>0</v>
      </c>
      <c r="L387" s="10">
        <f t="shared" si="31"/>
        <v>344.1</v>
      </c>
      <c r="M387" s="10">
        <f t="shared" si="32"/>
        <v>0</v>
      </c>
      <c r="N387" s="10">
        <f t="shared" si="33"/>
        <v>344.1</v>
      </c>
      <c r="O387" s="10">
        <f t="shared" si="34"/>
        <v>0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5.6000000000000005</v>
      </c>
      <c r="D388" s="10">
        <v>5.6000000000000005</v>
      </c>
      <c r="E388" s="10">
        <v>0.4</v>
      </c>
      <c r="F388" s="10">
        <v>0.56830999999999998</v>
      </c>
      <c r="G388" s="10">
        <v>0</v>
      </c>
      <c r="H388" s="10">
        <v>0.56830999999999998</v>
      </c>
      <c r="I388" s="10">
        <v>0</v>
      </c>
      <c r="J388" s="10">
        <v>0</v>
      </c>
      <c r="K388" s="10">
        <f t="shared" si="30"/>
        <v>-0.16830999999999996</v>
      </c>
      <c r="L388" s="10">
        <f t="shared" si="31"/>
        <v>5.0316900000000002</v>
      </c>
      <c r="M388" s="10">
        <f t="shared" si="32"/>
        <v>142.07749999999999</v>
      </c>
      <c r="N388" s="10">
        <f t="shared" si="33"/>
        <v>5.0316900000000002</v>
      </c>
      <c r="O388" s="10">
        <f t="shared" si="34"/>
        <v>-0.16830999999999996</v>
      </c>
      <c r="P388" s="10">
        <f t="shared" si="35"/>
        <v>142.07749999999999</v>
      </c>
    </row>
    <row r="389" spans="1:16">
      <c r="A389" s="8" t="s">
        <v>37</v>
      </c>
      <c r="B389" s="9" t="s">
        <v>38</v>
      </c>
      <c r="C389" s="10">
        <v>44.300000000000004</v>
      </c>
      <c r="D389" s="10">
        <v>44.300000000000004</v>
      </c>
      <c r="E389" s="10">
        <v>3.1</v>
      </c>
      <c r="F389" s="10">
        <v>3.00515</v>
      </c>
      <c r="G389" s="10">
        <v>0</v>
      </c>
      <c r="H389" s="10">
        <v>3.00515</v>
      </c>
      <c r="I389" s="10">
        <v>0</v>
      </c>
      <c r="J389" s="10">
        <v>0</v>
      </c>
      <c r="K389" s="10">
        <f t="shared" si="30"/>
        <v>9.4850000000000101E-2</v>
      </c>
      <c r="L389" s="10">
        <f t="shared" si="31"/>
        <v>41.294850000000004</v>
      </c>
      <c r="M389" s="10">
        <f t="shared" si="32"/>
        <v>96.940322580645159</v>
      </c>
      <c r="N389" s="10">
        <f t="shared" si="33"/>
        <v>41.294850000000004</v>
      </c>
      <c r="O389" s="10">
        <f t="shared" si="34"/>
        <v>9.4850000000000101E-2</v>
      </c>
      <c r="P389" s="10">
        <f t="shared" si="35"/>
        <v>96.940322580645159</v>
      </c>
    </row>
    <row r="390" spans="1:16">
      <c r="A390" s="8" t="s">
        <v>82</v>
      </c>
      <c r="B390" s="9" t="s">
        <v>83</v>
      </c>
      <c r="C390" s="10">
        <v>0</v>
      </c>
      <c r="D390" s="10">
        <v>2.33</v>
      </c>
      <c r="E390" s="10">
        <v>0.2</v>
      </c>
      <c r="F390" s="10">
        <v>0.14323</v>
      </c>
      <c r="G390" s="10">
        <v>0</v>
      </c>
      <c r="H390" s="10">
        <v>0.14323</v>
      </c>
      <c r="I390" s="10">
        <v>0</v>
      </c>
      <c r="J390" s="10">
        <v>0</v>
      </c>
      <c r="K390" s="10">
        <f t="shared" ref="K390:K453" si="36">E390-F390</f>
        <v>5.6770000000000015E-2</v>
      </c>
      <c r="L390" s="10">
        <f t="shared" ref="L390:L453" si="37">D390-F390</f>
        <v>2.1867700000000001</v>
      </c>
      <c r="M390" s="10">
        <f t="shared" ref="M390:M453" si="38">IF(E390=0,0,(F390/E390)*100)</f>
        <v>71.614999999999995</v>
      </c>
      <c r="N390" s="10">
        <f t="shared" ref="N390:N453" si="39">D390-H390</f>
        <v>2.1867700000000001</v>
      </c>
      <c r="O390" s="10">
        <f t="shared" ref="O390:O453" si="40">E390-H390</f>
        <v>5.6770000000000015E-2</v>
      </c>
      <c r="P390" s="10">
        <f t="shared" ref="P390:P453" si="41">IF(E390=0,0,(H390/E390)*100)</f>
        <v>71.614999999999995</v>
      </c>
    </row>
    <row r="391" spans="1:16">
      <c r="A391" s="5" t="s">
        <v>209</v>
      </c>
      <c r="B391" s="6" t="s">
        <v>210</v>
      </c>
      <c r="C391" s="7">
        <v>989</v>
      </c>
      <c r="D391" s="7">
        <v>989</v>
      </c>
      <c r="E391" s="7">
        <v>78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78</v>
      </c>
      <c r="L391" s="7">
        <f t="shared" si="37"/>
        <v>989</v>
      </c>
      <c r="M391" s="7">
        <f t="shared" si="38"/>
        <v>0</v>
      </c>
      <c r="N391" s="7">
        <f t="shared" si="39"/>
        <v>989</v>
      </c>
      <c r="O391" s="7">
        <f t="shared" si="40"/>
        <v>78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989</v>
      </c>
      <c r="D392" s="10">
        <v>989</v>
      </c>
      <c r="E392" s="10">
        <v>78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78</v>
      </c>
      <c r="L392" s="10">
        <f t="shared" si="37"/>
        <v>989</v>
      </c>
      <c r="M392" s="10">
        <f t="shared" si="38"/>
        <v>0</v>
      </c>
      <c r="N392" s="10">
        <f t="shared" si="39"/>
        <v>989</v>
      </c>
      <c r="O392" s="10">
        <f t="shared" si="40"/>
        <v>78</v>
      </c>
      <c r="P392" s="10">
        <f t="shared" si="41"/>
        <v>0</v>
      </c>
    </row>
    <row r="393" spans="1:16" ht="25.5">
      <c r="A393" s="5" t="s">
        <v>211</v>
      </c>
      <c r="B393" s="6" t="s">
        <v>212</v>
      </c>
      <c r="C393" s="7">
        <v>1606.4000000000003</v>
      </c>
      <c r="D393" s="7">
        <v>1606.4000000000003</v>
      </c>
      <c r="E393" s="7">
        <v>140.9</v>
      </c>
      <c r="F393" s="7">
        <v>56.627109999999995</v>
      </c>
      <c r="G393" s="7">
        <v>0</v>
      </c>
      <c r="H393" s="7">
        <v>56.504259999999995</v>
      </c>
      <c r="I393" s="7">
        <v>0.12285</v>
      </c>
      <c r="J393" s="7">
        <v>0</v>
      </c>
      <c r="K393" s="7">
        <f t="shared" si="36"/>
        <v>84.272890000000018</v>
      </c>
      <c r="L393" s="7">
        <f t="shared" si="37"/>
        <v>1549.7728900000004</v>
      </c>
      <c r="M393" s="7">
        <f t="shared" si="38"/>
        <v>40.189574166075225</v>
      </c>
      <c r="N393" s="7">
        <f t="shared" si="39"/>
        <v>1549.8957400000004</v>
      </c>
      <c r="O393" s="7">
        <f t="shared" si="40"/>
        <v>84.395740000000018</v>
      </c>
      <c r="P393" s="7">
        <f t="shared" si="41"/>
        <v>40.102384669978704</v>
      </c>
    </row>
    <row r="394" spans="1:16">
      <c r="A394" s="8" t="s">
        <v>23</v>
      </c>
      <c r="B394" s="9" t="s">
        <v>24</v>
      </c>
      <c r="C394" s="10">
        <v>1150.9000000000001</v>
      </c>
      <c r="D394" s="10">
        <v>1150.9000000000001</v>
      </c>
      <c r="E394" s="10">
        <v>104.9</v>
      </c>
      <c r="F394" s="10">
        <v>43.165379999999999</v>
      </c>
      <c r="G394" s="10">
        <v>0</v>
      </c>
      <c r="H394" s="10">
        <v>43.165379999999999</v>
      </c>
      <c r="I394" s="10">
        <v>0</v>
      </c>
      <c r="J394" s="10">
        <v>0</v>
      </c>
      <c r="K394" s="10">
        <f t="shared" si="36"/>
        <v>61.734620000000007</v>
      </c>
      <c r="L394" s="10">
        <f t="shared" si="37"/>
        <v>1107.7346200000002</v>
      </c>
      <c r="M394" s="10">
        <f t="shared" si="38"/>
        <v>41.149075309818869</v>
      </c>
      <c r="N394" s="10">
        <f t="shared" si="39"/>
        <v>1107.7346200000002</v>
      </c>
      <c r="O394" s="10">
        <f t="shared" si="40"/>
        <v>61.734620000000007</v>
      </c>
      <c r="P394" s="10">
        <f t="shared" si="41"/>
        <v>41.149075309818869</v>
      </c>
    </row>
    <row r="395" spans="1:16">
      <c r="A395" s="8" t="s">
        <v>25</v>
      </c>
      <c r="B395" s="9" t="s">
        <v>26</v>
      </c>
      <c r="C395" s="10">
        <v>261.89999999999998</v>
      </c>
      <c r="D395" s="10">
        <v>261.89999999999998</v>
      </c>
      <c r="E395" s="10">
        <v>24</v>
      </c>
      <c r="F395" s="10">
        <v>9.8155599999999996</v>
      </c>
      <c r="G395" s="10">
        <v>0</v>
      </c>
      <c r="H395" s="10">
        <v>9.8155599999999996</v>
      </c>
      <c r="I395" s="10">
        <v>0</v>
      </c>
      <c r="J395" s="10">
        <v>0</v>
      </c>
      <c r="K395" s="10">
        <f t="shared" si="36"/>
        <v>14.18444</v>
      </c>
      <c r="L395" s="10">
        <f t="shared" si="37"/>
        <v>252.08443999999997</v>
      </c>
      <c r="M395" s="10">
        <f t="shared" si="38"/>
        <v>40.898166666666661</v>
      </c>
      <c r="N395" s="10">
        <f t="shared" si="39"/>
        <v>252.08443999999997</v>
      </c>
      <c r="O395" s="10">
        <f t="shared" si="40"/>
        <v>14.18444</v>
      </c>
      <c r="P395" s="10">
        <f t="shared" si="41"/>
        <v>40.898166666666661</v>
      </c>
    </row>
    <row r="396" spans="1:16">
      <c r="A396" s="8" t="s">
        <v>27</v>
      </c>
      <c r="B396" s="9" t="s">
        <v>28</v>
      </c>
      <c r="C396" s="10">
        <v>25</v>
      </c>
      <c r="D396" s="10">
        <v>25</v>
      </c>
      <c r="E396" s="10">
        <v>2.5</v>
      </c>
      <c r="F396" s="10">
        <v>1.6</v>
      </c>
      <c r="G396" s="10">
        <v>0</v>
      </c>
      <c r="H396" s="10">
        <v>1.6</v>
      </c>
      <c r="I396" s="10">
        <v>0</v>
      </c>
      <c r="J396" s="10">
        <v>0</v>
      </c>
      <c r="K396" s="10">
        <f t="shared" si="36"/>
        <v>0.89999999999999991</v>
      </c>
      <c r="L396" s="10">
        <f t="shared" si="37"/>
        <v>23.4</v>
      </c>
      <c r="M396" s="10">
        <f t="shared" si="38"/>
        <v>64</v>
      </c>
      <c r="N396" s="10">
        <f t="shared" si="39"/>
        <v>23.4</v>
      </c>
      <c r="O396" s="10">
        <f t="shared" si="40"/>
        <v>0.89999999999999991</v>
      </c>
      <c r="P396" s="10">
        <f t="shared" si="41"/>
        <v>64</v>
      </c>
    </row>
    <row r="397" spans="1:16">
      <c r="A397" s="8" t="s">
        <v>29</v>
      </c>
      <c r="B397" s="9" t="s">
        <v>30</v>
      </c>
      <c r="C397" s="10">
        <v>70</v>
      </c>
      <c r="D397" s="10">
        <v>68.349999999999994</v>
      </c>
      <c r="E397" s="10">
        <v>3.96</v>
      </c>
      <c r="F397" s="10">
        <v>0.93947000000000003</v>
      </c>
      <c r="G397" s="10">
        <v>0</v>
      </c>
      <c r="H397" s="10">
        <v>0.93947000000000003</v>
      </c>
      <c r="I397" s="10">
        <v>0</v>
      </c>
      <c r="J397" s="10">
        <v>0</v>
      </c>
      <c r="K397" s="10">
        <f t="shared" si="36"/>
        <v>3.0205299999999999</v>
      </c>
      <c r="L397" s="10">
        <f t="shared" si="37"/>
        <v>67.410529999999994</v>
      </c>
      <c r="M397" s="10">
        <f t="shared" si="38"/>
        <v>23.723989898989899</v>
      </c>
      <c r="N397" s="10">
        <f t="shared" si="39"/>
        <v>67.410529999999994</v>
      </c>
      <c r="O397" s="10">
        <f t="shared" si="40"/>
        <v>3.0205299999999999</v>
      </c>
      <c r="P397" s="10">
        <f t="shared" si="41"/>
        <v>23.723989898989899</v>
      </c>
    </row>
    <row r="398" spans="1:16">
      <c r="A398" s="8" t="s">
        <v>31</v>
      </c>
      <c r="B398" s="9" t="s">
        <v>32</v>
      </c>
      <c r="C398" s="10">
        <v>1.7</v>
      </c>
      <c r="D398" s="10">
        <v>1.7</v>
      </c>
      <c r="E398" s="10">
        <v>0.1</v>
      </c>
      <c r="F398" s="10">
        <v>0.14000000000000001</v>
      </c>
      <c r="G398" s="10">
        <v>0</v>
      </c>
      <c r="H398" s="10">
        <v>0.14000000000000001</v>
      </c>
      <c r="I398" s="10">
        <v>0</v>
      </c>
      <c r="J398" s="10">
        <v>0</v>
      </c>
      <c r="K398" s="10">
        <f t="shared" si="36"/>
        <v>-4.0000000000000008E-2</v>
      </c>
      <c r="L398" s="10">
        <f t="shared" si="37"/>
        <v>1.56</v>
      </c>
      <c r="M398" s="10">
        <f t="shared" si="38"/>
        <v>140</v>
      </c>
      <c r="N398" s="10">
        <f t="shared" si="39"/>
        <v>1.56</v>
      </c>
      <c r="O398" s="10">
        <f t="shared" si="40"/>
        <v>-4.0000000000000008E-2</v>
      </c>
      <c r="P398" s="10">
        <f t="shared" si="41"/>
        <v>140</v>
      </c>
    </row>
    <row r="399" spans="1:16">
      <c r="A399" s="8" t="s">
        <v>33</v>
      </c>
      <c r="B399" s="9" t="s">
        <v>34</v>
      </c>
      <c r="C399" s="10">
        <v>32.4</v>
      </c>
      <c r="D399" s="10">
        <v>32.4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32.4</v>
      </c>
      <c r="M399" s="10">
        <f t="shared" si="38"/>
        <v>0</v>
      </c>
      <c r="N399" s="10">
        <f t="shared" si="39"/>
        <v>32.4</v>
      </c>
      <c r="O399" s="10">
        <f t="shared" si="40"/>
        <v>0</v>
      </c>
      <c r="P399" s="10">
        <f t="shared" si="41"/>
        <v>0</v>
      </c>
    </row>
    <row r="400" spans="1:16">
      <c r="A400" s="8" t="s">
        <v>35</v>
      </c>
      <c r="B400" s="9" t="s">
        <v>36</v>
      </c>
      <c r="C400" s="10">
        <v>3.7</v>
      </c>
      <c r="D400" s="10">
        <v>3.7</v>
      </c>
      <c r="E400" s="10">
        <v>0.3</v>
      </c>
      <c r="F400" s="10">
        <v>0.33962999999999999</v>
      </c>
      <c r="G400" s="10">
        <v>0</v>
      </c>
      <c r="H400" s="10">
        <v>0.33962999999999999</v>
      </c>
      <c r="I400" s="10">
        <v>0</v>
      </c>
      <c r="J400" s="10">
        <v>0</v>
      </c>
      <c r="K400" s="10">
        <f t="shared" si="36"/>
        <v>-3.9629999999999999E-2</v>
      </c>
      <c r="L400" s="10">
        <f t="shared" si="37"/>
        <v>3.3603700000000001</v>
      </c>
      <c r="M400" s="10">
        <f t="shared" si="38"/>
        <v>113.21000000000001</v>
      </c>
      <c r="N400" s="10">
        <f t="shared" si="39"/>
        <v>3.3603700000000001</v>
      </c>
      <c r="O400" s="10">
        <f t="shared" si="40"/>
        <v>-3.9629999999999999E-2</v>
      </c>
      <c r="P400" s="10">
        <f t="shared" si="41"/>
        <v>113.21000000000001</v>
      </c>
    </row>
    <row r="401" spans="1:16">
      <c r="A401" s="8" t="s">
        <v>37</v>
      </c>
      <c r="B401" s="9" t="s">
        <v>38</v>
      </c>
      <c r="C401" s="10">
        <v>11.9</v>
      </c>
      <c r="D401" s="10">
        <v>11.9</v>
      </c>
      <c r="E401" s="10">
        <v>1</v>
      </c>
      <c r="F401" s="10">
        <v>0.40232999999999997</v>
      </c>
      <c r="G401" s="10">
        <v>0</v>
      </c>
      <c r="H401" s="10">
        <v>0.40232999999999997</v>
      </c>
      <c r="I401" s="10">
        <v>0</v>
      </c>
      <c r="J401" s="10">
        <v>0</v>
      </c>
      <c r="K401" s="10">
        <f t="shared" si="36"/>
        <v>0.59767000000000003</v>
      </c>
      <c r="L401" s="10">
        <f t="shared" si="37"/>
        <v>11.497670000000001</v>
      </c>
      <c r="M401" s="10">
        <f t="shared" si="38"/>
        <v>40.232999999999997</v>
      </c>
      <c r="N401" s="10">
        <f t="shared" si="39"/>
        <v>11.497670000000001</v>
      </c>
      <c r="O401" s="10">
        <f t="shared" si="40"/>
        <v>0.59767000000000003</v>
      </c>
      <c r="P401" s="10">
        <f t="shared" si="41"/>
        <v>40.232999999999997</v>
      </c>
    </row>
    <row r="402" spans="1:16">
      <c r="A402" s="8" t="s">
        <v>82</v>
      </c>
      <c r="B402" s="9" t="s">
        <v>83</v>
      </c>
      <c r="C402" s="10">
        <v>0</v>
      </c>
      <c r="D402" s="10">
        <v>1.6500000000000001</v>
      </c>
      <c r="E402" s="10">
        <v>0.14000000000000001</v>
      </c>
      <c r="F402" s="10">
        <v>0.22474000000000002</v>
      </c>
      <c r="G402" s="10">
        <v>0</v>
      </c>
      <c r="H402" s="10">
        <v>0.10189000000000001</v>
      </c>
      <c r="I402" s="10">
        <v>0.12285</v>
      </c>
      <c r="J402" s="10">
        <v>0</v>
      </c>
      <c r="K402" s="10">
        <f t="shared" si="36"/>
        <v>-8.474000000000001E-2</v>
      </c>
      <c r="L402" s="10">
        <f t="shared" si="37"/>
        <v>1.4252600000000002</v>
      </c>
      <c r="M402" s="10">
        <f t="shared" si="38"/>
        <v>160.52857142857141</v>
      </c>
      <c r="N402" s="10">
        <f t="shared" si="39"/>
        <v>1.5481100000000001</v>
      </c>
      <c r="O402" s="10">
        <f t="shared" si="40"/>
        <v>3.8110000000000005E-2</v>
      </c>
      <c r="P402" s="10">
        <f t="shared" si="41"/>
        <v>72.778571428571425</v>
      </c>
    </row>
    <row r="403" spans="1:16" ht="25.5">
      <c r="A403" s="8" t="s">
        <v>41</v>
      </c>
      <c r="B403" s="9" t="s">
        <v>42</v>
      </c>
      <c r="C403" s="10">
        <v>0.6</v>
      </c>
      <c r="D403" s="10">
        <v>0.6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0.6</v>
      </c>
      <c r="M403" s="10">
        <f t="shared" si="38"/>
        <v>0</v>
      </c>
      <c r="N403" s="10">
        <f t="shared" si="39"/>
        <v>0.6</v>
      </c>
      <c r="O403" s="10">
        <f t="shared" si="40"/>
        <v>0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48.300000000000004</v>
      </c>
      <c r="D404" s="10">
        <v>48.300000000000004</v>
      </c>
      <c r="E404" s="10">
        <v>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4</v>
      </c>
      <c r="L404" s="10">
        <f t="shared" si="37"/>
        <v>48.300000000000004</v>
      </c>
      <c r="M404" s="10">
        <f t="shared" si="38"/>
        <v>0</v>
      </c>
      <c r="N404" s="10">
        <f t="shared" si="39"/>
        <v>48.300000000000004</v>
      </c>
      <c r="O404" s="10">
        <f t="shared" si="40"/>
        <v>4</v>
      </c>
      <c r="P404" s="10">
        <f t="shared" si="41"/>
        <v>0</v>
      </c>
    </row>
    <row r="405" spans="1:16">
      <c r="A405" s="5" t="s">
        <v>213</v>
      </c>
      <c r="B405" s="6" t="s">
        <v>214</v>
      </c>
      <c r="C405" s="7">
        <v>7718</v>
      </c>
      <c r="D405" s="7">
        <v>7870</v>
      </c>
      <c r="E405" s="7">
        <v>15</v>
      </c>
      <c r="F405" s="7">
        <v>227.083</v>
      </c>
      <c r="G405" s="7">
        <v>0</v>
      </c>
      <c r="H405" s="7">
        <v>227.083</v>
      </c>
      <c r="I405" s="7">
        <v>0</v>
      </c>
      <c r="J405" s="7">
        <v>0</v>
      </c>
      <c r="K405" s="7">
        <f t="shared" si="36"/>
        <v>-212.083</v>
      </c>
      <c r="L405" s="7">
        <f t="shared" si="37"/>
        <v>7642.9170000000004</v>
      </c>
      <c r="M405" s="7">
        <f t="shared" si="38"/>
        <v>1513.8866666666668</v>
      </c>
      <c r="N405" s="7">
        <f t="shared" si="39"/>
        <v>7642.9170000000004</v>
      </c>
      <c r="O405" s="7">
        <f t="shared" si="40"/>
        <v>-212.083</v>
      </c>
      <c r="P405" s="7">
        <f t="shared" si="41"/>
        <v>1513.8866666666668</v>
      </c>
    </row>
    <row r="406" spans="1:16">
      <c r="A406" s="8" t="s">
        <v>27</v>
      </c>
      <c r="B406" s="9" t="s">
        <v>28</v>
      </c>
      <c r="C406" s="10">
        <v>1930</v>
      </c>
      <c r="D406" s="10">
        <v>1930</v>
      </c>
      <c r="E406" s="10">
        <v>5</v>
      </c>
      <c r="F406" s="10">
        <v>43.832999999999998</v>
      </c>
      <c r="G406" s="10">
        <v>0</v>
      </c>
      <c r="H406" s="10">
        <v>43.832999999999998</v>
      </c>
      <c r="I406" s="10">
        <v>0</v>
      </c>
      <c r="J406" s="10">
        <v>0</v>
      </c>
      <c r="K406" s="10">
        <f t="shared" si="36"/>
        <v>-38.832999999999998</v>
      </c>
      <c r="L406" s="10">
        <f t="shared" si="37"/>
        <v>1886.1669999999999</v>
      </c>
      <c r="M406" s="10">
        <f t="shared" si="38"/>
        <v>876.66000000000008</v>
      </c>
      <c r="N406" s="10">
        <f t="shared" si="39"/>
        <v>1886.1669999999999</v>
      </c>
      <c r="O406" s="10">
        <f t="shared" si="40"/>
        <v>-38.832999999999998</v>
      </c>
      <c r="P406" s="10">
        <f t="shared" si="41"/>
        <v>876.66000000000008</v>
      </c>
    </row>
    <row r="407" spans="1:16">
      <c r="A407" s="8" t="s">
        <v>29</v>
      </c>
      <c r="B407" s="9" t="s">
        <v>30</v>
      </c>
      <c r="C407" s="10">
        <v>4238</v>
      </c>
      <c r="D407" s="10">
        <v>4250</v>
      </c>
      <c r="E407" s="10">
        <v>10</v>
      </c>
      <c r="F407" s="10">
        <v>33.75</v>
      </c>
      <c r="G407" s="10">
        <v>0</v>
      </c>
      <c r="H407" s="10">
        <v>33.75</v>
      </c>
      <c r="I407" s="10">
        <v>0</v>
      </c>
      <c r="J407" s="10">
        <v>0</v>
      </c>
      <c r="K407" s="10">
        <f t="shared" si="36"/>
        <v>-23.75</v>
      </c>
      <c r="L407" s="10">
        <f t="shared" si="37"/>
        <v>4216.25</v>
      </c>
      <c r="M407" s="10">
        <f t="shared" si="38"/>
        <v>337.5</v>
      </c>
      <c r="N407" s="10">
        <f t="shared" si="39"/>
        <v>4216.25</v>
      </c>
      <c r="O407" s="10">
        <f t="shared" si="40"/>
        <v>-23.75</v>
      </c>
      <c r="P407" s="10">
        <f t="shared" si="41"/>
        <v>337.5</v>
      </c>
    </row>
    <row r="408" spans="1:16" ht="25.5">
      <c r="A408" s="8" t="s">
        <v>55</v>
      </c>
      <c r="B408" s="9" t="s">
        <v>56</v>
      </c>
      <c r="C408" s="10">
        <v>1400</v>
      </c>
      <c r="D408" s="10">
        <v>1540</v>
      </c>
      <c r="E408" s="10">
        <v>0</v>
      </c>
      <c r="F408" s="10">
        <v>149.5</v>
      </c>
      <c r="G408" s="10">
        <v>0</v>
      </c>
      <c r="H408" s="10">
        <v>149.5</v>
      </c>
      <c r="I408" s="10">
        <v>0</v>
      </c>
      <c r="J408" s="10">
        <v>0</v>
      </c>
      <c r="K408" s="10">
        <f t="shared" si="36"/>
        <v>-149.5</v>
      </c>
      <c r="L408" s="10">
        <f t="shared" si="37"/>
        <v>1390.5</v>
      </c>
      <c r="M408" s="10">
        <f t="shared" si="38"/>
        <v>0</v>
      </c>
      <c r="N408" s="10">
        <f t="shared" si="39"/>
        <v>1390.5</v>
      </c>
      <c r="O408" s="10">
        <f t="shared" si="40"/>
        <v>-149.5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150</v>
      </c>
      <c r="D409" s="10">
        <v>150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150</v>
      </c>
      <c r="M409" s="10">
        <f t="shared" si="38"/>
        <v>0</v>
      </c>
      <c r="N409" s="10">
        <f t="shared" si="39"/>
        <v>150</v>
      </c>
      <c r="O409" s="10">
        <f t="shared" si="40"/>
        <v>0</v>
      </c>
      <c r="P409" s="10">
        <f t="shared" si="41"/>
        <v>0</v>
      </c>
    </row>
    <row r="410" spans="1:16">
      <c r="A410" s="5" t="s">
        <v>215</v>
      </c>
      <c r="B410" s="6" t="s">
        <v>216</v>
      </c>
      <c r="C410" s="7">
        <v>2812.5264200000001</v>
      </c>
      <c r="D410" s="7">
        <v>2812.6614199999999</v>
      </c>
      <c r="E410" s="7">
        <v>198.36600000000001</v>
      </c>
      <c r="F410" s="7">
        <v>184.93030999999999</v>
      </c>
      <c r="G410" s="7">
        <v>0</v>
      </c>
      <c r="H410" s="7">
        <v>264.95031</v>
      </c>
      <c r="I410" s="7">
        <v>0</v>
      </c>
      <c r="J410" s="7">
        <v>0</v>
      </c>
      <c r="K410" s="7">
        <f t="shared" si="36"/>
        <v>13.435690000000022</v>
      </c>
      <c r="L410" s="7">
        <f t="shared" si="37"/>
        <v>2627.7311099999997</v>
      </c>
      <c r="M410" s="7">
        <f t="shared" si="38"/>
        <v>93.226818103908926</v>
      </c>
      <c r="N410" s="7">
        <f t="shared" si="39"/>
        <v>2547.7111099999997</v>
      </c>
      <c r="O410" s="7">
        <f t="shared" si="40"/>
        <v>-66.584309999999988</v>
      </c>
      <c r="P410" s="7">
        <f t="shared" si="41"/>
        <v>133.56639242612141</v>
      </c>
    </row>
    <row r="411" spans="1:16" ht="25.5">
      <c r="A411" s="8" t="s">
        <v>55</v>
      </c>
      <c r="B411" s="9" t="s">
        <v>56</v>
      </c>
      <c r="C411" s="10">
        <v>2812.5264200000001</v>
      </c>
      <c r="D411" s="10">
        <v>2812.6614199999999</v>
      </c>
      <c r="E411" s="10">
        <v>198.36600000000001</v>
      </c>
      <c r="F411" s="10">
        <v>184.93030999999999</v>
      </c>
      <c r="G411" s="10">
        <v>0</v>
      </c>
      <c r="H411" s="10">
        <v>264.95031</v>
      </c>
      <c r="I411" s="10">
        <v>0</v>
      </c>
      <c r="J411" s="10">
        <v>0</v>
      </c>
      <c r="K411" s="10">
        <f t="shared" si="36"/>
        <v>13.435690000000022</v>
      </c>
      <c r="L411" s="10">
        <f t="shared" si="37"/>
        <v>2627.7311099999997</v>
      </c>
      <c r="M411" s="10">
        <f t="shared" si="38"/>
        <v>93.226818103908926</v>
      </c>
      <c r="N411" s="10">
        <f t="shared" si="39"/>
        <v>2547.7111099999997</v>
      </c>
      <c r="O411" s="10">
        <f t="shared" si="40"/>
        <v>-66.584309999999988</v>
      </c>
      <c r="P411" s="10">
        <f t="shared" si="41"/>
        <v>133.56639242612141</v>
      </c>
    </row>
    <row r="412" spans="1:16">
      <c r="A412" s="5" t="s">
        <v>217</v>
      </c>
      <c r="B412" s="6" t="s">
        <v>218</v>
      </c>
      <c r="C412" s="7">
        <v>0</v>
      </c>
      <c r="D412" s="7">
        <v>180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180</v>
      </c>
      <c r="M412" s="7">
        <f t="shared" si="38"/>
        <v>0</v>
      </c>
      <c r="N412" s="7">
        <f t="shared" si="39"/>
        <v>180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0</v>
      </c>
      <c r="D413" s="10">
        <v>180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180</v>
      </c>
      <c r="M413" s="10">
        <f t="shared" si="38"/>
        <v>0</v>
      </c>
      <c r="N413" s="10">
        <f t="shared" si="39"/>
        <v>180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219</v>
      </c>
      <c r="B414" s="6" t="s">
        <v>220</v>
      </c>
      <c r="C414" s="7">
        <v>34611.86705999999</v>
      </c>
      <c r="D414" s="7">
        <v>38764.087060000005</v>
      </c>
      <c r="E414" s="7">
        <v>5703.4480000000003</v>
      </c>
      <c r="F414" s="7">
        <v>774.62644</v>
      </c>
      <c r="G414" s="7">
        <v>113.89105000000001</v>
      </c>
      <c r="H414" s="7">
        <v>874.7584700000001</v>
      </c>
      <c r="I414" s="7">
        <v>31.909500000000001</v>
      </c>
      <c r="J414" s="7">
        <v>1808.3356100000003</v>
      </c>
      <c r="K414" s="7">
        <f t="shared" si="36"/>
        <v>4928.8215600000003</v>
      </c>
      <c r="L414" s="7">
        <f t="shared" si="37"/>
        <v>37989.460620000005</v>
      </c>
      <c r="M414" s="7">
        <f t="shared" si="38"/>
        <v>13.581721793553653</v>
      </c>
      <c r="N414" s="7">
        <f t="shared" si="39"/>
        <v>37889.328590000005</v>
      </c>
      <c r="O414" s="7">
        <f t="shared" si="40"/>
        <v>4828.6895300000006</v>
      </c>
      <c r="P414" s="7">
        <f t="shared" si="41"/>
        <v>15.337362065894174</v>
      </c>
    </row>
    <row r="415" spans="1:16" ht="25.5">
      <c r="A415" s="5" t="s">
        <v>221</v>
      </c>
      <c r="B415" s="6" t="s">
        <v>222</v>
      </c>
      <c r="C415" s="7">
        <v>4129.4801600000001</v>
      </c>
      <c r="D415" s="7">
        <v>4129.4801600000001</v>
      </c>
      <c r="E415" s="7">
        <v>297.92999999999995</v>
      </c>
      <c r="F415" s="7">
        <v>20.565089999999994</v>
      </c>
      <c r="G415" s="7">
        <v>0</v>
      </c>
      <c r="H415" s="7">
        <v>20.565089999999994</v>
      </c>
      <c r="I415" s="7">
        <v>0</v>
      </c>
      <c r="J415" s="7">
        <v>169.68072000000001</v>
      </c>
      <c r="K415" s="7">
        <f t="shared" si="36"/>
        <v>277.36490999999995</v>
      </c>
      <c r="L415" s="7">
        <f t="shared" si="37"/>
        <v>4108.91507</v>
      </c>
      <c r="M415" s="7">
        <f t="shared" si="38"/>
        <v>6.9026583425636892</v>
      </c>
      <c r="N415" s="7">
        <f t="shared" si="39"/>
        <v>4108.91507</v>
      </c>
      <c r="O415" s="7">
        <f t="shared" si="40"/>
        <v>277.36490999999995</v>
      </c>
      <c r="P415" s="7">
        <f t="shared" si="41"/>
        <v>6.9026583425636892</v>
      </c>
    </row>
    <row r="416" spans="1:16">
      <c r="A416" s="8" t="s">
        <v>23</v>
      </c>
      <c r="B416" s="9" t="s">
        <v>24</v>
      </c>
      <c r="C416" s="10">
        <v>2735.7000000000003</v>
      </c>
      <c r="D416" s="10">
        <v>2735.7000000000003</v>
      </c>
      <c r="E416" s="10">
        <v>208.3</v>
      </c>
      <c r="F416" s="10">
        <v>0</v>
      </c>
      <c r="G416" s="10">
        <v>0</v>
      </c>
      <c r="H416" s="10">
        <v>0</v>
      </c>
      <c r="I416" s="10">
        <v>0</v>
      </c>
      <c r="J416" s="10">
        <v>139.75584000000001</v>
      </c>
      <c r="K416" s="10">
        <f t="shared" si="36"/>
        <v>208.3</v>
      </c>
      <c r="L416" s="10">
        <f t="shared" si="37"/>
        <v>2735.7000000000003</v>
      </c>
      <c r="M416" s="10">
        <f t="shared" si="38"/>
        <v>0</v>
      </c>
      <c r="N416" s="10">
        <f t="shared" si="39"/>
        <v>2735.7000000000003</v>
      </c>
      <c r="O416" s="10">
        <f t="shared" si="40"/>
        <v>208.3</v>
      </c>
      <c r="P416" s="10">
        <f t="shared" si="41"/>
        <v>0</v>
      </c>
    </row>
    <row r="417" spans="1:16">
      <c r="A417" s="8" t="s">
        <v>25</v>
      </c>
      <c r="B417" s="9" t="s">
        <v>26</v>
      </c>
      <c r="C417" s="10">
        <v>630.62238000000002</v>
      </c>
      <c r="D417" s="10">
        <v>630.62238000000002</v>
      </c>
      <c r="E417" s="10">
        <v>45.83</v>
      </c>
      <c r="F417" s="10">
        <v>0</v>
      </c>
      <c r="G417" s="10">
        <v>0</v>
      </c>
      <c r="H417" s="10">
        <v>0</v>
      </c>
      <c r="I417" s="10">
        <v>0</v>
      </c>
      <c r="J417" s="10">
        <v>29.924880000000002</v>
      </c>
      <c r="K417" s="10">
        <f t="shared" si="36"/>
        <v>45.83</v>
      </c>
      <c r="L417" s="10">
        <f t="shared" si="37"/>
        <v>630.62238000000002</v>
      </c>
      <c r="M417" s="10">
        <f t="shared" si="38"/>
        <v>0</v>
      </c>
      <c r="N417" s="10">
        <f t="shared" si="39"/>
        <v>630.62238000000002</v>
      </c>
      <c r="O417" s="10">
        <f t="shared" si="40"/>
        <v>45.83</v>
      </c>
      <c r="P417" s="10">
        <f t="shared" si="41"/>
        <v>0</v>
      </c>
    </row>
    <row r="418" spans="1:16">
      <c r="A418" s="8" t="s">
        <v>27</v>
      </c>
      <c r="B418" s="9" t="s">
        <v>28</v>
      </c>
      <c r="C418" s="10">
        <v>509.20992999999999</v>
      </c>
      <c r="D418" s="10">
        <v>467.70992999999999</v>
      </c>
      <c r="E418" s="10">
        <v>30</v>
      </c>
      <c r="F418" s="10">
        <v>8.2115799999999997</v>
      </c>
      <c r="G418" s="10">
        <v>0</v>
      </c>
      <c r="H418" s="10">
        <v>8.2115799999999997</v>
      </c>
      <c r="I418" s="10">
        <v>0</v>
      </c>
      <c r="J418" s="10">
        <v>0</v>
      </c>
      <c r="K418" s="10">
        <f t="shared" si="36"/>
        <v>21.788420000000002</v>
      </c>
      <c r="L418" s="10">
        <f t="shared" si="37"/>
        <v>459.49834999999996</v>
      </c>
      <c r="M418" s="10">
        <f t="shared" si="38"/>
        <v>27.371933333333331</v>
      </c>
      <c r="N418" s="10">
        <f t="shared" si="39"/>
        <v>459.49834999999996</v>
      </c>
      <c r="O418" s="10">
        <f t="shared" si="40"/>
        <v>21.788420000000002</v>
      </c>
      <c r="P418" s="10">
        <f t="shared" si="41"/>
        <v>27.371933333333331</v>
      </c>
    </row>
    <row r="419" spans="1:16">
      <c r="A419" s="8" t="s">
        <v>29</v>
      </c>
      <c r="B419" s="9" t="s">
        <v>30</v>
      </c>
      <c r="C419" s="10">
        <v>85.667850000000001</v>
      </c>
      <c r="D419" s="10">
        <v>127.06785000000001</v>
      </c>
      <c r="E419" s="10">
        <v>6.8920000000000003</v>
      </c>
      <c r="F419" s="10">
        <v>9.1542999999999992</v>
      </c>
      <c r="G419" s="10">
        <v>0</v>
      </c>
      <c r="H419" s="10">
        <v>9.1542999999999992</v>
      </c>
      <c r="I419" s="10">
        <v>0</v>
      </c>
      <c r="J419" s="10">
        <v>0</v>
      </c>
      <c r="K419" s="10">
        <f t="shared" si="36"/>
        <v>-2.2622999999999989</v>
      </c>
      <c r="L419" s="10">
        <f t="shared" si="37"/>
        <v>117.91355000000001</v>
      </c>
      <c r="M419" s="10">
        <f t="shared" si="38"/>
        <v>132.82501450957631</v>
      </c>
      <c r="N419" s="10">
        <f t="shared" si="39"/>
        <v>117.91355000000001</v>
      </c>
      <c r="O419" s="10">
        <f t="shared" si="40"/>
        <v>-2.2622999999999989</v>
      </c>
      <c r="P419" s="10">
        <f t="shared" si="41"/>
        <v>132.82501450957631</v>
      </c>
    </row>
    <row r="420" spans="1:16">
      <c r="A420" s="8" t="s">
        <v>31</v>
      </c>
      <c r="B420" s="9" t="s">
        <v>32</v>
      </c>
      <c r="C420" s="10">
        <v>49.18</v>
      </c>
      <c r="D420" s="10">
        <v>49.18</v>
      </c>
      <c r="E420" s="10">
        <v>4</v>
      </c>
      <c r="F420" s="10">
        <v>2.2200000000000002</v>
      </c>
      <c r="G420" s="10">
        <v>0</v>
      </c>
      <c r="H420" s="10">
        <v>2.2200000000000002</v>
      </c>
      <c r="I420" s="10">
        <v>0</v>
      </c>
      <c r="J420" s="10">
        <v>0</v>
      </c>
      <c r="K420" s="10">
        <f t="shared" si="36"/>
        <v>1.7799999999999998</v>
      </c>
      <c r="L420" s="10">
        <f t="shared" si="37"/>
        <v>46.96</v>
      </c>
      <c r="M420" s="10">
        <f t="shared" si="38"/>
        <v>55.500000000000007</v>
      </c>
      <c r="N420" s="10">
        <f t="shared" si="39"/>
        <v>46.96</v>
      </c>
      <c r="O420" s="10">
        <f t="shared" si="40"/>
        <v>1.7799999999999998</v>
      </c>
      <c r="P420" s="10">
        <f t="shared" si="41"/>
        <v>55.500000000000007</v>
      </c>
    </row>
    <row r="421" spans="1:16">
      <c r="A421" s="8" t="s">
        <v>33</v>
      </c>
      <c r="B421" s="9" t="s">
        <v>34</v>
      </c>
      <c r="C421" s="10">
        <v>84</v>
      </c>
      <c r="D421" s="10">
        <v>84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84</v>
      </c>
      <c r="M421" s="10">
        <f t="shared" si="38"/>
        <v>0</v>
      </c>
      <c r="N421" s="10">
        <f t="shared" si="39"/>
        <v>84</v>
      </c>
      <c r="O421" s="10">
        <f t="shared" si="40"/>
        <v>0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6.2</v>
      </c>
      <c r="D422" s="10">
        <v>6.2</v>
      </c>
      <c r="E422" s="10">
        <v>0.5</v>
      </c>
      <c r="F422" s="10">
        <v>9.6959999999999991E-2</v>
      </c>
      <c r="G422" s="10">
        <v>0</v>
      </c>
      <c r="H422" s="10">
        <v>9.6959999999999991E-2</v>
      </c>
      <c r="I422" s="10">
        <v>0</v>
      </c>
      <c r="J422" s="10">
        <v>0</v>
      </c>
      <c r="K422" s="10">
        <f t="shared" si="36"/>
        <v>0.40304000000000001</v>
      </c>
      <c r="L422" s="10">
        <f t="shared" si="37"/>
        <v>6.10304</v>
      </c>
      <c r="M422" s="10">
        <f t="shared" si="38"/>
        <v>19.391999999999999</v>
      </c>
      <c r="N422" s="10">
        <f t="shared" si="39"/>
        <v>6.10304</v>
      </c>
      <c r="O422" s="10">
        <f t="shared" si="40"/>
        <v>0.40304000000000001</v>
      </c>
      <c r="P422" s="10">
        <f t="shared" si="41"/>
        <v>19.391999999999999</v>
      </c>
    </row>
    <row r="423" spans="1:16">
      <c r="A423" s="8" t="s">
        <v>37</v>
      </c>
      <c r="B423" s="9" t="s">
        <v>38</v>
      </c>
      <c r="C423" s="10">
        <v>28</v>
      </c>
      <c r="D423" s="10">
        <v>28</v>
      </c>
      <c r="E423" s="10">
        <v>2.4</v>
      </c>
      <c r="F423" s="10">
        <v>0.87586000000000008</v>
      </c>
      <c r="G423" s="10">
        <v>0</v>
      </c>
      <c r="H423" s="10">
        <v>0.87586000000000008</v>
      </c>
      <c r="I423" s="10">
        <v>0</v>
      </c>
      <c r="J423" s="10">
        <v>0</v>
      </c>
      <c r="K423" s="10">
        <f t="shared" si="36"/>
        <v>1.5241399999999998</v>
      </c>
      <c r="L423" s="10">
        <f t="shared" si="37"/>
        <v>27.124140000000001</v>
      </c>
      <c r="M423" s="10">
        <f t="shared" si="38"/>
        <v>36.494166666666672</v>
      </c>
      <c r="N423" s="10">
        <f t="shared" si="39"/>
        <v>27.124140000000001</v>
      </c>
      <c r="O423" s="10">
        <f t="shared" si="40"/>
        <v>1.5241399999999998</v>
      </c>
      <c r="P423" s="10">
        <f t="shared" si="41"/>
        <v>36.494166666666672</v>
      </c>
    </row>
    <row r="424" spans="1:16">
      <c r="A424" s="8" t="s">
        <v>82</v>
      </c>
      <c r="B424" s="9" t="s">
        <v>83</v>
      </c>
      <c r="C424" s="10">
        <v>0</v>
      </c>
      <c r="D424" s="10">
        <v>0.1</v>
      </c>
      <c r="E424" s="10">
        <v>8.0000000000000002E-3</v>
      </c>
      <c r="F424" s="10">
        <v>6.3899999999999998E-3</v>
      </c>
      <c r="G424" s="10">
        <v>0</v>
      </c>
      <c r="H424" s="10">
        <v>6.3899999999999998E-3</v>
      </c>
      <c r="I424" s="10">
        <v>0</v>
      </c>
      <c r="J424" s="10">
        <v>0</v>
      </c>
      <c r="K424" s="10">
        <f t="shared" si="36"/>
        <v>1.6100000000000003E-3</v>
      </c>
      <c r="L424" s="10">
        <f t="shared" si="37"/>
        <v>9.3609999999999999E-2</v>
      </c>
      <c r="M424" s="10">
        <f t="shared" si="38"/>
        <v>79.875</v>
      </c>
      <c r="N424" s="10">
        <f t="shared" si="39"/>
        <v>9.3609999999999999E-2</v>
      </c>
      <c r="O424" s="10">
        <f t="shared" si="40"/>
        <v>1.6100000000000003E-3</v>
      </c>
      <c r="P424" s="10">
        <f t="shared" si="41"/>
        <v>79.875</v>
      </c>
    </row>
    <row r="425" spans="1:16">
      <c r="A425" s="8" t="s">
        <v>43</v>
      </c>
      <c r="B425" s="9" t="s">
        <v>44</v>
      </c>
      <c r="C425" s="10">
        <v>0.9</v>
      </c>
      <c r="D425" s="10">
        <v>0.9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0</v>
      </c>
      <c r="P425" s="10">
        <f t="shared" si="41"/>
        <v>0</v>
      </c>
    </row>
    <row r="426" spans="1:16">
      <c r="A426" s="5" t="s">
        <v>223</v>
      </c>
      <c r="B426" s="6" t="s">
        <v>224</v>
      </c>
      <c r="C426" s="7">
        <v>340.39947000000001</v>
      </c>
      <c r="D426" s="7">
        <v>340.39947000000001</v>
      </c>
      <c r="E426" s="7">
        <v>10</v>
      </c>
      <c r="F426" s="7">
        <v>0</v>
      </c>
      <c r="G426" s="7">
        <v>0</v>
      </c>
      <c r="H426" s="7">
        <v>0</v>
      </c>
      <c r="I426" s="7">
        <v>0</v>
      </c>
      <c r="J426" s="7">
        <v>26.689</v>
      </c>
      <c r="K426" s="7">
        <f t="shared" si="36"/>
        <v>10</v>
      </c>
      <c r="L426" s="7">
        <f t="shared" si="37"/>
        <v>340.39947000000001</v>
      </c>
      <c r="M426" s="7">
        <f t="shared" si="38"/>
        <v>0</v>
      </c>
      <c r="N426" s="7">
        <f t="shared" si="39"/>
        <v>340.39947000000001</v>
      </c>
      <c r="O426" s="7">
        <f t="shared" si="40"/>
        <v>10</v>
      </c>
      <c r="P426" s="7">
        <f t="shared" si="41"/>
        <v>0</v>
      </c>
    </row>
    <row r="427" spans="1:16">
      <c r="A427" s="8" t="s">
        <v>27</v>
      </c>
      <c r="B427" s="9" t="s">
        <v>28</v>
      </c>
      <c r="C427" s="10">
        <v>296.80847</v>
      </c>
      <c r="D427" s="10">
        <v>296.80847</v>
      </c>
      <c r="E427" s="10">
        <v>10</v>
      </c>
      <c r="F427" s="10">
        <v>0</v>
      </c>
      <c r="G427" s="10">
        <v>0</v>
      </c>
      <c r="H427" s="10">
        <v>0</v>
      </c>
      <c r="I427" s="10">
        <v>0</v>
      </c>
      <c r="J427" s="10">
        <v>26.689</v>
      </c>
      <c r="K427" s="10">
        <f t="shared" si="36"/>
        <v>10</v>
      </c>
      <c r="L427" s="10">
        <f t="shared" si="37"/>
        <v>296.80847</v>
      </c>
      <c r="M427" s="10">
        <f t="shared" si="38"/>
        <v>0</v>
      </c>
      <c r="N427" s="10">
        <f t="shared" si="39"/>
        <v>296.80847</v>
      </c>
      <c r="O427" s="10">
        <f t="shared" si="40"/>
        <v>10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43.591000000000001</v>
      </c>
      <c r="D428" s="10">
        <v>43.591000000000001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43.591000000000001</v>
      </c>
      <c r="M428" s="10">
        <f t="shared" si="38"/>
        <v>0</v>
      </c>
      <c r="N428" s="10">
        <f t="shared" si="39"/>
        <v>43.591000000000001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225</v>
      </c>
      <c r="B429" s="6" t="s">
        <v>226</v>
      </c>
      <c r="C429" s="7">
        <v>1034.0475300000001</v>
      </c>
      <c r="D429" s="7">
        <v>1034.0475300000001</v>
      </c>
      <c r="E429" s="7">
        <v>130.80000000000001</v>
      </c>
      <c r="F429" s="7">
        <v>12</v>
      </c>
      <c r="G429" s="7">
        <v>0</v>
      </c>
      <c r="H429" s="7">
        <v>48.4375</v>
      </c>
      <c r="I429" s="7">
        <v>0</v>
      </c>
      <c r="J429" s="7">
        <v>0</v>
      </c>
      <c r="K429" s="7">
        <f t="shared" si="36"/>
        <v>118.80000000000001</v>
      </c>
      <c r="L429" s="7">
        <f t="shared" si="37"/>
        <v>1022.0475300000001</v>
      </c>
      <c r="M429" s="7">
        <f t="shared" si="38"/>
        <v>9.1743119266055029</v>
      </c>
      <c r="N429" s="7">
        <f t="shared" si="39"/>
        <v>985.61003000000005</v>
      </c>
      <c r="O429" s="7">
        <f t="shared" si="40"/>
        <v>82.362500000000011</v>
      </c>
      <c r="P429" s="7">
        <f t="shared" si="41"/>
        <v>37.031727828746178</v>
      </c>
    </row>
    <row r="430" spans="1:16">
      <c r="A430" s="8" t="s">
        <v>27</v>
      </c>
      <c r="B430" s="9" t="s">
        <v>28</v>
      </c>
      <c r="C430" s="10">
        <v>366.03153000000003</v>
      </c>
      <c r="D430" s="10">
        <v>486.03153000000003</v>
      </c>
      <c r="E430" s="10">
        <v>30.8</v>
      </c>
      <c r="F430" s="10">
        <v>0</v>
      </c>
      <c r="G430" s="10">
        <v>0</v>
      </c>
      <c r="H430" s="10">
        <v>36.4375</v>
      </c>
      <c r="I430" s="10">
        <v>0</v>
      </c>
      <c r="J430" s="10">
        <v>0</v>
      </c>
      <c r="K430" s="10">
        <f t="shared" si="36"/>
        <v>30.8</v>
      </c>
      <c r="L430" s="10">
        <f t="shared" si="37"/>
        <v>486.03153000000003</v>
      </c>
      <c r="M430" s="10">
        <f t="shared" si="38"/>
        <v>0</v>
      </c>
      <c r="N430" s="10">
        <f t="shared" si="39"/>
        <v>449.59403000000003</v>
      </c>
      <c r="O430" s="10">
        <f t="shared" si="40"/>
        <v>-5.6374999999999993</v>
      </c>
      <c r="P430" s="10">
        <f t="shared" si="41"/>
        <v>118.30357142857142</v>
      </c>
    </row>
    <row r="431" spans="1:16">
      <c r="A431" s="8" t="s">
        <v>29</v>
      </c>
      <c r="B431" s="9" t="s">
        <v>30</v>
      </c>
      <c r="C431" s="10">
        <v>467.01600000000002</v>
      </c>
      <c r="D431" s="10">
        <v>512.01599999999996</v>
      </c>
      <c r="E431" s="10">
        <v>100</v>
      </c>
      <c r="F431" s="10">
        <v>12</v>
      </c>
      <c r="G431" s="10">
        <v>0</v>
      </c>
      <c r="H431" s="10">
        <v>12</v>
      </c>
      <c r="I431" s="10">
        <v>0</v>
      </c>
      <c r="J431" s="10">
        <v>0</v>
      </c>
      <c r="K431" s="10">
        <f t="shared" si="36"/>
        <v>88</v>
      </c>
      <c r="L431" s="10">
        <f t="shared" si="37"/>
        <v>500.01599999999996</v>
      </c>
      <c r="M431" s="10">
        <f t="shared" si="38"/>
        <v>12</v>
      </c>
      <c r="N431" s="10">
        <f t="shared" si="39"/>
        <v>500.01599999999996</v>
      </c>
      <c r="O431" s="10">
        <f t="shared" si="40"/>
        <v>88</v>
      </c>
      <c r="P431" s="10">
        <f t="shared" si="41"/>
        <v>12</v>
      </c>
    </row>
    <row r="432" spans="1:16">
      <c r="A432" s="8" t="s">
        <v>86</v>
      </c>
      <c r="B432" s="9" t="s">
        <v>87</v>
      </c>
      <c r="C432" s="10">
        <v>201</v>
      </c>
      <c r="D432" s="10">
        <v>36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36</v>
      </c>
      <c r="M432" s="10">
        <f t="shared" si="38"/>
        <v>0</v>
      </c>
      <c r="N432" s="10">
        <f t="shared" si="39"/>
        <v>36</v>
      </c>
      <c r="O432" s="10">
        <f t="shared" si="40"/>
        <v>0</v>
      </c>
      <c r="P432" s="10">
        <f t="shared" si="41"/>
        <v>0</v>
      </c>
    </row>
    <row r="433" spans="1:16">
      <c r="A433" s="5" t="s">
        <v>227</v>
      </c>
      <c r="B433" s="6" t="s">
        <v>228</v>
      </c>
      <c r="C433" s="7">
        <v>7382.7825400000011</v>
      </c>
      <c r="D433" s="7">
        <v>7386.7825400000011</v>
      </c>
      <c r="E433" s="7">
        <v>836.5</v>
      </c>
      <c r="F433" s="7">
        <v>33.403559999999999</v>
      </c>
      <c r="G433" s="7">
        <v>0</v>
      </c>
      <c r="H433" s="7">
        <v>33.403559999999999</v>
      </c>
      <c r="I433" s="7">
        <v>0</v>
      </c>
      <c r="J433" s="7">
        <v>769.56766000000005</v>
      </c>
      <c r="K433" s="7">
        <f t="shared" si="36"/>
        <v>803.09644000000003</v>
      </c>
      <c r="L433" s="7">
        <f t="shared" si="37"/>
        <v>7353.3789800000013</v>
      </c>
      <c r="M433" s="7">
        <f t="shared" si="38"/>
        <v>3.9932528392109976</v>
      </c>
      <c r="N433" s="7">
        <f t="shared" si="39"/>
        <v>7353.3789800000013</v>
      </c>
      <c r="O433" s="7">
        <f t="shared" si="40"/>
        <v>803.09644000000003</v>
      </c>
      <c r="P433" s="7">
        <f t="shared" si="41"/>
        <v>3.9932528392109976</v>
      </c>
    </row>
    <row r="434" spans="1:16">
      <c r="A434" s="8" t="s">
        <v>23</v>
      </c>
      <c r="B434" s="9" t="s">
        <v>24</v>
      </c>
      <c r="C434" s="10">
        <v>4586.9319999999998</v>
      </c>
      <c r="D434" s="10">
        <v>4586.9319999999998</v>
      </c>
      <c r="E434" s="10">
        <v>640</v>
      </c>
      <c r="F434" s="10">
        <v>0</v>
      </c>
      <c r="G434" s="10">
        <v>0</v>
      </c>
      <c r="H434" s="10">
        <v>0</v>
      </c>
      <c r="I434" s="10">
        <v>0</v>
      </c>
      <c r="J434" s="10">
        <v>631.02003000000002</v>
      </c>
      <c r="K434" s="10">
        <f t="shared" si="36"/>
        <v>640</v>
      </c>
      <c r="L434" s="10">
        <f t="shared" si="37"/>
        <v>4586.9319999999998</v>
      </c>
      <c r="M434" s="10">
        <f t="shared" si="38"/>
        <v>0</v>
      </c>
      <c r="N434" s="10">
        <f t="shared" si="39"/>
        <v>4586.9319999999998</v>
      </c>
      <c r="O434" s="10">
        <f t="shared" si="40"/>
        <v>640</v>
      </c>
      <c r="P434" s="10">
        <f t="shared" si="41"/>
        <v>0</v>
      </c>
    </row>
    <row r="435" spans="1:16">
      <c r="A435" s="8" t="s">
        <v>25</v>
      </c>
      <c r="B435" s="9" t="s">
        <v>26</v>
      </c>
      <c r="C435" s="10">
        <v>1057.64633</v>
      </c>
      <c r="D435" s="10">
        <v>1057.64633</v>
      </c>
      <c r="E435" s="10">
        <v>140.80000000000001</v>
      </c>
      <c r="F435" s="10">
        <v>0</v>
      </c>
      <c r="G435" s="10">
        <v>0</v>
      </c>
      <c r="H435" s="10">
        <v>0</v>
      </c>
      <c r="I435" s="10">
        <v>0</v>
      </c>
      <c r="J435" s="10">
        <v>138.54763</v>
      </c>
      <c r="K435" s="10">
        <f t="shared" si="36"/>
        <v>140.80000000000001</v>
      </c>
      <c r="L435" s="10">
        <f t="shared" si="37"/>
        <v>1057.64633</v>
      </c>
      <c r="M435" s="10">
        <f t="shared" si="38"/>
        <v>0</v>
      </c>
      <c r="N435" s="10">
        <f t="shared" si="39"/>
        <v>1057.64633</v>
      </c>
      <c r="O435" s="10">
        <f t="shared" si="40"/>
        <v>140.80000000000001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88</v>
      </c>
      <c r="D436" s="10">
        <v>92</v>
      </c>
      <c r="E436" s="10">
        <v>14</v>
      </c>
      <c r="F436" s="10">
        <v>22.533380000000001</v>
      </c>
      <c r="G436" s="10">
        <v>0</v>
      </c>
      <c r="H436" s="10">
        <v>22.533380000000001</v>
      </c>
      <c r="I436" s="10">
        <v>0</v>
      </c>
      <c r="J436" s="10">
        <v>0</v>
      </c>
      <c r="K436" s="10">
        <f t="shared" si="36"/>
        <v>-8.5333800000000011</v>
      </c>
      <c r="L436" s="10">
        <f t="shared" si="37"/>
        <v>69.466620000000006</v>
      </c>
      <c r="M436" s="10">
        <f t="shared" si="38"/>
        <v>160.95271428571431</v>
      </c>
      <c r="N436" s="10">
        <f t="shared" si="39"/>
        <v>69.466620000000006</v>
      </c>
      <c r="O436" s="10">
        <f t="shared" si="40"/>
        <v>-8.5333800000000011</v>
      </c>
      <c r="P436" s="10">
        <f t="shared" si="41"/>
        <v>160.95271428571431</v>
      </c>
    </row>
    <row r="437" spans="1:16">
      <c r="A437" s="8" t="s">
        <v>29</v>
      </c>
      <c r="B437" s="9" t="s">
        <v>30</v>
      </c>
      <c r="C437" s="10">
        <v>321.00420999999994</v>
      </c>
      <c r="D437" s="10">
        <v>321.00420999999994</v>
      </c>
      <c r="E437" s="10">
        <v>30</v>
      </c>
      <c r="F437" s="10">
        <v>8.8842700000000008</v>
      </c>
      <c r="G437" s="10">
        <v>0</v>
      </c>
      <c r="H437" s="10">
        <v>8.8842700000000008</v>
      </c>
      <c r="I437" s="10">
        <v>0</v>
      </c>
      <c r="J437" s="10">
        <v>0</v>
      </c>
      <c r="K437" s="10">
        <f t="shared" si="36"/>
        <v>21.115729999999999</v>
      </c>
      <c r="L437" s="10">
        <f t="shared" si="37"/>
        <v>312.11993999999993</v>
      </c>
      <c r="M437" s="10">
        <f t="shared" si="38"/>
        <v>29.614233333333335</v>
      </c>
      <c r="N437" s="10">
        <f t="shared" si="39"/>
        <v>312.11993999999993</v>
      </c>
      <c r="O437" s="10">
        <f t="shared" si="40"/>
        <v>21.115729999999999</v>
      </c>
      <c r="P437" s="10">
        <f t="shared" si="41"/>
        <v>29.614233333333335</v>
      </c>
    </row>
    <row r="438" spans="1:16">
      <c r="A438" s="8" t="s">
        <v>33</v>
      </c>
      <c r="B438" s="9" t="s">
        <v>34</v>
      </c>
      <c r="C438" s="10">
        <v>1125.8</v>
      </c>
      <c r="D438" s="10">
        <v>1125.8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1125.8</v>
      </c>
      <c r="M438" s="10">
        <f t="shared" si="38"/>
        <v>0</v>
      </c>
      <c r="N438" s="10">
        <f t="shared" si="39"/>
        <v>1125.8</v>
      </c>
      <c r="O438" s="10">
        <f t="shared" si="40"/>
        <v>0</v>
      </c>
      <c r="P438" s="10">
        <f t="shared" si="41"/>
        <v>0</v>
      </c>
    </row>
    <row r="439" spans="1:16">
      <c r="A439" s="8" t="s">
        <v>35</v>
      </c>
      <c r="B439" s="9" t="s">
        <v>36</v>
      </c>
      <c r="C439" s="10">
        <v>21.6</v>
      </c>
      <c r="D439" s="10">
        <v>21.6</v>
      </c>
      <c r="E439" s="10">
        <v>1.2</v>
      </c>
      <c r="F439" s="10">
        <v>1.9859100000000001</v>
      </c>
      <c r="G439" s="10">
        <v>0</v>
      </c>
      <c r="H439" s="10">
        <v>1.9859100000000001</v>
      </c>
      <c r="I439" s="10">
        <v>0</v>
      </c>
      <c r="J439" s="10">
        <v>0</v>
      </c>
      <c r="K439" s="10">
        <f t="shared" si="36"/>
        <v>-0.78591000000000011</v>
      </c>
      <c r="L439" s="10">
        <f t="shared" si="37"/>
        <v>19.614090000000001</v>
      </c>
      <c r="M439" s="10">
        <f t="shared" si="38"/>
        <v>165.49250000000001</v>
      </c>
      <c r="N439" s="10">
        <f t="shared" si="39"/>
        <v>19.614090000000001</v>
      </c>
      <c r="O439" s="10">
        <f t="shared" si="40"/>
        <v>-0.78591000000000011</v>
      </c>
      <c r="P439" s="10">
        <f t="shared" si="41"/>
        <v>165.49250000000001</v>
      </c>
    </row>
    <row r="440" spans="1:16">
      <c r="A440" s="8" t="s">
        <v>37</v>
      </c>
      <c r="B440" s="9" t="s">
        <v>38</v>
      </c>
      <c r="C440" s="10">
        <v>181.8</v>
      </c>
      <c r="D440" s="10">
        <v>181.8</v>
      </c>
      <c r="E440" s="10">
        <v>10.5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10.5</v>
      </c>
      <c r="L440" s="10">
        <f t="shared" si="37"/>
        <v>181.8</v>
      </c>
      <c r="M440" s="10">
        <f t="shared" si="38"/>
        <v>0</v>
      </c>
      <c r="N440" s="10">
        <f t="shared" si="39"/>
        <v>181.8</v>
      </c>
      <c r="O440" s="10">
        <f t="shared" si="40"/>
        <v>10.5</v>
      </c>
      <c r="P440" s="10">
        <f t="shared" si="41"/>
        <v>0</v>
      </c>
    </row>
    <row r="441" spans="1:16">
      <c r="A441" s="5" t="s">
        <v>229</v>
      </c>
      <c r="B441" s="6" t="s">
        <v>230</v>
      </c>
      <c r="C441" s="7">
        <v>328.57299999999998</v>
      </c>
      <c r="D441" s="7">
        <v>343.57299999999998</v>
      </c>
      <c r="E441" s="7">
        <v>13.42</v>
      </c>
      <c r="F441" s="7">
        <v>0</v>
      </c>
      <c r="G441" s="7">
        <v>0</v>
      </c>
      <c r="H441" s="7">
        <v>0</v>
      </c>
      <c r="I441" s="7">
        <v>0</v>
      </c>
      <c r="J441" s="7">
        <v>8.4439000000000011</v>
      </c>
      <c r="K441" s="7">
        <f t="shared" si="36"/>
        <v>13.42</v>
      </c>
      <c r="L441" s="7">
        <f t="shared" si="37"/>
        <v>343.57299999999998</v>
      </c>
      <c r="M441" s="7">
        <f t="shared" si="38"/>
        <v>0</v>
      </c>
      <c r="N441" s="7">
        <f t="shared" si="39"/>
        <v>343.57299999999998</v>
      </c>
      <c r="O441" s="7">
        <f t="shared" si="40"/>
        <v>13.42</v>
      </c>
      <c r="P441" s="7">
        <f t="shared" si="41"/>
        <v>0</v>
      </c>
    </row>
    <row r="442" spans="1:16">
      <c r="A442" s="8" t="s">
        <v>23</v>
      </c>
      <c r="B442" s="9" t="s">
        <v>24</v>
      </c>
      <c r="C442" s="10">
        <v>269.322</v>
      </c>
      <c r="D442" s="10">
        <v>269.322</v>
      </c>
      <c r="E442" s="10">
        <v>11</v>
      </c>
      <c r="F442" s="10">
        <v>0</v>
      </c>
      <c r="G442" s="10">
        <v>0</v>
      </c>
      <c r="H442" s="10">
        <v>0</v>
      </c>
      <c r="I442" s="10">
        <v>0</v>
      </c>
      <c r="J442" s="10">
        <v>6.9212500000000006</v>
      </c>
      <c r="K442" s="10">
        <f t="shared" si="36"/>
        <v>11</v>
      </c>
      <c r="L442" s="10">
        <f t="shared" si="37"/>
        <v>269.322</v>
      </c>
      <c r="M442" s="10">
        <f t="shared" si="38"/>
        <v>0</v>
      </c>
      <c r="N442" s="10">
        <f t="shared" si="39"/>
        <v>269.322</v>
      </c>
      <c r="O442" s="10">
        <f t="shared" si="40"/>
        <v>11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59.251000000000005</v>
      </c>
      <c r="D443" s="10">
        <v>59.251000000000005</v>
      </c>
      <c r="E443" s="10">
        <v>2.42</v>
      </c>
      <c r="F443" s="10">
        <v>0</v>
      </c>
      <c r="G443" s="10">
        <v>0</v>
      </c>
      <c r="H443" s="10">
        <v>0</v>
      </c>
      <c r="I443" s="10">
        <v>0</v>
      </c>
      <c r="J443" s="10">
        <v>1.5226500000000001</v>
      </c>
      <c r="K443" s="10">
        <f t="shared" si="36"/>
        <v>2.42</v>
      </c>
      <c r="L443" s="10">
        <f t="shared" si="37"/>
        <v>59.251000000000005</v>
      </c>
      <c r="M443" s="10">
        <f t="shared" si="38"/>
        <v>0</v>
      </c>
      <c r="N443" s="10">
        <f t="shared" si="39"/>
        <v>59.251000000000005</v>
      </c>
      <c r="O443" s="10">
        <f t="shared" si="40"/>
        <v>2.42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0</v>
      </c>
      <c r="D444" s="10">
        <v>15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15</v>
      </c>
      <c r="M444" s="10">
        <f t="shared" si="38"/>
        <v>0</v>
      </c>
      <c r="N444" s="10">
        <f t="shared" si="39"/>
        <v>15</v>
      </c>
      <c r="O444" s="10">
        <f t="shared" si="40"/>
        <v>0</v>
      </c>
      <c r="P444" s="10">
        <f t="shared" si="41"/>
        <v>0</v>
      </c>
    </row>
    <row r="445" spans="1:16" ht="51">
      <c r="A445" s="5" t="s">
        <v>231</v>
      </c>
      <c r="B445" s="6" t="s">
        <v>232</v>
      </c>
      <c r="C445" s="7">
        <v>4866.6000000000004</v>
      </c>
      <c r="D445" s="7">
        <v>7342.3200000000006</v>
      </c>
      <c r="E445" s="7">
        <v>618.98</v>
      </c>
      <c r="F445" s="7">
        <v>491.88448</v>
      </c>
      <c r="G445" s="7">
        <v>113.89105000000001</v>
      </c>
      <c r="H445" s="7">
        <v>494.28447999999997</v>
      </c>
      <c r="I445" s="7">
        <v>0</v>
      </c>
      <c r="J445" s="7">
        <v>414.03328000000005</v>
      </c>
      <c r="K445" s="7">
        <f t="shared" si="36"/>
        <v>127.09552000000002</v>
      </c>
      <c r="L445" s="7">
        <f t="shared" si="37"/>
        <v>6850.4355200000009</v>
      </c>
      <c r="M445" s="7">
        <f t="shared" si="38"/>
        <v>79.466942389091727</v>
      </c>
      <c r="N445" s="7">
        <f t="shared" si="39"/>
        <v>6848.0355200000004</v>
      </c>
      <c r="O445" s="7">
        <f t="shared" si="40"/>
        <v>124.69552000000004</v>
      </c>
      <c r="P445" s="7">
        <f t="shared" si="41"/>
        <v>79.85467704933923</v>
      </c>
    </row>
    <row r="446" spans="1:16" ht="25.5">
      <c r="A446" s="8" t="s">
        <v>55</v>
      </c>
      <c r="B446" s="9" t="s">
        <v>56</v>
      </c>
      <c r="C446" s="10">
        <v>4866.6000000000004</v>
      </c>
      <c r="D446" s="10">
        <v>5065.4000000000005</v>
      </c>
      <c r="E446" s="10">
        <v>0</v>
      </c>
      <c r="F446" s="10">
        <v>491.88448</v>
      </c>
      <c r="G446" s="10">
        <v>113.89105000000001</v>
      </c>
      <c r="H446" s="10">
        <v>491.88448</v>
      </c>
      <c r="I446" s="10">
        <v>0</v>
      </c>
      <c r="J446" s="10">
        <v>414.03328000000005</v>
      </c>
      <c r="K446" s="10">
        <f t="shared" si="36"/>
        <v>-491.88448</v>
      </c>
      <c r="L446" s="10">
        <f t="shared" si="37"/>
        <v>4573.5155200000008</v>
      </c>
      <c r="M446" s="10">
        <f t="shared" si="38"/>
        <v>0</v>
      </c>
      <c r="N446" s="10">
        <f t="shared" si="39"/>
        <v>4573.5155200000008</v>
      </c>
      <c r="O446" s="10">
        <f t="shared" si="40"/>
        <v>-491.88448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0</v>
      </c>
      <c r="D447" s="10">
        <v>2276.92</v>
      </c>
      <c r="E447" s="10">
        <v>618.98</v>
      </c>
      <c r="F447" s="10">
        <v>0</v>
      </c>
      <c r="G447" s="10">
        <v>0</v>
      </c>
      <c r="H447" s="10">
        <v>2.4</v>
      </c>
      <c r="I447" s="10">
        <v>0</v>
      </c>
      <c r="J447" s="10">
        <v>0</v>
      </c>
      <c r="K447" s="10">
        <f t="shared" si="36"/>
        <v>618.98</v>
      </c>
      <c r="L447" s="10">
        <f t="shared" si="37"/>
        <v>2276.92</v>
      </c>
      <c r="M447" s="10">
        <f t="shared" si="38"/>
        <v>0</v>
      </c>
      <c r="N447" s="10">
        <f t="shared" si="39"/>
        <v>2274.52</v>
      </c>
      <c r="O447" s="10">
        <f t="shared" si="40"/>
        <v>616.58000000000004</v>
      </c>
      <c r="P447" s="10">
        <f t="shared" si="41"/>
        <v>0.38773466024750392</v>
      </c>
    </row>
    <row r="448" spans="1:16" ht="25.5">
      <c r="A448" s="5" t="s">
        <v>233</v>
      </c>
      <c r="B448" s="6" t="s">
        <v>234</v>
      </c>
      <c r="C448" s="7">
        <v>1538.7670000000001</v>
      </c>
      <c r="D448" s="7">
        <v>1538.7670000000001</v>
      </c>
      <c r="E448" s="7">
        <v>450.37400000000002</v>
      </c>
      <c r="F448" s="7">
        <v>11.58</v>
      </c>
      <c r="G448" s="7">
        <v>0</v>
      </c>
      <c r="H448" s="7">
        <v>11.58</v>
      </c>
      <c r="I448" s="7">
        <v>0</v>
      </c>
      <c r="J448" s="7">
        <v>32.01493</v>
      </c>
      <c r="K448" s="7">
        <f t="shared" si="36"/>
        <v>438.79400000000004</v>
      </c>
      <c r="L448" s="7">
        <f t="shared" si="37"/>
        <v>1527.1870000000001</v>
      </c>
      <c r="M448" s="7">
        <f t="shared" si="38"/>
        <v>2.5711963834501987</v>
      </c>
      <c r="N448" s="7">
        <f t="shared" si="39"/>
        <v>1527.1870000000001</v>
      </c>
      <c r="O448" s="7">
        <f t="shared" si="40"/>
        <v>438.79400000000004</v>
      </c>
      <c r="P448" s="7">
        <f t="shared" si="41"/>
        <v>2.5711963834501987</v>
      </c>
    </row>
    <row r="449" spans="1:16">
      <c r="A449" s="8" t="s">
        <v>27</v>
      </c>
      <c r="B449" s="9" t="s">
        <v>28</v>
      </c>
      <c r="C449" s="10">
        <v>264.86500000000001</v>
      </c>
      <c r="D449" s="10">
        <v>264.86500000000001</v>
      </c>
      <c r="E449" s="10">
        <v>40</v>
      </c>
      <c r="F449" s="10">
        <v>0</v>
      </c>
      <c r="G449" s="10">
        <v>0</v>
      </c>
      <c r="H449" s="10">
        <v>0</v>
      </c>
      <c r="I449" s="10">
        <v>0</v>
      </c>
      <c r="J449" s="10">
        <v>6.7716000000000003</v>
      </c>
      <c r="K449" s="10">
        <f t="shared" si="36"/>
        <v>40</v>
      </c>
      <c r="L449" s="10">
        <f t="shared" si="37"/>
        <v>264.86500000000001</v>
      </c>
      <c r="M449" s="10">
        <f t="shared" si="38"/>
        <v>0</v>
      </c>
      <c r="N449" s="10">
        <f t="shared" si="39"/>
        <v>264.86500000000001</v>
      </c>
      <c r="O449" s="10">
        <f t="shared" si="40"/>
        <v>40</v>
      </c>
      <c r="P449" s="10">
        <f t="shared" si="41"/>
        <v>0</v>
      </c>
    </row>
    <row r="450" spans="1:16">
      <c r="A450" s="8" t="s">
        <v>29</v>
      </c>
      <c r="B450" s="9" t="s">
        <v>30</v>
      </c>
      <c r="C450" s="10">
        <v>790.17200000000003</v>
      </c>
      <c r="D450" s="10">
        <v>790.17200000000003</v>
      </c>
      <c r="E450" s="10">
        <v>120</v>
      </c>
      <c r="F450" s="10">
        <v>11.58</v>
      </c>
      <c r="G450" s="10">
        <v>0</v>
      </c>
      <c r="H450" s="10">
        <v>11.58</v>
      </c>
      <c r="I450" s="10">
        <v>0</v>
      </c>
      <c r="J450" s="10">
        <v>18.008380000000002</v>
      </c>
      <c r="K450" s="10">
        <f t="shared" si="36"/>
        <v>108.42</v>
      </c>
      <c r="L450" s="10">
        <f t="shared" si="37"/>
        <v>778.59199999999998</v>
      </c>
      <c r="M450" s="10">
        <f t="shared" si="38"/>
        <v>9.65</v>
      </c>
      <c r="N450" s="10">
        <f t="shared" si="39"/>
        <v>778.59199999999998</v>
      </c>
      <c r="O450" s="10">
        <f t="shared" si="40"/>
        <v>108.42</v>
      </c>
      <c r="P450" s="10">
        <f t="shared" si="41"/>
        <v>9.65</v>
      </c>
    </row>
    <row r="451" spans="1:16">
      <c r="A451" s="8" t="s">
        <v>31</v>
      </c>
      <c r="B451" s="9" t="s">
        <v>32</v>
      </c>
      <c r="C451" s="10">
        <v>208.35599999999999</v>
      </c>
      <c r="D451" s="10">
        <v>208.35599999999999</v>
      </c>
      <c r="E451" s="10">
        <v>15</v>
      </c>
      <c r="F451" s="10">
        <v>0</v>
      </c>
      <c r="G451" s="10">
        <v>0</v>
      </c>
      <c r="H451" s="10">
        <v>0</v>
      </c>
      <c r="I451" s="10">
        <v>0</v>
      </c>
      <c r="J451" s="10">
        <v>7.2349499999999995</v>
      </c>
      <c r="K451" s="10">
        <f t="shared" si="36"/>
        <v>15</v>
      </c>
      <c r="L451" s="10">
        <f t="shared" si="37"/>
        <v>208.35599999999999</v>
      </c>
      <c r="M451" s="10">
        <f t="shared" si="38"/>
        <v>0</v>
      </c>
      <c r="N451" s="10">
        <f t="shared" si="39"/>
        <v>208.35599999999999</v>
      </c>
      <c r="O451" s="10">
        <f t="shared" si="40"/>
        <v>15</v>
      </c>
      <c r="P451" s="10">
        <f t="shared" si="41"/>
        <v>0</v>
      </c>
    </row>
    <row r="452" spans="1:16">
      <c r="A452" s="8" t="s">
        <v>86</v>
      </c>
      <c r="B452" s="9" t="s">
        <v>87</v>
      </c>
      <c r="C452" s="10">
        <v>275.37400000000002</v>
      </c>
      <c r="D452" s="10">
        <v>275.37400000000002</v>
      </c>
      <c r="E452" s="10">
        <v>275.37400000000002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275.37400000000002</v>
      </c>
      <c r="L452" s="10">
        <f t="shared" si="37"/>
        <v>275.37400000000002</v>
      </c>
      <c r="M452" s="10">
        <f t="shared" si="38"/>
        <v>0</v>
      </c>
      <c r="N452" s="10">
        <f t="shared" si="39"/>
        <v>275.37400000000002</v>
      </c>
      <c r="O452" s="10">
        <f t="shared" si="40"/>
        <v>275.37400000000002</v>
      </c>
      <c r="P452" s="10">
        <f t="shared" si="41"/>
        <v>0</v>
      </c>
    </row>
    <row r="453" spans="1:16" ht="25.5">
      <c r="A453" s="5" t="s">
        <v>235</v>
      </c>
      <c r="B453" s="6" t="s">
        <v>236</v>
      </c>
      <c r="C453" s="7">
        <v>1711.5920000000001</v>
      </c>
      <c r="D453" s="7">
        <v>1859.0920000000001</v>
      </c>
      <c r="E453" s="7">
        <v>368.36900000000003</v>
      </c>
      <c r="F453" s="7">
        <v>69.42</v>
      </c>
      <c r="G453" s="7">
        <v>0</v>
      </c>
      <c r="H453" s="7">
        <v>69.42</v>
      </c>
      <c r="I453" s="7">
        <v>0</v>
      </c>
      <c r="J453" s="7">
        <v>59.320799999999998</v>
      </c>
      <c r="K453" s="7">
        <f t="shared" si="36"/>
        <v>298.94900000000001</v>
      </c>
      <c r="L453" s="7">
        <f t="shared" si="37"/>
        <v>1789.672</v>
      </c>
      <c r="M453" s="7">
        <f t="shared" si="38"/>
        <v>18.845233990916714</v>
      </c>
      <c r="N453" s="7">
        <f t="shared" si="39"/>
        <v>1789.672</v>
      </c>
      <c r="O453" s="7">
        <f t="shared" si="40"/>
        <v>298.94900000000001</v>
      </c>
      <c r="P453" s="7">
        <f t="shared" si="41"/>
        <v>18.845233990916714</v>
      </c>
    </row>
    <row r="454" spans="1:16">
      <c r="A454" s="8" t="s">
        <v>27</v>
      </c>
      <c r="B454" s="9" t="s">
        <v>28</v>
      </c>
      <c r="C454" s="10">
        <v>532.49099999999999</v>
      </c>
      <c r="D454" s="10">
        <v>674.99099999999999</v>
      </c>
      <c r="E454" s="10">
        <v>35</v>
      </c>
      <c r="F454" s="10">
        <v>0</v>
      </c>
      <c r="G454" s="10">
        <v>0</v>
      </c>
      <c r="H454" s="10">
        <v>0</v>
      </c>
      <c r="I454" s="10">
        <v>0</v>
      </c>
      <c r="J454" s="10">
        <v>15.196</v>
      </c>
      <c r="K454" s="10">
        <f t="shared" ref="K454:K517" si="42">E454-F454</f>
        <v>35</v>
      </c>
      <c r="L454" s="10">
        <f t="shared" ref="L454:L517" si="43">D454-F454</f>
        <v>674.99099999999999</v>
      </c>
      <c r="M454" s="10">
        <f t="shared" ref="M454:M517" si="44">IF(E454=0,0,(F454/E454)*100)</f>
        <v>0</v>
      </c>
      <c r="N454" s="10">
        <f t="shared" ref="N454:N517" si="45">D454-H454</f>
        <v>674.99099999999999</v>
      </c>
      <c r="O454" s="10">
        <f t="shared" ref="O454:O517" si="46">E454-H454</f>
        <v>35</v>
      </c>
      <c r="P454" s="10">
        <f t="shared" ref="P454:P517" si="47">IF(E454=0,0,(H454/E454)*100)</f>
        <v>0</v>
      </c>
    </row>
    <row r="455" spans="1:16">
      <c r="A455" s="8" t="s">
        <v>29</v>
      </c>
      <c r="B455" s="9" t="s">
        <v>30</v>
      </c>
      <c r="C455" s="10">
        <v>690.86</v>
      </c>
      <c r="D455" s="10">
        <v>695.86</v>
      </c>
      <c r="E455" s="10">
        <v>60</v>
      </c>
      <c r="F455" s="10">
        <v>69.42</v>
      </c>
      <c r="G455" s="10">
        <v>0</v>
      </c>
      <c r="H455" s="10">
        <v>69.42</v>
      </c>
      <c r="I455" s="10">
        <v>0</v>
      </c>
      <c r="J455" s="10">
        <v>41.22</v>
      </c>
      <c r="K455" s="10">
        <f t="shared" si="42"/>
        <v>-9.4200000000000017</v>
      </c>
      <c r="L455" s="10">
        <f t="shared" si="43"/>
        <v>626.44000000000005</v>
      </c>
      <c r="M455" s="10">
        <f t="shared" si="44"/>
        <v>115.7</v>
      </c>
      <c r="N455" s="10">
        <f t="shared" si="45"/>
        <v>626.44000000000005</v>
      </c>
      <c r="O455" s="10">
        <f t="shared" si="46"/>
        <v>-9.4200000000000017</v>
      </c>
      <c r="P455" s="10">
        <f t="shared" si="47"/>
        <v>115.7</v>
      </c>
    </row>
    <row r="456" spans="1:16">
      <c r="A456" s="8" t="s">
        <v>31</v>
      </c>
      <c r="B456" s="9" t="s">
        <v>32</v>
      </c>
      <c r="C456" s="10">
        <v>244.87200000000001</v>
      </c>
      <c r="D456" s="10">
        <v>244.87200000000001</v>
      </c>
      <c r="E456" s="10">
        <v>30</v>
      </c>
      <c r="F456" s="10">
        <v>0</v>
      </c>
      <c r="G456" s="10">
        <v>0</v>
      </c>
      <c r="H456" s="10">
        <v>0</v>
      </c>
      <c r="I456" s="10">
        <v>0</v>
      </c>
      <c r="J456" s="10">
        <v>2.9048000000000003</v>
      </c>
      <c r="K456" s="10">
        <f t="shared" si="42"/>
        <v>30</v>
      </c>
      <c r="L456" s="10">
        <f t="shared" si="43"/>
        <v>244.87200000000001</v>
      </c>
      <c r="M456" s="10">
        <f t="shared" si="44"/>
        <v>0</v>
      </c>
      <c r="N456" s="10">
        <f t="shared" si="45"/>
        <v>244.87200000000001</v>
      </c>
      <c r="O456" s="10">
        <f t="shared" si="46"/>
        <v>30</v>
      </c>
      <c r="P456" s="10">
        <f t="shared" si="47"/>
        <v>0</v>
      </c>
    </row>
    <row r="457" spans="1:16">
      <c r="A457" s="8" t="s">
        <v>86</v>
      </c>
      <c r="B457" s="9" t="s">
        <v>87</v>
      </c>
      <c r="C457" s="10">
        <v>243.369</v>
      </c>
      <c r="D457" s="10">
        <v>243.369</v>
      </c>
      <c r="E457" s="10">
        <v>243.369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243.369</v>
      </c>
      <c r="L457" s="10">
        <f t="shared" si="43"/>
        <v>243.369</v>
      </c>
      <c r="M457" s="10">
        <f t="shared" si="44"/>
        <v>0</v>
      </c>
      <c r="N457" s="10">
        <f t="shared" si="45"/>
        <v>243.369</v>
      </c>
      <c r="O457" s="10">
        <f t="shared" si="46"/>
        <v>243.369</v>
      </c>
      <c r="P457" s="10">
        <f t="shared" si="47"/>
        <v>0</v>
      </c>
    </row>
    <row r="458" spans="1:16" ht="25.5">
      <c r="A458" s="5" t="s">
        <v>237</v>
      </c>
      <c r="B458" s="6" t="s">
        <v>238</v>
      </c>
      <c r="C458" s="7">
        <v>252.82491999999999</v>
      </c>
      <c r="D458" s="7">
        <v>252.82491999999999</v>
      </c>
      <c r="E458" s="7">
        <v>21</v>
      </c>
      <c r="F458" s="7">
        <v>9.61</v>
      </c>
      <c r="G458" s="7">
        <v>0</v>
      </c>
      <c r="H458" s="7">
        <v>9.61</v>
      </c>
      <c r="I458" s="7">
        <v>0</v>
      </c>
      <c r="J458" s="7">
        <v>0</v>
      </c>
      <c r="K458" s="7">
        <f t="shared" si="42"/>
        <v>11.39</v>
      </c>
      <c r="L458" s="7">
        <f t="shared" si="43"/>
        <v>243.21492000000001</v>
      </c>
      <c r="M458" s="7">
        <f t="shared" si="44"/>
        <v>45.761904761904759</v>
      </c>
      <c r="N458" s="7">
        <f t="shared" si="45"/>
        <v>243.21492000000001</v>
      </c>
      <c r="O458" s="7">
        <f t="shared" si="46"/>
        <v>11.39</v>
      </c>
      <c r="P458" s="7">
        <f t="shared" si="47"/>
        <v>45.761904761904759</v>
      </c>
    </row>
    <row r="459" spans="1:16">
      <c r="A459" s="8" t="s">
        <v>27</v>
      </c>
      <c r="B459" s="9" t="s">
        <v>28</v>
      </c>
      <c r="C459" s="10">
        <v>105.82592</v>
      </c>
      <c r="D459" s="10">
        <v>105.82592</v>
      </c>
      <c r="E459" s="10">
        <v>7</v>
      </c>
      <c r="F459" s="10">
        <v>5.61</v>
      </c>
      <c r="G459" s="10">
        <v>0</v>
      </c>
      <c r="H459" s="10">
        <v>5.61</v>
      </c>
      <c r="I459" s="10">
        <v>0</v>
      </c>
      <c r="J459" s="10">
        <v>0</v>
      </c>
      <c r="K459" s="10">
        <f t="shared" si="42"/>
        <v>1.3899999999999997</v>
      </c>
      <c r="L459" s="10">
        <f t="shared" si="43"/>
        <v>100.21592</v>
      </c>
      <c r="M459" s="10">
        <f t="shared" si="44"/>
        <v>80.142857142857153</v>
      </c>
      <c r="N459" s="10">
        <f t="shared" si="45"/>
        <v>100.21592</v>
      </c>
      <c r="O459" s="10">
        <f t="shared" si="46"/>
        <v>1.3899999999999997</v>
      </c>
      <c r="P459" s="10">
        <f t="shared" si="47"/>
        <v>80.142857142857153</v>
      </c>
    </row>
    <row r="460" spans="1:16">
      <c r="A460" s="8" t="s">
        <v>29</v>
      </c>
      <c r="B460" s="9" t="s">
        <v>30</v>
      </c>
      <c r="C460" s="10">
        <v>118.645</v>
      </c>
      <c r="D460" s="10">
        <v>118.645</v>
      </c>
      <c r="E460" s="10">
        <v>10</v>
      </c>
      <c r="F460" s="10">
        <v>4</v>
      </c>
      <c r="G460" s="10">
        <v>0</v>
      </c>
      <c r="H460" s="10">
        <v>4</v>
      </c>
      <c r="I460" s="10">
        <v>0</v>
      </c>
      <c r="J460" s="10">
        <v>0</v>
      </c>
      <c r="K460" s="10">
        <f t="shared" si="42"/>
        <v>6</v>
      </c>
      <c r="L460" s="10">
        <f t="shared" si="43"/>
        <v>114.645</v>
      </c>
      <c r="M460" s="10">
        <f t="shared" si="44"/>
        <v>40</v>
      </c>
      <c r="N460" s="10">
        <f t="shared" si="45"/>
        <v>114.645</v>
      </c>
      <c r="O460" s="10">
        <f t="shared" si="46"/>
        <v>6</v>
      </c>
      <c r="P460" s="10">
        <f t="shared" si="47"/>
        <v>40</v>
      </c>
    </row>
    <row r="461" spans="1:16">
      <c r="A461" s="8" t="s">
        <v>31</v>
      </c>
      <c r="B461" s="9" t="s">
        <v>32</v>
      </c>
      <c r="C461" s="10">
        <v>17.614000000000001</v>
      </c>
      <c r="D461" s="10">
        <v>17.614000000000001</v>
      </c>
      <c r="E461" s="10">
        <v>4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4</v>
      </c>
      <c r="L461" s="10">
        <f t="shared" si="43"/>
        <v>17.614000000000001</v>
      </c>
      <c r="M461" s="10">
        <f t="shared" si="44"/>
        <v>0</v>
      </c>
      <c r="N461" s="10">
        <f t="shared" si="45"/>
        <v>17.614000000000001</v>
      </c>
      <c r="O461" s="10">
        <f t="shared" si="46"/>
        <v>4</v>
      </c>
      <c r="P461" s="10">
        <f t="shared" si="47"/>
        <v>0</v>
      </c>
    </row>
    <row r="462" spans="1:16">
      <c r="A462" s="8" t="s">
        <v>86</v>
      </c>
      <c r="B462" s="9" t="s">
        <v>87</v>
      </c>
      <c r="C462" s="10">
        <v>10.74</v>
      </c>
      <c r="D462" s="10">
        <v>10.74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10.74</v>
      </c>
      <c r="M462" s="10">
        <f t="shared" si="44"/>
        <v>0</v>
      </c>
      <c r="N462" s="10">
        <f t="shared" si="45"/>
        <v>10.74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239</v>
      </c>
      <c r="B463" s="6" t="s">
        <v>105</v>
      </c>
      <c r="C463" s="7">
        <v>8677.9224799999993</v>
      </c>
      <c r="D463" s="7">
        <v>8677.9224799999993</v>
      </c>
      <c r="E463" s="7">
        <v>895.72799999999995</v>
      </c>
      <c r="F463" s="7">
        <v>94.253810000000001</v>
      </c>
      <c r="G463" s="7">
        <v>0</v>
      </c>
      <c r="H463" s="7">
        <v>109.09222</v>
      </c>
      <c r="I463" s="7">
        <v>0</v>
      </c>
      <c r="J463" s="7">
        <v>296.67582000000004</v>
      </c>
      <c r="K463" s="7">
        <f t="shared" si="42"/>
        <v>801.47418999999991</v>
      </c>
      <c r="L463" s="7">
        <f t="shared" si="43"/>
        <v>8583.6686699999991</v>
      </c>
      <c r="M463" s="7">
        <f t="shared" si="44"/>
        <v>10.522592796027366</v>
      </c>
      <c r="N463" s="7">
        <f t="shared" si="45"/>
        <v>8568.8302599999988</v>
      </c>
      <c r="O463" s="7">
        <f t="shared" si="46"/>
        <v>786.63577999999995</v>
      </c>
      <c r="P463" s="7">
        <f t="shared" si="47"/>
        <v>12.179168229641141</v>
      </c>
    </row>
    <row r="464" spans="1:16">
      <c r="A464" s="8" t="s">
        <v>23</v>
      </c>
      <c r="B464" s="9" t="s">
        <v>24</v>
      </c>
      <c r="C464" s="10">
        <v>5283.7444699999996</v>
      </c>
      <c r="D464" s="10">
        <v>5283.7444699999996</v>
      </c>
      <c r="E464" s="10">
        <v>552.11500000000001</v>
      </c>
      <c r="F464" s="10">
        <v>0</v>
      </c>
      <c r="G464" s="10">
        <v>0</v>
      </c>
      <c r="H464" s="10">
        <v>12.127780000000001</v>
      </c>
      <c r="I464" s="10">
        <v>0</v>
      </c>
      <c r="J464" s="10">
        <v>237.43801000000002</v>
      </c>
      <c r="K464" s="10">
        <f t="shared" si="42"/>
        <v>552.11500000000001</v>
      </c>
      <c r="L464" s="10">
        <f t="shared" si="43"/>
        <v>5283.7444699999996</v>
      </c>
      <c r="M464" s="10">
        <f t="shared" si="44"/>
        <v>0</v>
      </c>
      <c r="N464" s="10">
        <f t="shared" si="45"/>
        <v>5271.6166899999998</v>
      </c>
      <c r="O464" s="10">
        <f t="shared" si="46"/>
        <v>539.98721999999998</v>
      </c>
      <c r="P464" s="10">
        <f t="shared" si="47"/>
        <v>2.1966039683761536</v>
      </c>
    </row>
    <row r="465" spans="1:16">
      <c r="A465" s="8" t="s">
        <v>25</v>
      </c>
      <c r="B465" s="9" t="s">
        <v>26</v>
      </c>
      <c r="C465" s="10">
        <v>1161.9983100000002</v>
      </c>
      <c r="D465" s="10">
        <v>1161.9983100000002</v>
      </c>
      <c r="E465" s="10">
        <v>121.46300000000001</v>
      </c>
      <c r="F465" s="10">
        <v>0</v>
      </c>
      <c r="G465" s="10">
        <v>0</v>
      </c>
      <c r="H465" s="10">
        <v>2.7106300000000001</v>
      </c>
      <c r="I465" s="10">
        <v>0</v>
      </c>
      <c r="J465" s="10">
        <v>47.675809999999998</v>
      </c>
      <c r="K465" s="10">
        <f t="shared" si="42"/>
        <v>121.46300000000001</v>
      </c>
      <c r="L465" s="10">
        <f t="shared" si="43"/>
        <v>1161.9983100000002</v>
      </c>
      <c r="M465" s="10">
        <f t="shared" si="44"/>
        <v>0</v>
      </c>
      <c r="N465" s="10">
        <f t="shared" si="45"/>
        <v>1159.2876800000001</v>
      </c>
      <c r="O465" s="10">
        <f t="shared" si="46"/>
        <v>118.75237000000001</v>
      </c>
      <c r="P465" s="10">
        <f t="shared" si="47"/>
        <v>2.2316507907757916</v>
      </c>
    </row>
    <row r="466" spans="1:16">
      <c r="A466" s="8" t="s">
        <v>27</v>
      </c>
      <c r="B466" s="9" t="s">
        <v>28</v>
      </c>
      <c r="C466" s="10">
        <v>936.71944999999994</v>
      </c>
      <c r="D466" s="10">
        <v>936.71944999999994</v>
      </c>
      <c r="E466" s="10">
        <v>80</v>
      </c>
      <c r="F466" s="10">
        <v>51.124000000000002</v>
      </c>
      <c r="G466" s="10">
        <v>0</v>
      </c>
      <c r="H466" s="10">
        <v>51.124000000000002</v>
      </c>
      <c r="I466" s="10">
        <v>0</v>
      </c>
      <c r="J466" s="10">
        <v>0</v>
      </c>
      <c r="K466" s="10">
        <f t="shared" si="42"/>
        <v>28.875999999999998</v>
      </c>
      <c r="L466" s="10">
        <f t="shared" si="43"/>
        <v>885.59544999999991</v>
      </c>
      <c r="M466" s="10">
        <f t="shared" si="44"/>
        <v>63.905000000000001</v>
      </c>
      <c r="N466" s="10">
        <f t="shared" si="45"/>
        <v>885.59544999999991</v>
      </c>
      <c r="O466" s="10">
        <f t="shared" si="46"/>
        <v>28.875999999999998</v>
      </c>
      <c r="P466" s="10">
        <f t="shared" si="47"/>
        <v>63.905000000000001</v>
      </c>
    </row>
    <row r="467" spans="1:16">
      <c r="A467" s="8" t="s">
        <v>78</v>
      </c>
      <c r="B467" s="9" t="s">
        <v>79</v>
      </c>
      <c r="C467" s="10">
        <v>60</v>
      </c>
      <c r="D467" s="10">
        <v>60</v>
      </c>
      <c r="E467" s="10">
        <v>30</v>
      </c>
      <c r="F467" s="10">
        <v>0.96</v>
      </c>
      <c r="G467" s="10">
        <v>0</v>
      </c>
      <c r="H467" s="10">
        <v>0.96</v>
      </c>
      <c r="I467" s="10">
        <v>0</v>
      </c>
      <c r="J467" s="10">
        <v>0</v>
      </c>
      <c r="K467" s="10">
        <f t="shared" si="42"/>
        <v>29.04</v>
      </c>
      <c r="L467" s="10">
        <f t="shared" si="43"/>
        <v>59.04</v>
      </c>
      <c r="M467" s="10">
        <f t="shared" si="44"/>
        <v>3.2</v>
      </c>
      <c r="N467" s="10">
        <f t="shared" si="45"/>
        <v>59.04</v>
      </c>
      <c r="O467" s="10">
        <f t="shared" si="46"/>
        <v>29.04</v>
      </c>
      <c r="P467" s="10">
        <f t="shared" si="47"/>
        <v>3.2</v>
      </c>
    </row>
    <row r="468" spans="1:16">
      <c r="A468" s="8" t="s">
        <v>29</v>
      </c>
      <c r="B468" s="9" t="s">
        <v>30</v>
      </c>
      <c r="C468" s="10">
        <v>824.91025000000002</v>
      </c>
      <c r="D468" s="10">
        <v>824.91025000000002</v>
      </c>
      <c r="E468" s="10">
        <v>87</v>
      </c>
      <c r="F468" s="10">
        <v>37.052970000000002</v>
      </c>
      <c r="G468" s="10">
        <v>0</v>
      </c>
      <c r="H468" s="10">
        <v>37.052970000000002</v>
      </c>
      <c r="I468" s="10">
        <v>0</v>
      </c>
      <c r="J468" s="10">
        <v>11.561999999999999</v>
      </c>
      <c r="K468" s="10">
        <f t="shared" si="42"/>
        <v>49.947029999999998</v>
      </c>
      <c r="L468" s="10">
        <f t="shared" si="43"/>
        <v>787.85728000000006</v>
      </c>
      <c r="M468" s="10">
        <f t="shared" si="44"/>
        <v>42.58962068965517</v>
      </c>
      <c r="N468" s="10">
        <f t="shared" si="45"/>
        <v>787.85728000000006</v>
      </c>
      <c r="O468" s="10">
        <f t="shared" si="46"/>
        <v>49.947029999999998</v>
      </c>
      <c r="P468" s="10">
        <f t="shared" si="47"/>
        <v>42.58962068965517</v>
      </c>
    </row>
    <row r="469" spans="1:16">
      <c r="A469" s="8" t="s">
        <v>31</v>
      </c>
      <c r="B469" s="9" t="s">
        <v>32</v>
      </c>
      <c r="C469" s="10">
        <v>206.4</v>
      </c>
      <c r="D469" s="10">
        <v>206.4</v>
      </c>
      <c r="E469" s="10">
        <v>21</v>
      </c>
      <c r="F469" s="10">
        <v>4.9400000000000004</v>
      </c>
      <c r="G469" s="10">
        <v>0</v>
      </c>
      <c r="H469" s="10">
        <v>4.9400000000000004</v>
      </c>
      <c r="I469" s="10">
        <v>0</v>
      </c>
      <c r="J469" s="10">
        <v>0</v>
      </c>
      <c r="K469" s="10">
        <f t="shared" si="42"/>
        <v>16.059999999999999</v>
      </c>
      <c r="L469" s="10">
        <f t="shared" si="43"/>
        <v>201.46</v>
      </c>
      <c r="M469" s="10">
        <f t="shared" si="44"/>
        <v>23.523809523809526</v>
      </c>
      <c r="N469" s="10">
        <f t="shared" si="45"/>
        <v>201.46</v>
      </c>
      <c r="O469" s="10">
        <f t="shared" si="46"/>
        <v>16.059999999999999</v>
      </c>
      <c r="P469" s="10">
        <f t="shared" si="47"/>
        <v>23.523809523809526</v>
      </c>
    </row>
    <row r="470" spans="1:16">
      <c r="A470" s="8" t="s">
        <v>35</v>
      </c>
      <c r="B470" s="9" t="s">
        <v>36</v>
      </c>
      <c r="C470" s="10">
        <v>6.05</v>
      </c>
      <c r="D470" s="10">
        <v>6.05</v>
      </c>
      <c r="E470" s="10">
        <v>0.55000000000000004</v>
      </c>
      <c r="F470" s="10">
        <v>0.10066</v>
      </c>
      <c r="G470" s="10">
        <v>0</v>
      </c>
      <c r="H470" s="10">
        <v>0.10066</v>
      </c>
      <c r="I470" s="10">
        <v>0</v>
      </c>
      <c r="J470" s="10">
        <v>0</v>
      </c>
      <c r="K470" s="10">
        <f t="shared" si="42"/>
        <v>0.44934000000000007</v>
      </c>
      <c r="L470" s="10">
        <f t="shared" si="43"/>
        <v>5.9493399999999994</v>
      </c>
      <c r="M470" s="10">
        <f t="shared" si="44"/>
        <v>18.301818181818181</v>
      </c>
      <c r="N470" s="10">
        <f t="shared" si="45"/>
        <v>5.9493399999999994</v>
      </c>
      <c r="O470" s="10">
        <f t="shared" si="46"/>
        <v>0.44934000000000007</v>
      </c>
      <c r="P470" s="10">
        <f t="shared" si="47"/>
        <v>18.301818181818181</v>
      </c>
    </row>
    <row r="471" spans="1:16">
      <c r="A471" s="8" t="s">
        <v>37</v>
      </c>
      <c r="B471" s="9" t="s">
        <v>38</v>
      </c>
      <c r="C471" s="10">
        <v>60</v>
      </c>
      <c r="D471" s="10">
        <v>60</v>
      </c>
      <c r="E471" s="10">
        <v>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</v>
      </c>
      <c r="L471" s="10">
        <f t="shared" si="43"/>
        <v>60</v>
      </c>
      <c r="M471" s="10">
        <f t="shared" si="44"/>
        <v>0</v>
      </c>
      <c r="N471" s="10">
        <f t="shared" si="45"/>
        <v>60</v>
      </c>
      <c r="O471" s="10">
        <f t="shared" si="46"/>
        <v>2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138.1</v>
      </c>
      <c r="D472" s="10">
        <v>138.1</v>
      </c>
      <c r="E472" s="10">
        <v>1.6</v>
      </c>
      <c r="F472" s="10">
        <v>7.6180000000000012E-2</v>
      </c>
      <c r="G472" s="10">
        <v>0</v>
      </c>
      <c r="H472" s="10">
        <v>7.6180000000000012E-2</v>
      </c>
      <c r="I472" s="10">
        <v>0</v>
      </c>
      <c r="J472" s="10">
        <v>0</v>
      </c>
      <c r="K472" s="10">
        <f t="shared" si="42"/>
        <v>1.5238200000000002</v>
      </c>
      <c r="L472" s="10">
        <f t="shared" si="43"/>
        <v>138.02382</v>
      </c>
      <c r="M472" s="10">
        <f t="shared" si="44"/>
        <v>4.7612500000000004</v>
      </c>
      <c r="N472" s="10">
        <f t="shared" si="45"/>
        <v>138.02382</v>
      </c>
      <c r="O472" s="10">
        <f t="shared" si="46"/>
        <v>1.5238200000000002</v>
      </c>
      <c r="P472" s="10">
        <f t="shared" si="47"/>
        <v>4.7612500000000004</v>
      </c>
    </row>
    <row r="473" spans="1:16" ht="38.25">
      <c r="A473" s="5" t="s">
        <v>240</v>
      </c>
      <c r="B473" s="6" t="s">
        <v>241</v>
      </c>
      <c r="C473" s="7">
        <v>1848.87796</v>
      </c>
      <c r="D473" s="7">
        <v>1858.87796</v>
      </c>
      <c r="E473" s="7">
        <v>203.24700000000001</v>
      </c>
      <c r="F473" s="7">
        <v>31.909500000000001</v>
      </c>
      <c r="G473" s="7">
        <v>0</v>
      </c>
      <c r="H473" s="7">
        <v>0</v>
      </c>
      <c r="I473" s="7">
        <v>31.909500000000001</v>
      </c>
      <c r="J473" s="7">
        <v>31.909500000000001</v>
      </c>
      <c r="K473" s="7">
        <f t="shared" si="42"/>
        <v>171.33750000000001</v>
      </c>
      <c r="L473" s="7">
        <f t="shared" si="43"/>
        <v>1826.9684600000001</v>
      </c>
      <c r="M473" s="7">
        <f t="shared" si="44"/>
        <v>15.699862728601161</v>
      </c>
      <c r="N473" s="7">
        <f t="shared" si="45"/>
        <v>1858.87796</v>
      </c>
      <c r="O473" s="7">
        <f t="shared" si="46"/>
        <v>203.24700000000001</v>
      </c>
      <c r="P473" s="7">
        <f t="shared" si="47"/>
        <v>0</v>
      </c>
    </row>
    <row r="474" spans="1:16">
      <c r="A474" s="8" t="s">
        <v>27</v>
      </c>
      <c r="B474" s="9" t="s">
        <v>28</v>
      </c>
      <c r="C474" s="10">
        <v>1222.43796</v>
      </c>
      <c r="D474" s="10">
        <v>1232.43796</v>
      </c>
      <c r="E474" s="10">
        <v>95</v>
      </c>
      <c r="F474" s="10">
        <v>23.669</v>
      </c>
      <c r="G474" s="10">
        <v>0</v>
      </c>
      <c r="H474" s="10">
        <v>0</v>
      </c>
      <c r="I474" s="10">
        <v>23.669</v>
      </c>
      <c r="J474" s="10">
        <v>23.669</v>
      </c>
      <c r="K474" s="10">
        <f t="shared" si="42"/>
        <v>71.331000000000003</v>
      </c>
      <c r="L474" s="10">
        <f t="shared" si="43"/>
        <v>1208.7689599999999</v>
      </c>
      <c r="M474" s="10">
        <f t="shared" si="44"/>
        <v>24.914736842105263</v>
      </c>
      <c r="N474" s="10">
        <f t="shared" si="45"/>
        <v>1232.43796</v>
      </c>
      <c r="O474" s="10">
        <f t="shared" si="46"/>
        <v>95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553.19299999999998</v>
      </c>
      <c r="D475" s="10">
        <v>553.19299999999998</v>
      </c>
      <c r="E475" s="10">
        <v>35</v>
      </c>
      <c r="F475" s="10">
        <v>8.2405000000000008</v>
      </c>
      <c r="G475" s="10">
        <v>0</v>
      </c>
      <c r="H475" s="10">
        <v>0</v>
      </c>
      <c r="I475" s="10">
        <v>8.2405000000000008</v>
      </c>
      <c r="J475" s="10">
        <v>8.2405000000000008</v>
      </c>
      <c r="K475" s="10">
        <f t="shared" si="42"/>
        <v>26.759499999999999</v>
      </c>
      <c r="L475" s="10">
        <f t="shared" si="43"/>
        <v>544.95249999999999</v>
      </c>
      <c r="M475" s="10">
        <f t="shared" si="44"/>
        <v>23.544285714285717</v>
      </c>
      <c r="N475" s="10">
        <f t="shared" si="45"/>
        <v>553.19299999999998</v>
      </c>
      <c r="O475" s="10">
        <f t="shared" si="46"/>
        <v>35</v>
      </c>
      <c r="P475" s="10">
        <f t="shared" si="47"/>
        <v>0</v>
      </c>
    </row>
    <row r="476" spans="1:16">
      <c r="A476" s="8" t="s">
        <v>86</v>
      </c>
      <c r="B476" s="9" t="s">
        <v>87</v>
      </c>
      <c r="C476" s="10">
        <v>73.247</v>
      </c>
      <c r="D476" s="10">
        <v>73.247</v>
      </c>
      <c r="E476" s="10">
        <v>73.247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73.247</v>
      </c>
      <c r="L476" s="10">
        <f t="shared" si="43"/>
        <v>73.247</v>
      </c>
      <c r="M476" s="10">
        <f t="shared" si="44"/>
        <v>0</v>
      </c>
      <c r="N476" s="10">
        <f t="shared" si="45"/>
        <v>73.247</v>
      </c>
      <c r="O476" s="10">
        <f t="shared" si="46"/>
        <v>73.247</v>
      </c>
      <c r="P476" s="10">
        <f t="shared" si="47"/>
        <v>0</v>
      </c>
    </row>
    <row r="477" spans="1:16" ht="25.5">
      <c r="A477" s="5" t="s">
        <v>242</v>
      </c>
      <c r="B477" s="6" t="s">
        <v>243</v>
      </c>
      <c r="C477" s="7">
        <v>2500</v>
      </c>
      <c r="D477" s="7">
        <v>4000</v>
      </c>
      <c r="E477" s="7">
        <v>1857.1000000000001</v>
      </c>
      <c r="F477" s="7">
        <v>0</v>
      </c>
      <c r="G477" s="7">
        <v>0</v>
      </c>
      <c r="H477" s="7">
        <v>78.365619999999993</v>
      </c>
      <c r="I477" s="7">
        <v>0</v>
      </c>
      <c r="J477" s="7">
        <v>0</v>
      </c>
      <c r="K477" s="7">
        <f t="shared" si="42"/>
        <v>1857.1000000000001</v>
      </c>
      <c r="L477" s="7">
        <f t="shared" si="43"/>
        <v>4000</v>
      </c>
      <c r="M477" s="7">
        <f t="shared" si="44"/>
        <v>0</v>
      </c>
      <c r="N477" s="7">
        <f t="shared" si="45"/>
        <v>3921.63438</v>
      </c>
      <c r="O477" s="7">
        <f t="shared" si="46"/>
        <v>1778.7343800000001</v>
      </c>
      <c r="P477" s="7">
        <f t="shared" si="47"/>
        <v>4.2197846104140861</v>
      </c>
    </row>
    <row r="478" spans="1:16" ht="25.5">
      <c r="A478" s="8" t="s">
        <v>55</v>
      </c>
      <c r="B478" s="9" t="s">
        <v>56</v>
      </c>
      <c r="C478" s="10">
        <v>2500</v>
      </c>
      <c r="D478" s="10">
        <v>4000</v>
      </c>
      <c r="E478" s="10">
        <v>1857.1000000000001</v>
      </c>
      <c r="F478" s="10">
        <v>0</v>
      </c>
      <c r="G478" s="10">
        <v>0</v>
      </c>
      <c r="H478" s="10">
        <v>78.365619999999993</v>
      </c>
      <c r="I478" s="10">
        <v>0</v>
      </c>
      <c r="J478" s="10">
        <v>0</v>
      </c>
      <c r="K478" s="10">
        <f t="shared" si="42"/>
        <v>1857.1000000000001</v>
      </c>
      <c r="L478" s="10">
        <f t="shared" si="43"/>
        <v>4000</v>
      </c>
      <c r="M478" s="10">
        <f t="shared" si="44"/>
        <v>0</v>
      </c>
      <c r="N478" s="10">
        <f t="shared" si="45"/>
        <v>3921.63438</v>
      </c>
      <c r="O478" s="10">
        <f t="shared" si="46"/>
        <v>1778.7343800000001</v>
      </c>
      <c r="P478" s="10">
        <f t="shared" si="47"/>
        <v>4.2197846104140861</v>
      </c>
    </row>
    <row r="479" spans="1:16" ht="25.5">
      <c r="A479" s="5" t="s">
        <v>244</v>
      </c>
      <c r="B479" s="6" t="s">
        <v>245</v>
      </c>
      <c r="C479" s="7">
        <v>18838.424560000007</v>
      </c>
      <c r="D479" s="7">
        <v>21993.507170000004</v>
      </c>
      <c r="E479" s="7">
        <v>2557.1660000000002</v>
      </c>
      <c r="F479" s="7">
        <v>3036.3852200000001</v>
      </c>
      <c r="G479" s="7">
        <v>6.9999999999999999E-4</v>
      </c>
      <c r="H479" s="7">
        <v>3032.5487300000004</v>
      </c>
      <c r="I479" s="7">
        <v>4</v>
      </c>
      <c r="J479" s="7">
        <v>1531.123</v>
      </c>
      <c r="K479" s="7">
        <f t="shared" si="42"/>
        <v>-479.21921999999995</v>
      </c>
      <c r="L479" s="7">
        <f t="shared" si="43"/>
        <v>18957.121950000004</v>
      </c>
      <c r="M479" s="7">
        <f t="shared" si="44"/>
        <v>118.74024682011257</v>
      </c>
      <c r="N479" s="7">
        <f t="shared" si="45"/>
        <v>18960.958440000002</v>
      </c>
      <c r="O479" s="7">
        <f t="shared" si="46"/>
        <v>-475.38273000000027</v>
      </c>
      <c r="P479" s="7">
        <f t="shared" si="47"/>
        <v>118.59021784272122</v>
      </c>
    </row>
    <row r="480" spans="1:16" ht="38.25">
      <c r="A480" s="5" t="s">
        <v>246</v>
      </c>
      <c r="B480" s="6" t="s">
        <v>46</v>
      </c>
      <c r="C480" s="7">
        <v>4636.1790000000001</v>
      </c>
      <c r="D480" s="7">
        <v>4636.1790000000001</v>
      </c>
      <c r="E480" s="7">
        <v>365.5</v>
      </c>
      <c r="F480" s="7">
        <v>225.97270999999998</v>
      </c>
      <c r="G480" s="7">
        <v>0</v>
      </c>
      <c r="H480" s="7">
        <v>226.06470999999999</v>
      </c>
      <c r="I480" s="7">
        <v>0</v>
      </c>
      <c r="J480" s="7">
        <v>0</v>
      </c>
      <c r="K480" s="7">
        <f t="shared" si="42"/>
        <v>139.52729000000002</v>
      </c>
      <c r="L480" s="7">
        <f t="shared" si="43"/>
        <v>4410.2062900000001</v>
      </c>
      <c r="M480" s="7">
        <f t="shared" si="44"/>
        <v>61.825638850889185</v>
      </c>
      <c r="N480" s="7">
        <f t="shared" si="45"/>
        <v>4410.1142900000004</v>
      </c>
      <c r="O480" s="7">
        <f t="shared" si="46"/>
        <v>139.43529000000001</v>
      </c>
      <c r="P480" s="7">
        <f t="shared" si="47"/>
        <v>61.850809849521205</v>
      </c>
    </row>
    <row r="481" spans="1:16">
      <c r="A481" s="8" t="s">
        <v>23</v>
      </c>
      <c r="B481" s="9" t="s">
        <v>24</v>
      </c>
      <c r="C481" s="10">
        <v>3663.33</v>
      </c>
      <c r="D481" s="10">
        <v>3663.33</v>
      </c>
      <c r="E481" s="10">
        <v>288</v>
      </c>
      <c r="F481" s="10">
        <v>168.27141</v>
      </c>
      <c r="G481" s="10">
        <v>0</v>
      </c>
      <c r="H481" s="10">
        <v>168.27141</v>
      </c>
      <c r="I481" s="10">
        <v>0</v>
      </c>
      <c r="J481" s="10">
        <v>0</v>
      </c>
      <c r="K481" s="10">
        <f t="shared" si="42"/>
        <v>119.72859</v>
      </c>
      <c r="L481" s="10">
        <f t="shared" si="43"/>
        <v>3495.0585900000001</v>
      </c>
      <c r="M481" s="10">
        <f t="shared" si="44"/>
        <v>58.427572916666669</v>
      </c>
      <c r="N481" s="10">
        <f t="shared" si="45"/>
        <v>3495.0585900000001</v>
      </c>
      <c r="O481" s="10">
        <f t="shared" si="46"/>
        <v>119.72859</v>
      </c>
      <c r="P481" s="10">
        <f t="shared" si="47"/>
        <v>58.427572916666669</v>
      </c>
    </row>
    <row r="482" spans="1:16">
      <c r="A482" s="8" t="s">
        <v>25</v>
      </c>
      <c r="B482" s="9" t="s">
        <v>26</v>
      </c>
      <c r="C482" s="10">
        <v>742.22199999999998</v>
      </c>
      <c r="D482" s="10">
        <v>742.22199999999998</v>
      </c>
      <c r="E482" s="10">
        <v>58.5</v>
      </c>
      <c r="F482" s="10">
        <v>37.0197</v>
      </c>
      <c r="G482" s="10">
        <v>0</v>
      </c>
      <c r="H482" s="10">
        <v>37.0197</v>
      </c>
      <c r="I482" s="10">
        <v>0</v>
      </c>
      <c r="J482" s="10">
        <v>0</v>
      </c>
      <c r="K482" s="10">
        <f t="shared" si="42"/>
        <v>21.4803</v>
      </c>
      <c r="L482" s="10">
        <f t="shared" si="43"/>
        <v>705.20229999999992</v>
      </c>
      <c r="M482" s="10">
        <f t="shared" si="44"/>
        <v>63.281538461538467</v>
      </c>
      <c r="N482" s="10">
        <f t="shared" si="45"/>
        <v>705.20229999999992</v>
      </c>
      <c r="O482" s="10">
        <f t="shared" si="46"/>
        <v>21.4803</v>
      </c>
      <c r="P482" s="10">
        <f t="shared" si="47"/>
        <v>63.281538461538467</v>
      </c>
    </row>
    <row r="483" spans="1:16">
      <c r="A483" s="8" t="s">
        <v>27</v>
      </c>
      <c r="B483" s="9" t="s">
        <v>28</v>
      </c>
      <c r="C483" s="10">
        <v>134.28</v>
      </c>
      <c r="D483" s="10">
        <v>134.28</v>
      </c>
      <c r="E483" s="10">
        <v>11.200000000000001</v>
      </c>
      <c r="F483" s="10">
        <v>8.75</v>
      </c>
      <c r="G483" s="10">
        <v>0</v>
      </c>
      <c r="H483" s="10">
        <v>8.75</v>
      </c>
      <c r="I483" s="10">
        <v>0</v>
      </c>
      <c r="J483" s="10">
        <v>0</v>
      </c>
      <c r="K483" s="10">
        <f t="shared" si="42"/>
        <v>2.4500000000000011</v>
      </c>
      <c r="L483" s="10">
        <f t="shared" si="43"/>
        <v>125.53</v>
      </c>
      <c r="M483" s="10">
        <f t="shared" si="44"/>
        <v>78.124999999999986</v>
      </c>
      <c r="N483" s="10">
        <f t="shared" si="45"/>
        <v>125.53</v>
      </c>
      <c r="O483" s="10">
        <f t="shared" si="46"/>
        <v>2.4500000000000011</v>
      </c>
      <c r="P483" s="10">
        <f t="shared" si="47"/>
        <v>78.124999999999986</v>
      </c>
    </row>
    <row r="484" spans="1:16">
      <c r="A484" s="8" t="s">
        <v>29</v>
      </c>
      <c r="B484" s="9" t="s">
        <v>30</v>
      </c>
      <c r="C484" s="10">
        <v>80.600000000000009</v>
      </c>
      <c r="D484" s="10">
        <v>80.600000000000009</v>
      </c>
      <c r="E484" s="10">
        <v>6.8</v>
      </c>
      <c r="F484" s="10">
        <v>11.011600000000001</v>
      </c>
      <c r="G484" s="10">
        <v>0</v>
      </c>
      <c r="H484" s="10">
        <v>11.1036</v>
      </c>
      <c r="I484" s="10">
        <v>0</v>
      </c>
      <c r="J484" s="10">
        <v>0</v>
      </c>
      <c r="K484" s="10">
        <f t="shared" si="42"/>
        <v>-4.2116000000000016</v>
      </c>
      <c r="L484" s="10">
        <f t="shared" si="43"/>
        <v>69.588400000000007</v>
      </c>
      <c r="M484" s="10">
        <f t="shared" si="44"/>
        <v>161.93529411764709</v>
      </c>
      <c r="N484" s="10">
        <f t="shared" si="45"/>
        <v>69.496400000000008</v>
      </c>
      <c r="O484" s="10">
        <f t="shared" si="46"/>
        <v>-4.3036000000000003</v>
      </c>
      <c r="P484" s="10">
        <f t="shared" si="47"/>
        <v>163.28823529411764</v>
      </c>
    </row>
    <row r="485" spans="1:16">
      <c r="A485" s="8" t="s">
        <v>31</v>
      </c>
      <c r="B485" s="9" t="s">
        <v>32</v>
      </c>
      <c r="C485" s="10">
        <v>12.170999999999999</v>
      </c>
      <c r="D485" s="10">
        <v>12.170999999999999</v>
      </c>
      <c r="E485" s="10">
        <v>1</v>
      </c>
      <c r="F485" s="10">
        <v>0.92</v>
      </c>
      <c r="G485" s="10">
        <v>0</v>
      </c>
      <c r="H485" s="10">
        <v>0.92</v>
      </c>
      <c r="I485" s="10">
        <v>0</v>
      </c>
      <c r="J485" s="10">
        <v>0</v>
      </c>
      <c r="K485" s="10">
        <f t="shared" si="42"/>
        <v>7.999999999999996E-2</v>
      </c>
      <c r="L485" s="10">
        <f t="shared" si="43"/>
        <v>11.250999999999999</v>
      </c>
      <c r="M485" s="10">
        <f t="shared" si="44"/>
        <v>92</v>
      </c>
      <c r="N485" s="10">
        <f t="shared" si="45"/>
        <v>11.250999999999999</v>
      </c>
      <c r="O485" s="10">
        <f t="shared" si="46"/>
        <v>7.999999999999996E-2</v>
      </c>
      <c r="P485" s="10">
        <f t="shared" si="47"/>
        <v>92</v>
      </c>
    </row>
    <row r="486" spans="1:16" ht="25.5">
      <c r="A486" s="8" t="s">
        <v>41</v>
      </c>
      <c r="B486" s="9" t="s">
        <v>42</v>
      </c>
      <c r="C486" s="10">
        <v>3.5760000000000001</v>
      </c>
      <c r="D486" s="10">
        <v>3.5760000000000001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3.5760000000000001</v>
      </c>
      <c r="M486" s="10">
        <f t="shared" si="44"/>
        <v>0</v>
      </c>
      <c r="N486" s="10">
        <f t="shared" si="45"/>
        <v>3.5760000000000001</v>
      </c>
      <c r="O486" s="10">
        <f t="shared" si="46"/>
        <v>0</v>
      </c>
      <c r="P486" s="10">
        <f t="shared" si="47"/>
        <v>0</v>
      </c>
    </row>
    <row r="487" spans="1:16">
      <c r="A487" s="5" t="s">
        <v>247</v>
      </c>
      <c r="B487" s="6" t="s">
        <v>248</v>
      </c>
      <c r="C487" s="7">
        <v>0</v>
      </c>
      <c r="D487" s="7">
        <v>1022.5826100000002</v>
      </c>
      <c r="E487" s="7">
        <v>668</v>
      </c>
      <c r="F487" s="7">
        <v>44.935540000000003</v>
      </c>
      <c r="G487" s="7">
        <v>0</v>
      </c>
      <c r="H487" s="7">
        <v>44.935540000000003</v>
      </c>
      <c r="I487" s="7">
        <v>0</v>
      </c>
      <c r="J487" s="7">
        <v>0</v>
      </c>
      <c r="K487" s="7">
        <f t="shared" si="42"/>
        <v>623.06446000000005</v>
      </c>
      <c r="L487" s="7">
        <f t="shared" si="43"/>
        <v>977.64707000000021</v>
      </c>
      <c r="M487" s="7">
        <f t="shared" si="44"/>
        <v>6.7268772455089829</v>
      </c>
      <c r="N487" s="7">
        <f t="shared" si="45"/>
        <v>977.64707000000021</v>
      </c>
      <c r="O487" s="7">
        <f t="shared" si="46"/>
        <v>623.06446000000005</v>
      </c>
      <c r="P487" s="7">
        <f t="shared" si="47"/>
        <v>6.7268772455089829</v>
      </c>
    </row>
    <row r="488" spans="1:16" ht="25.5">
      <c r="A488" s="8" t="s">
        <v>55</v>
      </c>
      <c r="B488" s="9" t="s">
        <v>56</v>
      </c>
      <c r="C488" s="10">
        <v>0</v>
      </c>
      <c r="D488" s="10">
        <v>1022.5826100000002</v>
      </c>
      <c r="E488" s="10">
        <v>668</v>
      </c>
      <c r="F488" s="10">
        <v>44.935540000000003</v>
      </c>
      <c r="G488" s="10">
        <v>0</v>
      </c>
      <c r="H488" s="10">
        <v>44.935540000000003</v>
      </c>
      <c r="I488" s="10">
        <v>0</v>
      </c>
      <c r="J488" s="10">
        <v>0</v>
      </c>
      <c r="K488" s="10">
        <f t="shared" si="42"/>
        <v>623.06446000000005</v>
      </c>
      <c r="L488" s="10">
        <f t="shared" si="43"/>
        <v>977.64707000000021</v>
      </c>
      <c r="M488" s="10">
        <f t="shared" si="44"/>
        <v>6.7268772455089829</v>
      </c>
      <c r="N488" s="10">
        <f t="shared" si="45"/>
        <v>977.64707000000021</v>
      </c>
      <c r="O488" s="10">
        <f t="shared" si="46"/>
        <v>623.06446000000005</v>
      </c>
      <c r="P488" s="10">
        <f t="shared" si="47"/>
        <v>6.7268772455089829</v>
      </c>
    </row>
    <row r="489" spans="1:16">
      <c r="A489" s="5" t="s">
        <v>249</v>
      </c>
      <c r="B489" s="6" t="s">
        <v>250</v>
      </c>
      <c r="C489" s="7">
        <v>0</v>
      </c>
      <c r="D489" s="7">
        <v>310</v>
      </c>
      <c r="E489" s="7">
        <v>10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10</v>
      </c>
      <c r="L489" s="7">
        <f t="shared" si="43"/>
        <v>310</v>
      </c>
      <c r="M489" s="7">
        <f t="shared" si="44"/>
        <v>0</v>
      </c>
      <c r="N489" s="7">
        <f t="shared" si="45"/>
        <v>310</v>
      </c>
      <c r="O489" s="7">
        <f t="shared" si="46"/>
        <v>10</v>
      </c>
      <c r="P489" s="7">
        <f t="shared" si="47"/>
        <v>0</v>
      </c>
    </row>
    <row r="490" spans="1:16" ht="25.5">
      <c r="A490" s="8" t="s">
        <v>55</v>
      </c>
      <c r="B490" s="9" t="s">
        <v>56</v>
      </c>
      <c r="C490" s="10">
        <v>0</v>
      </c>
      <c r="D490" s="10">
        <v>310</v>
      </c>
      <c r="E490" s="10">
        <v>10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10</v>
      </c>
      <c r="L490" s="10">
        <f t="shared" si="43"/>
        <v>310</v>
      </c>
      <c r="M490" s="10">
        <f t="shared" si="44"/>
        <v>0</v>
      </c>
      <c r="N490" s="10">
        <f t="shared" si="45"/>
        <v>310</v>
      </c>
      <c r="O490" s="10">
        <f t="shared" si="46"/>
        <v>10</v>
      </c>
      <c r="P490" s="10">
        <f t="shared" si="47"/>
        <v>0</v>
      </c>
    </row>
    <row r="491" spans="1:16">
      <c r="A491" s="5" t="s">
        <v>251</v>
      </c>
      <c r="B491" s="6" t="s">
        <v>252</v>
      </c>
      <c r="C491" s="7">
        <v>674</v>
      </c>
      <c r="D491" s="7">
        <v>685.1</v>
      </c>
      <c r="E491" s="7">
        <v>100</v>
      </c>
      <c r="F491" s="7">
        <v>7.6000000000000005</v>
      </c>
      <c r="G491" s="7">
        <v>0</v>
      </c>
      <c r="H491" s="7">
        <v>3.6</v>
      </c>
      <c r="I491" s="7">
        <v>4</v>
      </c>
      <c r="J491" s="7">
        <v>7.5</v>
      </c>
      <c r="K491" s="7">
        <f t="shared" si="42"/>
        <v>92.4</v>
      </c>
      <c r="L491" s="7">
        <f t="shared" si="43"/>
        <v>677.5</v>
      </c>
      <c r="M491" s="7">
        <f t="shared" si="44"/>
        <v>7.6000000000000014</v>
      </c>
      <c r="N491" s="7">
        <f t="shared" si="45"/>
        <v>681.5</v>
      </c>
      <c r="O491" s="7">
        <f t="shared" si="46"/>
        <v>96.4</v>
      </c>
      <c r="P491" s="7">
        <f t="shared" si="47"/>
        <v>3.6000000000000005</v>
      </c>
    </row>
    <row r="492" spans="1:16" ht="25.5">
      <c r="A492" s="8" t="s">
        <v>55</v>
      </c>
      <c r="B492" s="9" t="s">
        <v>56</v>
      </c>
      <c r="C492" s="10">
        <v>674</v>
      </c>
      <c r="D492" s="10">
        <v>685.1</v>
      </c>
      <c r="E492" s="10">
        <v>100</v>
      </c>
      <c r="F492" s="10">
        <v>7.6000000000000005</v>
      </c>
      <c r="G492" s="10">
        <v>0</v>
      </c>
      <c r="H492" s="10">
        <v>3.6</v>
      </c>
      <c r="I492" s="10">
        <v>4</v>
      </c>
      <c r="J492" s="10">
        <v>7.5</v>
      </c>
      <c r="K492" s="10">
        <f t="shared" si="42"/>
        <v>92.4</v>
      </c>
      <c r="L492" s="10">
        <f t="shared" si="43"/>
        <v>677.5</v>
      </c>
      <c r="M492" s="10">
        <f t="shared" si="44"/>
        <v>7.6000000000000014</v>
      </c>
      <c r="N492" s="10">
        <f t="shared" si="45"/>
        <v>681.5</v>
      </c>
      <c r="O492" s="10">
        <f t="shared" si="46"/>
        <v>96.4</v>
      </c>
      <c r="P492" s="10">
        <f t="shared" si="47"/>
        <v>3.6000000000000005</v>
      </c>
    </row>
    <row r="493" spans="1:16" ht="25.5">
      <c r="A493" s="5" t="s">
        <v>253</v>
      </c>
      <c r="B493" s="6" t="s">
        <v>254</v>
      </c>
      <c r="C493" s="7">
        <v>8259</v>
      </c>
      <c r="D493" s="7">
        <v>8471.4</v>
      </c>
      <c r="E493" s="7">
        <v>1014</v>
      </c>
      <c r="F493" s="7">
        <v>1602.99</v>
      </c>
      <c r="G493" s="7">
        <v>0</v>
      </c>
      <c r="H493" s="7">
        <v>1602.99</v>
      </c>
      <c r="I493" s="7">
        <v>0</v>
      </c>
      <c r="J493" s="7">
        <v>1523.623</v>
      </c>
      <c r="K493" s="7">
        <f t="shared" si="42"/>
        <v>-588.99</v>
      </c>
      <c r="L493" s="7">
        <f t="shared" si="43"/>
        <v>6868.41</v>
      </c>
      <c r="M493" s="7">
        <f t="shared" si="44"/>
        <v>158.08579881656806</v>
      </c>
      <c r="N493" s="7">
        <f t="shared" si="45"/>
        <v>6868.41</v>
      </c>
      <c r="O493" s="7">
        <f t="shared" si="46"/>
        <v>-588.99</v>
      </c>
      <c r="P493" s="7">
        <f t="shared" si="47"/>
        <v>158.08579881656806</v>
      </c>
    </row>
    <row r="494" spans="1:16">
      <c r="A494" s="8" t="s">
        <v>27</v>
      </c>
      <c r="B494" s="9" t="s">
        <v>28</v>
      </c>
      <c r="C494" s="10">
        <v>359</v>
      </c>
      <c r="D494" s="10">
        <v>359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359</v>
      </c>
      <c r="M494" s="10">
        <f t="shared" si="44"/>
        <v>0</v>
      </c>
      <c r="N494" s="10">
        <f t="shared" si="45"/>
        <v>359</v>
      </c>
      <c r="O494" s="10">
        <f t="shared" si="46"/>
        <v>0</v>
      </c>
      <c r="P494" s="10">
        <f t="shared" si="47"/>
        <v>0</v>
      </c>
    </row>
    <row r="495" spans="1:16">
      <c r="A495" s="8" t="s">
        <v>29</v>
      </c>
      <c r="B495" s="9" t="s">
        <v>30</v>
      </c>
      <c r="C495" s="10">
        <v>240</v>
      </c>
      <c r="D495" s="10">
        <v>7988</v>
      </c>
      <c r="E495" s="10">
        <v>1000</v>
      </c>
      <c r="F495" s="10">
        <v>1602.99</v>
      </c>
      <c r="G495" s="10">
        <v>0</v>
      </c>
      <c r="H495" s="10">
        <v>1602.99</v>
      </c>
      <c r="I495" s="10">
        <v>0</v>
      </c>
      <c r="J495" s="10">
        <v>1523.623</v>
      </c>
      <c r="K495" s="10">
        <f t="shared" si="42"/>
        <v>-602.99</v>
      </c>
      <c r="L495" s="10">
        <f t="shared" si="43"/>
        <v>6385.01</v>
      </c>
      <c r="M495" s="10">
        <f t="shared" si="44"/>
        <v>160.29899999999998</v>
      </c>
      <c r="N495" s="10">
        <f t="shared" si="45"/>
        <v>6385.01</v>
      </c>
      <c r="O495" s="10">
        <f t="shared" si="46"/>
        <v>-602.99</v>
      </c>
      <c r="P495" s="10">
        <f t="shared" si="47"/>
        <v>160.29899999999998</v>
      </c>
    </row>
    <row r="496" spans="1:16" ht="25.5">
      <c r="A496" s="8" t="s">
        <v>55</v>
      </c>
      <c r="B496" s="9" t="s">
        <v>56</v>
      </c>
      <c r="C496" s="10">
        <v>7660</v>
      </c>
      <c r="D496" s="10">
        <v>124.4</v>
      </c>
      <c r="E496" s="10">
        <v>14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14</v>
      </c>
      <c r="L496" s="10">
        <f t="shared" si="43"/>
        <v>124.4</v>
      </c>
      <c r="M496" s="10">
        <f t="shared" si="44"/>
        <v>0</v>
      </c>
      <c r="N496" s="10">
        <f t="shared" si="45"/>
        <v>124.4</v>
      </c>
      <c r="O496" s="10">
        <f t="shared" si="46"/>
        <v>14</v>
      </c>
      <c r="P496" s="10">
        <f t="shared" si="47"/>
        <v>0</v>
      </c>
    </row>
    <row r="497" spans="1:16">
      <c r="A497" s="5" t="s">
        <v>255</v>
      </c>
      <c r="B497" s="6" t="s">
        <v>216</v>
      </c>
      <c r="C497" s="7">
        <v>3240.11256</v>
      </c>
      <c r="D497" s="7">
        <v>3260.11256</v>
      </c>
      <c r="E497" s="7">
        <v>272</v>
      </c>
      <c r="F497" s="7">
        <v>149.0976</v>
      </c>
      <c r="G497" s="7">
        <v>0</v>
      </c>
      <c r="H497" s="7">
        <v>149.0976</v>
      </c>
      <c r="I497" s="7">
        <v>0</v>
      </c>
      <c r="J497" s="7">
        <v>0</v>
      </c>
      <c r="K497" s="7">
        <f t="shared" si="42"/>
        <v>122.9024</v>
      </c>
      <c r="L497" s="7">
        <f t="shared" si="43"/>
        <v>3111.01496</v>
      </c>
      <c r="M497" s="7">
        <f t="shared" si="44"/>
        <v>54.815294117647063</v>
      </c>
      <c r="N497" s="7">
        <f t="shared" si="45"/>
        <v>3111.01496</v>
      </c>
      <c r="O497" s="7">
        <f t="shared" si="46"/>
        <v>122.9024</v>
      </c>
      <c r="P497" s="7">
        <f t="shared" si="47"/>
        <v>54.815294117647063</v>
      </c>
    </row>
    <row r="498" spans="1:16">
      <c r="A498" s="8" t="s">
        <v>29</v>
      </c>
      <c r="B498" s="9" t="s">
        <v>30</v>
      </c>
      <c r="C498" s="10">
        <v>0</v>
      </c>
      <c r="D498" s="10">
        <v>1074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1074</v>
      </c>
      <c r="M498" s="10">
        <f t="shared" si="44"/>
        <v>0</v>
      </c>
      <c r="N498" s="10">
        <f t="shared" si="45"/>
        <v>1074</v>
      </c>
      <c r="O498" s="10">
        <f t="shared" si="46"/>
        <v>100</v>
      </c>
      <c r="P498" s="10">
        <f t="shared" si="47"/>
        <v>0</v>
      </c>
    </row>
    <row r="499" spans="1:16" ht="25.5">
      <c r="A499" s="8" t="s">
        <v>55</v>
      </c>
      <c r="B499" s="9" t="s">
        <v>56</v>
      </c>
      <c r="C499" s="10">
        <v>3240.11256</v>
      </c>
      <c r="D499" s="10">
        <v>2186.11256</v>
      </c>
      <c r="E499" s="10">
        <v>172</v>
      </c>
      <c r="F499" s="10">
        <v>149.0976</v>
      </c>
      <c r="G499" s="10">
        <v>0</v>
      </c>
      <c r="H499" s="10">
        <v>149.0976</v>
      </c>
      <c r="I499" s="10">
        <v>0</v>
      </c>
      <c r="J499" s="10">
        <v>0</v>
      </c>
      <c r="K499" s="10">
        <f t="shared" si="42"/>
        <v>22.9024</v>
      </c>
      <c r="L499" s="10">
        <f t="shared" si="43"/>
        <v>2037.01496</v>
      </c>
      <c r="M499" s="10">
        <f t="shared" si="44"/>
        <v>86.684651162790686</v>
      </c>
      <c r="N499" s="10">
        <f t="shared" si="45"/>
        <v>2037.01496</v>
      </c>
      <c r="O499" s="10">
        <f t="shared" si="46"/>
        <v>22.9024</v>
      </c>
      <c r="P499" s="10">
        <f t="shared" si="47"/>
        <v>86.684651162790686</v>
      </c>
    </row>
    <row r="500" spans="1:16" ht="25.5">
      <c r="A500" s="5" t="s">
        <v>256</v>
      </c>
      <c r="B500" s="6" t="s">
        <v>126</v>
      </c>
      <c r="C500" s="7">
        <v>1219.3000000000002</v>
      </c>
      <c r="D500" s="7">
        <v>2798.3</v>
      </c>
      <c r="E500" s="7">
        <v>54.066000000000003</v>
      </c>
      <c r="F500" s="7">
        <v>935.82497000000001</v>
      </c>
      <c r="G500" s="7">
        <v>6.9999999999999999E-4</v>
      </c>
      <c r="H500" s="7">
        <v>935.89648</v>
      </c>
      <c r="I500" s="7">
        <v>0</v>
      </c>
      <c r="J500" s="7">
        <v>0</v>
      </c>
      <c r="K500" s="7">
        <f t="shared" si="42"/>
        <v>-881.75896999999998</v>
      </c>
      <c r="L500" s="7">
        <f t="shared" si="43"/>
        <v>1862.4750300000001</v>
      </c>
      <c r="M500" s="7">
        <f t="shared" si="44"/>
        <v>1730.8936669995931</v>
      </c>
      <c r="N500" s="7">
        <f t="shared" si="45"/>
        <v>1862.4035200000003</v>
      </c>
      <c r="O500" s="7">
        <f t="shared" si="46"/>
        <v>-881.83047999999997</v>
      </c>
      <c r="P500" s="7">
        <f t="shared" si="47"/>
        <v>1731.0259312691894</v>
      </c>
    </row>
    <row r="501" spans="1:16">
      <c r="A501" s="8" t="s">
        <v>23</v>
      </c>
      <c r="B501" s="9" t="s">
        <v>24</v>
      </c>
      <c r="C501" s="10">
        <v>454.22</v>
      </c>
      <c r="D501" s="10">
        <v>454.22</v>
      </c>
      <c r="E501" s="10">
        <v>43.300000000000004</v>
      </c>
      <c r="F501" s="10">
        <v>29.414549999999998</v>
      </c>
      <c r="G501" s="10">
        <v>0</v>
      </c>
      <c r="H501" s="10">
        <v>29.414549999999998</v>
      </c>
      <c r="I501" s="10">
        <v>0</v>
      </c>
      <c r="J501" s="10">
        <v>0</v>
      </c>
      <c r="K501" s="10">
        <f t="shared" si="42"/>
        <v>13.885450000000006</v>
      </c>
      <c r="L501" s="10">
        <f t="shared" si="43"/>
        <v>424.80545000000001</v>
      </c>
      <c r="M501" s="10">
        <f t="shared" si="44"/>
        <v>67.931986143187061</v>
      </c>
      <c r="N501" s="10">
        <f t="shared" si="45"/>
        <v>424.80545000000001</v>
      </c>
      <c r="O501" s="10">
        <f t="shared" si="46"/>
        <v>13.885450000000006</v>
      </c>
      <c r="P501" s="10">
        <f t="shared" si="47"/>
        <v>67.931986143187061</v>
      </c>
    </row>
    <row r="502" spans="1:16">
      <c r="A502" s="8" t="s">
        <v>25</v>
      </c>
      <c r="B502" s="9" t="s">
        <v>26</v>
      </c>
      <c r="C502" s="10">
        <v>99.93</v>
      </c>
      <c r="D502" s="10">
        <v>99.93</v>
      </c>
      <c r="E502" s="10">
        <v>9.5259999999999998</v>
      </c>
      <c r="F502" s="10">
        <v>6.4711999999999996</v>
      </c>
      <c r="G502" s="10">
        <v>0</v>
      </c>
      <c r="H502" s="10">
        <v>6.4711999999999996</v>
      </c>
      <c r="I502" s="10">
        <v>0</v>
      </c>
      <c r="J502" s="10">
        <v>0</v>
      </c>
      <c r="K502" s="10">
        <f t="shared" si="42"/>
        <v>3.0548000000000002</v>
      </c>
      <c r="L502" s="10">
        <f t="shared" si="43"/>
        <v>93.458800000000011</v>
      </c>
      <c r="M502" s="10">
        <f t="shared" si="44"/>
        <v>67.931975645601511</v>
      </c>
      <c r="N502" s="10">
        <f t="shared" si="45"/>
        <v>93.458800000000011</v>
      </c>
      <c r="O502" s="10">
        <f t="shared" si="46"/>
        <v>3.0548000000000002</v>
      </c>
      <c r="P502" s="10">
        <f t="shared" si="47"/>
        <v>67.931975645601511</v>
      </c>
    </row>
    <row r="503" spans="1:16">
      <c r="A503" s="8" t="s">
        <v>27</v>
      </c>
      <c r="B503" s="9" t="s">
        <v>28</v>
      </c>
      <c r="C503" s="10">
        <v>3.077</v>
      </c>
      <c r="D503" s="10">
        <v>3.077</v>
      </c>
      <c r="E503" s="10">
        <v>0.3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0.3</v>
      </c>
      <c r="L503" s="10">
        <f t="shared" si="43"/>
        <v>3.077</v>
      </c>
      <c r="M503" s="10">
        <f t="shared" si="44"/>
        <v>0</v>
      </c>
      <c r="N503" s="10">
        <f t="shared" si="45"/>
        <v>3.077</v>
      </c>
      <c r="O503" s="10">
        <f t="shared" si="46"/>
        <v>0.3</v>
      </c>
      <c r="P503" s="10">
        <f t="shared" si="47"/>
        <v>0</v>
      </c>
    </row>
    <row r="504" spans="1:16">
      <c r="A504" s="8" t="s">
        <v>29</v>
      </c>
      <c r="B504" s="9" t="s">
        <v>30</v>
      </c>
      <c r="C504" s="10">
        <v>103.857</v>
      </c>
      <c r="D504" s="10">
        <v>103.857</v>
      </c>
      <c r="E504" s="10">
        <v>0.4</v>
      </c>
      <c r="F504" s="10">
        <v>0</v>
      </c>
      <c r="G504" s="10">
        <v>0</v>
      </c>
      <c r="H504" s="10">
        <v>7.1510000000000004E-2</v>
      </c>
      <c r="I504" s="10">
        <v>0</v>
      </c>
      <c r="J504" s="10">
        <v>0</v>
      </c>
      <c r="K504" s="10">
        <f t="shared" si="42"/>
        <v>0.4</v>
      </c>
      <c r="L504" s="10">
        <f t="shared" si="43"/>
        <v>103.857</v>
      </c>
      <c r="M504" s="10">
        <f t="shared" si="44"/>
        <v>0</v>
      </c>
      <c r="N504" s="10">
        <f t="shared" si="45"/>
        <v>103.78549</v>
      </c>
      <c r="O504" s="10">
        <f t="shared" si="46"/>
        <v>0.32849</v>
      </c>
      <c r="P504" s="10">
        <f t="shared" si="47"/>
        <v>17.877499999999998</v>
      </c>
    </row>
    <row r="505" spans="1:16">
      <c r="A505" s="8" t="s">
        <v>31</v>
      </c>
      <c r="B505" s="9" t="s">
        <v>32</v>
      </c>
      <c r="C505" s="10">
        <v>1.696</v>
      </c>
      <c r="D505" s="10">
        <v>1.696</v>
      </c>
      <c r="E505" s="10">
        <v>0.14000000000000001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0.14000000000000001</v>
      </c>
      <c r="L505" s="10">
        <f t="shared" si="43"/>
        <v>1.696</v>
      </c>
      <c r="M505" s="10">
        <f t="shared" si="44"/>
        <v>0</v>
      </c>
      <c r="N505" s="10">
        <f t="shared" si="45"/>
        <v>1.696</v>
      </c>
      <c r="O505" s="10">
        <f t="shared" si="46"/>
        <v>0.14000000000000001</v>
      </c>
      <c r="P505" s="10">
        <f t="shared" si="47"/>
        <v>0</v>
      </c>
    </row>
    <row r="506" spans="1:16">
      <c r="A506" s="8" t="s">
        <v>33</v>
      </c>
      <c r="B506" s="9" t="s">
        <v>34</v>
      </c>
      <c r="C506" s="10">
        <v>4.83</v>
      </c>
      <c r="D506" s="10">
        <v>4.83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4.83</v>
      </c>
      <c r="M506" s="10">
        <f t="shared" si="44"/>
        <v>0</v>
      </c>
      <c r="N506" s="10">
        <f t="shared" si="45"/>
        <v>4.83</v>
      </c>
      <c r="O506" s="10">
        <f t="shared" si="46"/>
        <v>0</v>
      </c>
      <c r="P506" s="10">
        <f t="shared" si="47"/>
        <v>0</v>
      </c>
    </row>
    <row r="507" spans="1:16">
      <c r="A507" s="8" t="s">
        <v>35</v>
      </c>
      <c r="B507" s="9" t="s">
        <v>36</v>
      </c>
      <c r="C507" s="10">
        <v>0.628</v>
      </c>
      <c r="D507" s="10">
        <v>0.628</v>
      </c>
      <c r="E507" s="10">
        <v>0.05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0.05</v>
      </c>
      <c r="L507" s="10">
        <f t="shared" si="43"/>
        <v>0.628</v>
      </c>
      <c r="M507" s="10">
        <f t="shared" si="44"/>
        <v>0</v>
      </c>
      <c r="N507" s="10">
        <f t="shared" si="45"/>
        <v>0.628</v>
      </c>
      <c r="O507" s="10">
        <f t="shared" si="46"/>
        <v>0.05</v>
      </c>
      <c r="P507" s="10">
        <f t="shared" si="47"/>
        <v>0</v>
      </c>
    </row>
    <row r="508" spans="1:16">
      <c r="A508" s="8" t="s">
        <v>37</v>
      </c>
      <c r="B508" s="9" t="s">
        <v>38</v>
      </c>
      <c r="C508" s="10">
        <v>6.0620000000000003</v>
      </c>
      <c r="D508" s="10">
        <v>6.0620000000000003</v>
      </c>
      <c r="E508" s="10">
        <v>0.35000000000000003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0.35000000000000003</v>
      </c>
      <c r="L508" s="10">
        <f t="shared" si="43"/>
        <v>6.0620000000000003</v>
      </c>
      <c r="M508" s="10">
        <f t="shared" si="44"/>
        <v>0</v>
      </c>
      <c r="N508" s="10">
        <f t="shared" si="45"/>
        <v>6.0620000000000003</v>
      </c>
      <c r="O508" s="10">
        <f t="shared" si="46"/>
        <v>0.35000000000000003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545</v>
      </c>
      <c r="D509" s="10">
        <v>2124</v>
      </c>
      <c r="E509" s="10">
        <v>0</v>
      </c>
      <c r="F509" s="10">
        <v>899.93921999999998</v>
      </c>
      <c r="G509" s="10">
        <v>6.9999999999999999E-4</v>
      </c>
      <c r="H509" s="10">
        <v>899.93921999999998</v>
      </c>
      <c r="I509" s="10">
        <v>0</v>
      </c>
      <c r="J509" s="10">
        <v>0</v>
      </c>
      <c r="K509" s="10">
        <f t="shared" si="42"/>
        <v>-899.93921999999998</v>
      </c>
      <c r="L509" s="10">
        <f t="shared" si="43"/>
        <v>1224.06078</v>
      </c>
      <c r="M509" s="10">
        <f t="shared" si="44"/>
        <v>0</v>
      </c>
      <c r="N509" s="10">
        <f t="shared" si="45"/>
        <v>1224.06078</v>
      </c>
      <c r="O509" s="10">
        <f t="shared" si="46"/>
        <v>-899.93921999999998</v>
      </c>
      <c r="P509" s="10">
        <f t="shared" si="47"/>
        <v>0</v>
      </c>
    </row>
    <row r="510" spans="1:16" ht="25.5">
      <c r="A510" s="5" t="s">
        <v>257</v>
      </c>
      <c r="B510" s="6" t="s">
        <v>258</v>
      </c>
      <c r="C510" s="7">
        <v>809.83299999999997</v>
      </c>
      <c r="D510" s="7">
        <v>809.83299999999997</v>
      </c>
      <c r="E510" s="7">
        <v>73.600000000000009</v>
      </c>
      <c r="F510" s="7">
        <v>69.964399999999998</v>
      </c>
      <c r="G510" s="7">
        <v>0</v>
      </c>
      <c r="H510" s="7">
        <v>69.964399999999998</v>
      </c>
      <c r="I510" s="7">
        <v>0</v>
      </c>
      <c r="J510" s="7">
        <v>0</v>
      </c>
      <c r="K510" s="7">
        <f t="shared" si="42"/>
        <v>3.6356000000000108</v>
      </c>
      <c r="L510" s="7">
        <f t="shared" si="43"/>
        <v>739.86860000000001</v>
      </c>
      <c r="M510" s="7">
        <f t="shared" si="44"/>
        <v>95.060326086956508</v>
      </c>
      <c r="N510" s="7">
        <f t="shared" si="45"/>
        <v>739.86860000000001</v>
      </c>
      <c r="O510" s="7">
        <f t="shared" si="46"/>
        <v>3.6356000000000108</v>
      </c>
      <c r="P510" s="7">
        <f t="shared" si="47"/>
        <v>95.060326086956508</v>
      </c>
    </row>
    <row r="511" spans="1:16">
      <c r="A511" s="8" t="s">
        <v>29</v>
      </c>
      <c r="B511" s="9" t="s">
        <v>30</v>
      </c>
      <c r="C511" s="10">
        <v>0</v>
      </c>
      <c r="D511" s="10">
        <v>626.5</v>
      </c>
      <c r="E511" s="10">
        <v>73.600000000000009</v>
      </c>
      <c r="F511" s="10">
        <v>69.964399999999998</v>
      </c>
      <c r="G511" s="10">
        <v>0</v>
      </c>
      <c r="H511" s="10">
        <v>69.964399999999998</v>
      </c>
      <c r="I511" s="10">
        <v>0</v>
      </c>
      <c r="J511" s="10">
        <v>0</v>
      </c>
      <c r="K511" s="10">
        <f t="shared" si="42"/>
        <v>3.6356000000000108</v>
      </c>
      <c r="L511" s="10">
        <f t="shared" si="43"/>
        <v>556.53560000000004</v>
      </c>
      <c r="M511" s="10">
        <f t="shared" si="44"/>
        <v>95.060326086956508</v>
      </c>
      <c r="N511" s="10">
        <f t="shared" si="45"/>
        <v>556.53560000000004</v>
      </c>
      <c r="O511" s="10">
        <f t="shared" si="46"/>
        <v>3.6356000000000108</v>
      </c>
      <c r="P511" s="10">
        <f t="shared" si="47"/>
        <v>95.060326086956508</v>
      </c>
    </row>
    <row r="512" spans="1:16" ht="25.5">
      <c r="A512" s="8" t="s">
        <v>55</v>
      </c>
      <c r="B512" s="9" t="s">
        <v>56</v>
      </c>
      <c r="C512" s="10">
        <v>809.83299999999997</v>
      </c>
      <c r="D512" s="10">
        <v>183.333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183.333</v>
      </c>
      <c r="M512" s="10">
        <f t="shared" si="44"/>
        <v>0</v>
      </c>
      <c r="N512" s="10">
        <f t="shared" si="45"/>
        <v>183.333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259</v>
      </c>
      <c r="B513" s="6" t="s">
        <v>260</v>
      </c>
      <c r="C513" s="7">
        <v>126272.929</v>
      </c>
      <c r="D513" s="7">
        <v>171031.06200000003</v>
      </c>
      <c r="E513" s="7">
        <v>12473.342350000001</v>
      </c>
      <c r="F513" s="7">
        <v>4039.0769799999998</v>
      </c>
      <c r="G513" s="7">
        <v>0</v>
      </c>
      <c r="H513" s="7">
        <v>5604.8453</v>
      </c>
      <c r="I513" s="7">
        <v>0</v>
      </c>
      <c r="J513" s="7">
        <v>411.75126</v>
      </c>
      <c r="K513" s="7">
        <f t="shared" si="42"/>
        <v>8434.265370000001</v>
      </c>
      <c r="L513" s="7">
        <f t="shared" si="43"/>
        <v>166991.98502000002</v>
      </c>
      <c r="M513" s="7">
        <f t="shared" si="44"/>
        <v>32.381673385241442</v>
      </c>
      <c r="N513" s="7">
        <f t="shared" si="45"/>
        <v>165426.21670000005</v>
      </c>
      <c r="O513" s="7">
        <f t="shared" si="46"/>
        <v>6868.4970500000009</v>
      </c>
      <c r="P513" s="7">
        <f t="shared" si="47"/>
        <v>44.934590446801934</v>
      </c>
    </row>
    <row r="514" spans="1:16" ht="38.25">
      <c r="A514" s="5" t="s">
        <v>261</v>
      </c>
      <c r="B514" s="6" t="s">
        <v>46</v>
      </c>
      <c r="C514" s="7">
        <v>4928.6000000000004</v>
      </c>
      <c r="D514" s="7">
        <v>4730.1329999999998</v>
      </c>
      <c r="E514" s="7">
        <v>390.47899999999998</v>
      </c>
      <c r="F514" s="7">
        <v>203.00525999999999</v>
      </c>
      <c r="G514" s="7">
        <v>0</v>
      </c>
      <c r="H514" s="7">
        <v>203.03359999999998</v>
      </c>
      <c r="I514" s="7">
        <v>0</v>
      </c>
      <c r="J514" s="7">
        <v>0</v>
      </c>
      <c r="K514" s="7">
        <f t="shared" si="42"/>
        <v>187.47373999999999</v>
      </c>
      <c r="L514" s="7">
        <f t="shared" si="43"/>
        <v>4527.1277399999999</v>
      </c>
      <c r="M514" s="7">
        <f t="shared" si="44"/>
        <v>51.988777885622525</v>
      </c>
      <c r="N514" s="7">
        <f t="shared" si="45"/>
        <v>4527.0994000000001</v>
      </c>
      <c r="O514" s="7">
        <f t="shared" si="46"/>
        <v>187.44540000000001</v>
      </c>
      <c r="P514" s="7">
        <f t="shared" si="47"/>
        <v>51.996035638280155</v>
      </c>
    </row>
    <row r="515" spans="1:16">
      <c r="A515" s="8" t="s">
        <v>23</v>
      </c>
      <c r="B515" s="9" t="s">
        <v>24</v>
      </c>
      <c r="C515" s="10">
        <v>3892.6420000000003</v>
      </c>
      <c r="D515" s="10">
        <v>3727.5550000000003</v>
      </c>
      <c r="E515" s="10">
        <v>307.964</v>
      </c>
      <c r="F515" s="10">
        <v>171.24257</v>
      </c>
      <c r="G515" s="10">
        <v>0</v>
      </c>
      <c r="H515" s="10">
        <v>171.24257</v>
      </c>
      <c r="I515" s="10">
        <v>0</v>
      </c>
      <c r="J515" s="10">
        <v>0</v>
      </c>
      <c r="K515" s="10">
        <f t="shared" si="42"/>
        <v>136.72143</v>
      </c>
      <c r="L515" s="10">
        <f t="shared" si="43"/>
        <v>3556.3124300000004</v>
      </c>
      <c r="M515" s="10">
        <f t="shared" si="44"/>
        <v>55.604736267875467</v>
      </c>
      <c r="N515" s="10">
        <f t="shared" si="45"/>
        <v>3556.3124300000004</v>
      </c>
      <c r="O515" s="10">
        <f t="shared" si="46"/>
        <v>136.72143</v>
      </c>
      <c r="P515" s="10">
        <f t="shared" si="47"/>
        <v>55.604736267875467</v>
      </c>
    </row>
    <row r="516" spans="1:16">
      <c r="A516" s="8" t="s">
        <v>25</v>
      </c>
      <c r="B516" s="9" t="s">
        <v>26</v>
      </c>
      <c r="C516" s="10">
        <v>798.87400000000002</v>
      </c>
      <c r="D516" s="10">
        <v>765.49400000000003</v>
      </c>
      <c r="E516" s="10">
        <v>63.056000000000004</v>
      </c>
      <c r="F516" s="10">
        <v>30.026029999999999</v>
      </c>
      <c r="G516" s="10">
        <v>0</v>
      </c>
      <c r="H516" s="10">
        <v>30.026029999999999</v>
      </c>
      <c r="I516" s="10">
        <v>0</v>
      </c>
      <c r="J516" s="10">
        <v>0</v>
      </c>
      <c r="K516" s="10">
        <f t="shared" si="42"/>
        <v>33.029970000000006</v>
      </c>
      <c r="L516" s="10">
        <f t="shared" si="43"/>
        <v>735.46797000000004</v>
      </c>
      <c r="M516" s="10">
        <f t="shared" si="44"/>
        <v>47.618037934534371</v>
      </c>
      <c r="N516" s="10">
        <f t="shared" si="45"/>
        <v>735.46797000000004</v>
      </c>
      <c r="O516" s="10">
        <f t="shared" si="46"/>
        <v>33.029970000000006</v>
      </c>
      <c r="P516" s="10">
        <f t="shared" si="47"/>
        <v>47.618037934534371</v>
      </c>
    </row>
    <row r="517" spans="1:16">
      <c r="A517" s="8" t="s">
        <v>27</v>
      </c>
      <c r="B517" s="9" t="s">
        <v>28</v>
      </c>
      <c r="C517" s="10">
        <v>128.62899999999999</v>
      </c>
      <c r="D517" s="10">
        <v>128.62899999999999</v>
      </c>
      <c r="E517" s="10">
        <v>10.72</v>
      </c>
      <c r="F517" s="10">
        <v>0.26500000000000001</v>
      </c>
      <c r="G517" s="10">
        <v>0</v>
      </c>
      <c r="H517" s="10">
        <v>0.26500000000000001</v>
      </c>
      <c r="I517" s="10">
        <v>0</v>
      </c>
      <c r="J517" s="10">
        <v>0</v>
      </c>
      <c r="K517" s="10">
        <f t="shared" si="42"/>
        <v>10.455</v>
      </c>
      <c r="L517" s="10">
        <f t="shared" si="43"/>
        <v>128.364</v>
      </c>
      <c r="M517" s="10">
        <f t="shared" si="44"/>
        <v>2.4720149253731343</v>
      </c>
      <c r="N517" s="10">
        <f t="shared" si="45"/>
        <v>128.364</v>
      </c>
      <c r="O517" s="10">
        <f t="shared" si="46"/>
        <v>10.455</v>
      </c>
      <c r="P517" s="10">
        <f t="shared" si="47"/>
        <v>2.4720149253731343</v>
      </c>
    </row>
    <row r="518" spans="1:16">
      <c r="A518" s="8" t="s">
        <v>29</v>
      </c>
      <c r="B518" s="9" t="s">
        <v>30</v>
      </c>
      <c r="C518" s="10">
        <v>92.862000000000009</v>
      </c>
      <c r="D518" s="10">
        <v>92.862000000000009</v>
      </c>
      <c r="E518" s="10">
        <v>7.7389999999999999</v>
      </c>
      <c r="F518" s="10">
        <v>1.4716600000000002</v>
      </c>
      <c r="G518" s="10">
        <v>0</v>
      </c>
      <c r="H518" s="10">
        <v>1.5</v>
      </c>
      <c r="I518" s="10">
        <v>0</v>
      </c>
      <c r="J518" s="10">
        <v>0</v>
      </c>
      <c r="K518" s="10">
        <f t="shared" ref="K518:K581" si="48">E518-F518</f>
        <v>6.2673399999999999</v>
      </c>
      <c r="L518" s="10">
        <f t="shared" ref="L518:L581" si="49">D518-F518</f>
        <v>91.390340000000009</v>
      </c>
      <c r="M518" s="10">
        <f t="shared" ref="M518:M581" si="50">IF(E518=0,0,(F518/E518)*100)</f>
        <v>19.016151957617268</v>
      </c>
      <c r="N518" s="10">
        <f t="shared" ref="N518:N581" si="51">D518-H518</f>
        <v>91.362000000000009</v>
      </c>
      <c r="O518" s="10">
        <f t="shared" ref="O518:O581" si="52">E518-H518</f>
        <v>6.2389999999999999</v>
      </c>
      <c r="P518" s="10">
        <f t="shared" ref="P518:P581" si="53">IF(E518=0,0,(H518/E518)*100)</f>
        <v>19.382349140715853</v>
      </c>
    </row>
    <row r="519" spans="1:16">
      <c r="A519" s="8" t="s">
        <v>31</v>
      </c>
      <c r="B519" s="9" t="s">
        <v>32</v>
      </c>
      <c r="C519" s="10">
        <v>12.016999999999999</v>
      </c>
      <c r="D519" s="10">
        <v>12.016999999999999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12.016999999999999</v>
      </c>
      <c r="M519" s="10">
        <f t="shared" si="50"/>
        <v>0</v>
      </c>
      <c r="N519" s="10">
        <f t="shared" si="51"/>
        <v>12.016999999999999</v>
      </c>
      <c r="O519" s="10">
        <f t="shared" si="52"/>
        <v>1</v>
      </c>
      <c r="P519" s="10">
        <f t="shared" si="53"/>
        <v>0</v>
      </c>
    </row>
    <row r="520" spans="1:16" ht="25.5">
      <c r="A520" s="8" t="s">
        <v>41</v>
      </c>
      <c r="B520" s="9" t="s">
        <v>42</v>
      </c>
      <c r="C520" s="10">
        <v>3.5760000000000001</v>
      </c>
      <c r="D520" s="10">
        <v>3.5760000000000001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3.5760000000000001</v>
      </c>
      <c r="M520" s="10">
        <f t="shared" si="50"/>
        <v>0</v>
      </c>
      <c r="N520" s="10">
        <f t="shared" si="51"/>
        <v>3.5760000000000001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262</v>
      </c>
      <c r="B521" s="6" t="s">
        <v>263</v>
      </c>
      <c r="C521" s="7">
        <v>29087.213</v>
      </c>
      <c r="D521" s="7">
        <v>57136.012999999999</v>
      </c>
      <c r="E521" s="7">
        <v>4505.5263500000001</v>
      </c>
      <c r="F521" s="7">
        <v>3200</v>
      </c>
      <c r="G521" s="7">
        <v>0</v>
      </c>
      <c r="H521" s="7">
        <v>4189.1843500000004</v>
      </c>
      <c r="I521" s="7">
        <v>0</v>
      </c>
      <c r="J521" s="7">
        <v>0</v>
      </c>
      <c r="K521" s="7">
        <f t="shared" si="48"/>
        <v>1305.5263500000001</v>
      </c>
      <c r="L521" s="7">
        <f t="shared" si="49"/>
        <v>53936.012999999999</v>
      </c>
      <c r="M521" s="7">
        <f t="shared" si="50"/>
        <v>71.023888252257137</v>
      </c>
      <c r="N521" s="7">
        <f t="shared" si="51"/>
        <v>52946.828649999996</v>
      </c>
      <c r="O521" s="7">
        <f t="shared" si="52"/>
        <v>316.34199999999964</v>
      </c>
      <c r="P521" s="7">
        <f t="shared" si="53"/>
        <v>92.978800357032654</v>
      </c>
    </row>
    <row r="522" spans="1:16" ht="25.5">
      <c r="A522" s="8" t="s">
        <v>55</v>
      </c>
      <c r="B522" s="9" t="s">
        <v>56</v>
      </c>
      <c r="C522" s="10">
        <v>29087.213</v>
      </c>
      <c r="D522" s="10">
        <v>57136.012999999999</v>
      </c>
      <c r="E522" s="10">
        <v>4505.5263500000001</v>
      </c>
      <c r="F522" s="10">
        <v>3200</v>
      </c>
      <c r="G522" s="10">
        <v>0</v>
      </c>
      <c r="H522" s="10">
        <v>4189.1843500000004</v>
      </c>
      <c r="I522" s="10">
        <v>0</v>
      </c>
      <c r="J522" s="10">
        <v>0</v>
      </c>
      <c r="K522" s="10">
        <f t="shared" si="48"/>
        <v>1305.5263500000001</v>
      </c>
      <c r="L522" s="10">
        <f t="shared" si="49"/>
        <v>53936.012999999999</v>
      </c>
      <c r="M522" s="10">
        <f t="shared" si="50"/>
        <v>71.023888252257137</v>
      </c>
      <c r="N522" s="10">
        <f t="shared" si="51"/>
        <v>52946.828649999996</v>
      </c>
      <c r="O522" s="10">
        <f t="shared" si="52"/>
        <v>316.34199999999964</v>
      </c>
      <c r="P522" s="10">
        <f t="shared" si="53"/>
        <v>92.978800357032654</v>
      </c>
    </row>
    <row r="523" spans="1:16" ht="25.5">
      <c r="A523" s="5" t="s">
        <v>264</v>
      </c>
      <c r="B523" s="6" t="s">
        <v>265</v>
      </c>
      <c r="C523" s="7">
        <v>15000</v>
      </c>
      <c r="D523" s="7">
        <v>27950</v>
      </c>
      <c r="E523" s="7">
        <v>1800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1800</v>
      </c>
      <c r="L523" s="7">
        <f t="shared" si="49"/>
        <v>27950</v>
      </c>
      <c r="M523" s="7">
        <f t="shared" si="50"/>
        <v>0</v>
      </c>
      <c r="N523" s="7">
        <f t="shared" si="51"/>
        <v>27950</v>
      </c>
      <c r="O523" s="7">
        <f t="shared" si="52"/>
        <v>1800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15000</v>
      </c>
      <c r="D524" s="10">
        <v>27950</v>
      </c>
      <c r="E524" s="10">
        <v>1800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1800</v>
      </c>
      <c r="L524" s="10">
        <f t="shared" si="49"/>
        <v>27950</v>
      </c>
      <c r="M524" s="10">
        <f t="shared" si="50"/>
        <v>0</v>
      </c>
      <c r="N524" s="10">
        <f t="shared" si="51"/>
        <v>27950</v>
      </c>
      <c r="O524" s="10">
        <f t="shared" si="52"/>
        <v>1800</v>
      </c>
      <c r="P524" s="10">
        <f t="shared" si="53"/>
        <v>0</v>
      </c>
    </row>
    <row r="525" spans="1:16" ht="38.25">
      <c r="A525" s="5" t="s">
        <v>266</v>
      </c>
      <c r="B525" s="6" t="s">
        <v>267</v>
      </c>
      <c r="C525" s="7">
        <v>746.64700000000005</v>
      </c>
      <c r="D525" s="7">
        <v>829.84699999999998</v>
      </c>
      <c r="E525" s="7">
        <v>45.6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45.6</v>
      </c>
      <c r="L525" s="7">
        <f t="shared" si="49"/>
        <v>829.84699999999998</v>
      </c>
      <c r="M525" s="7">
        <f t="shared" si="50"/>
        <v>0</v>
      </c>
      <c r="N525" s="7">
        <f t="shared" si="51"/>
        <v>829.84699999999998</v>
      </c>
      <c r="O525" s="7">
        <f t="shared" si="52"/>
        <v>45.6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746.64700000000005</v>
      </c>
      <c r="D526" s="10">
        <v>829.84699999999998</v>
      </c>
      <c r="E526" s="10">
        <v>45.6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45.6</v>
      </c>
      <c r="L526" s="10">
        <f t="shared" si="49"/>
        <v>829.84699999999998</v>
      </c>
      <c r="M526" s="10">
        <f t="shared" si="50"/>
        <v>0</v>
      </c>
      <c r="N526" s="10">
        <f t="shared" si="51"/>
        <v>829.84699999999998</v>
      </c>
      <c r="O526" s="10">
        <f t="shared" si="52"/>
        <v>45.6</v>
      </c>
      <c r="P526" s="10">
        <f t="shared" si="53"/>
        <v>0</v>
      </c>
    </row>
    <row r="527" spans="1:16">
      <c r="A527" s="5" t="s">
        <v>268</v>
      </c>
      <c r="B527" s="6" t="s">
        <v>216</v>
      </c>
      <c r="C527" s="7">
        <v>69891.862999999998</v>
      </c>
      <c r="D527" s="7">
        <v>73702.463000000003</v>
      </c>
      <c r="E527" s="7">
        <v>4794.1939999999995</v>
      </c>
      <c r="F527" s="7">
        <v>583.33140000000003</v>
      </c>
      <c r="G527" s="7">
        <v>0</v>
      </c>
      <c r="H527" s="7">
        <v>1059.43703</v>
      </c>
      <c r="I527" s="7">
        <v>0</v>
      </c>
      <c r="J527" s="7">
        <v>411.75126</v>
      </c>
      <c r="K527" s="7">
        <f t="shared" si="48"/>
        <v>4210.8625999999995</v>
      </c>
      <c r="L527" s="7">
        <f t="shared" si="49"/>
        <v>73119.131600000008</v>
      </c>
      <c r="M527" s="7">
        <f t="shared" si="50"/>
        <v>12.167455050838578</v>
      </c>
      <c r="N527" s="7">
        <f t="shared" si="51"/>
        <v>72643.025970000002</v>
      </c>
      <c r="O527" s="7">
        <f t="shared" si="52"/>
        <v>3734.7569699999995</v>
      </c>
      <c r="P527" s="7">
        <f t="shared" si="53"/>
        <v>22.098334568855581</v>
      </c>
    </row>
    <row r="528" spans="1:16">
      <c r="A528" s="8" t="s">
        <v>35</v>
      </c>
      <c r="B528" s="9" t="s">
        <v>36</v>
      </c>
      <c r="C528" s="10">
        <v>159.49</v>
      </c>
      <c r="D528" s="10">
        <v>159.49</v>
      </c>
      <c r="E528" s="10">
        <v>25.150000000000002</v>
      </c>
      <c r="F528" s="10">
        <v>28.267560000000003</v>
      </c>
      <c r="G528" s="10">
        <v>0</v>
      </c>
      <c r="H528" s="10">
        <v>28.267560000000003</v>
      </c>
      <c r="I528" s="10">
        <v>0</v>
      </c>
      <c r="J528" s="10">
        <v>0</v>
      </c>
      <c r="K528" s="10">
        <f t="shared" si="48"/>
        <v>-3.117560000000001</v>
      </c>
      <c r="L528" s="10">
        <f t="shared" si="49"/>
        <v>131.22244000000001</v>
      </c>
      <c r="M528" s="10">
        <f t="shared" si="50"/>
        <v>112.39586481113319</v>
      </c>
      <c r="N528" s="10">
        <f t="shared" si="51"/>
        <v>131.22244000000001</v>
      </c>
      <c r="O528" s="10">
        <f t="shared" si="52"/>
        <v>-3.117560000000001</v>
      </c>
      <c r="P528" s="10">
        <f t="shared" si="53"/>
        <v>112.39586481113319</v>
      </c>
    </row>
    <row r="529" spans="1:16">
      <c r="A529" s="8" t="s">
        <v>37</v>
      </c>
      <c r="B529" s="9" t="s">
        <v>38</v>
      </c>
      <c r="C529" s="10">
        <v>10000</v>
      </c>
      <c r="D529" s="10">
        <v>10000</v>
      </c>
      <c r="E529" s="10">
        <v>437.42599999999999</v>
      </c>
      <c r="F529" s="10">
        <v>257.00191000000001</v>
      </c>
      <c r="G529" s="10">
        <v>0</v>
      </c>
      <c r="H529" s="10">
        <v>257.00191000000001</v>
      </c>
      <c r="I529" s="10">
        <v>0</v>
      </c>
      <c r="J529" s="10">
        <v>0</v>
      </c>
      <c r="K529" s="10">
        <f t="shared" si="48"/>
        <v>180.42408999999998</v>
      </c>
      <c r="L529" s="10">
        <f t="shared" si="49"/>
        <v>9742.9980899999991</v>
      </c>
      <c r="M529" s="10">
        <f t="shared" si="50"/>
        <v>58.753231403711716</v>
      </c>
      <c r="N529" s="10">
        <f t="shared" si="51"/>
        <v>9742.9980899999991</v>
      </c>
      <c r="O529" s="10">
        <f t="shared" si="52"/>
        <v>180.42408999999998</v>
      </c>
      <c r="P529" s="10">
        <f t="shared" si="53"/>
        <v>58.753231403711716</v>
      </c>
    </row>
    <row r="530" spans="1:16">
      <c r="A530" s="8" t="s">
        <v>39</v>
      </c>
      <c r="B530" s="9" t="s">
        <v>40</v>
      </c>
      <c r="C530" s="10">
        <v>63.795000000000002</v>
      </c>
      <c r="D530" s="10">
        <v>63.795000000000002</v>
      </c>
      <c r="E530" s="10">
        <v>4.2530000000000001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4.2530000000000001</v>
      </c>
      <c r="L530" s="10">
        <f t="shared" si="49"/>
        <v>63.795000000000002</v>
      </c>
      <c r="M530" s="10">
        <f t="shared" si="50"/>
        <v>0</v>
      </c>
      <c r="N530" s="10">
        <f t="shared" si="51"/>
        <v>63.795000000000002</v>
      </c>
      <c r="O530" s="10">
        <f t="shared" si="52"/>
        <v>4.2530000000000001</v>
      </c>
      <c r="P530" s="10">
        <f t="shared" si="53"/>
        <v>0</v>
      </c>
    </row>
    <row r="531" spans="1:16" ht="25.5">
      <c r="A531" s="8" t="s">
        <v>55</v>
      </c>
      <c r="B531" s="9" t="s">
        <v>56</v>
      </c>
      <c r="C531" s="10">
        <v>59668.578000000001</v>
      </c>
      <c r="D531" s="10">
        <v>63479.178</v>
      </c>
      <c r="E531" s="10">
        <v>4327.3649999999998</v>
      </c>
      <c r="F531" s="10">
        <v>298.06193000000002</v>
      </c>
      <c r="G531" s="10">
        <v>0</v>
      </c>
      <c r="H531" s="10">
        <v>774.16756000000009</v>
      </c>
      <c r="I531" s="10">
        <v>0</v>
      </c>
      <c r="J531" s="10">
        <v>411.75126</v>
      </c>
      <c r="K531" s="10">
        <f t="shared" si="48"/>
        <v>4029.3030699999999</v>
      </c>
      <c r="L531" s="10">
        <f t="shared" si="49"/>
        <v>63181.116069999996</v>
      </c>
      <c r="M531" s="10">
        <f t="shared" si="50"/>
        <v>6.8878389042754655</v>
      </c>
      <c r="N531" s="10">
        <f t="shared" si="51"/>
        <v>62705.010439999998</v>
      </c>
      <c r="O531" s="10">
        <f t="shared" si="52"/>
        <v>3553.1974399999999</v>
      </c>
      <c r="P531" s="10">
        <f t="shared" si="53"/>
        <v>17.890045327814967</v>
      </c>
    </row>
    <row r="532" spans="1:16" ht="25.5">
      <c r="A532" s="5" t="s">
        <v>269</v>
      </c>
      <c r="B532" s="6" t="s">
        <v>126</v>
      </c>
      <c r="C532" s="7">
        <v>4681.1989999999996</v>
      </c>
      <c r="D532" s="7">
        <v>4681.1989999999996</v>
      </c>
      <c r="E532" s="7">
        <v>741.72799999999995</v>
      </c>
      <c r="F532" s="7">
        <v>44.337919999999997</v>
      </c>
      <c r="G532" s="7">
        <v>0</v>
      </c>
      <c r="H532" s="7">
        <v>44.337919999999997</v>
      </c>
      <c r="I532" s="7">
        <v>0</v>
      </c>
      <c r="J532" s="7">
        <v>0</v>
      </c>
      <c r="K532" s="7">
        <f t="shared" si="48"/>
        <v>697.3900799999999</v>
      </c>
      <c r="L532" s="7">
        <f t="shared" si="49"/>
        <v>4636.8610799999997</v>
      </c>
      <c r="M532" s="7">
        <f t="shared" si="50"/>
        <v>5.9776521851676083</v>
      </c>
      <c r="N532" s="7">
        <f t="shared" si="51"/>
        <v>4636.8610799999997</v>
      </c>
      <c r="O532" s="7">
        <f t="shared" si="52"/>
        <v>697.3900799999999</v>
      </c>
      <c r="P532" s="7">
        <f t="shared" si="53"/>
        <v>5.9776521851676083</v>
      </c>
    </row>
    <row r="533" spans="1:16">
      <c r="A533" s="8" t="s">
        <v>23</v>
      </c>
      <c r="B533" s="9" t="s">
        <v>24</v>
      </c>
      <c r="C533" s="10">
        <v>457.82800000000003</v>
      </c>
      <c r="D533" s="10">
        <v>457.82800000000003</v>
      </c>
      <c r="E533" s="10">
        <v>37.335999999999999</v>
      </c>
      <c r="F533" s="10">
        <v>12.309010000000001</v>
      </c>
      <c r="G533" s="10">
        <v>0</v>
      </c>
      <c r="H533" s="10">
        <v>12.309010000000001</v>
      </c>
      <c r="I533" s="10">
        <v>0</v>
      </c>
      <c r="J533" s="10">
        <v>0</v>
      </c>
      <c r="K533" s="10">
        <f t="shared" si="48"/>
        <v>25.026989999999998</v>
      </c>
      <c r="L533" s="10">
        <f t="shared" si="49"/>
        <v>445.51899000000003</v>
      </c>
      <c r="M533" s="10">
        <f t="shared" si="50"/>
        <v>32.968207628026576</v>
      </c>
      <c r="N533" s="10">
        <f t="shared" si="51"/>
        <v>445.51899000000003</v>
      </c>
      <c r="O533" s="10">
        <f t="shared" si="52"/>
        <v>25.026989999999998</v>
      </c>
      <c r="P533" s="10">
        <f t="shared" si="53"/>
        <v>32.968207628026576</v>
      </c>
    </row>
    <row r="534" spans="1:16">
      <c r="A534" s="8" t="s">
        <v>25</v>
      </c>
      <c r="B534" s="9" t="s">
        <v>26</v>
      </c>
      <c r="C534" s="10">
        <v>100.723</v>
      </c>
      <c r="D534" s="10">
        <v>100.723</v>
      </c>
      <c r="E534" s="10">
        <v>8.2140000000000004</v>
      </c>
      <c r="F534" s="10">
        <v>2.7079</v>
      </c>
      <c r="G534" s="10">
        <v>0</v>
      </c>
      <c r="H534" s="10">
        <v>2.7079</v>
      </c>
      <c r="I534" s="10">
        <v>0</v>
      </c>
      <c r="J534" s="10">
        <v>0</v>
      </c>
      <c r="K534" s="10">
        <f t="shared" si="48"/>
        <v>5.5061</v>
      </c>
      <c r="L534" s="10">
        <f t="shared" si="49"/>
        <v>98.015100000000004</v>
      </c>
      <c r="M534" s="10">
        <f t="shared" si="50"/>
        <v>32.966885804723638</v>
      </c>
      <c r="N534" s="10">
        <f t="shared" si="51"/>
        <v>98.015100000000004</v>
      </c>
      <c r="O534" s="10">
        <f t="shared" si="52"/>
        <v>5.5061</v>
      </c>
      <c r="P534" s="10">
        <f t="shared" si="53"/>
        <v>32.966885804723638</v>
      </c>
    </row>
    <row r="535" spans="1:16">
      <c r="A535" s="8" t="s">
        <v>27</v>
      </c>
      <c r="B535" s="9" t="s">
        <v>28</v>
      </c>
      <c r="C535" s="10">
        <v>5</v>
      </c>
      <c r="D535" s="10">
        <v>5</v>
      </c>
      <c r="E535" s="10">
        <v>0.41500000000000004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0.41500000000000004</v>
      </c>
      <c r="L535" s="10">
        <f t="shared" si="49"/>
        <v>5</v>
      </c>
      <c r="M535" s="10">
        <f t="shared" si="50"/>
        <v>0</v>
      </c>
      <c r="N535" s="10">
        <f t="shared" si="51"/>
        <v>5</v>
      </c>
      <c r="O535" s="10">
        <f t="shared" si="52"/>
        <v>0.41500000000000004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2.2229999999999999</v>
      </c>
      <c r="D536" s="10">
        <v>2.2229999999999999</v>
      </c>
      <c r="E536" s="10">
        <v>0.185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0.185</v>
      </c>
      <c r="L536" s="10">
        <f t="shared" si="49"/>
        <v>2.2229999999999999</v>
      </c>
      <c r="M536" s="10">
        <f t="shared" si="50"/>
        <v>0</v>
      </c>
      <c r="N536" s="10">
        <f t="shared" si="51"/>
        <v>2.2229999999999999</v>
      </c>
      <c r="O536" s="10">
        <f t="shared" si="52"/>
        <v>0.185</v>
      </c>
      <c r="P536" s="10">
        <f t="shared" si="53"/>
        <v>0</v>
      </c>
    </row>
    <row r="537" spans="1:16">
      <c r="A537" s="8" t="s">
        <v>31</v>
      </c>
      <c r="B537" s="9" t="s">
        <v>32</v>
      </c>
      <c r="C537" s="10">
        <v>2.323</v>
      </c>
      <c r="D537" s="10">
        <v>2.323</v>
      </c>
      <c r="E537" s="10">
        <v>0.193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0.193</v>
      </c>
      <c r="L537" s="10">
        <f t="shared" si="49"/>
        <v>2.323</v>
      </c>
      <c r="M537" s="10">
        <f t="shared" si="50"/>
        <v>0</v>
      </c>
      <c r="N537" s="10">
        <f t="shared" si="51"/>
        <v>2.323</v>
      </c>
      <c r="O537" s="10">
        <f t="shared" si="52"/>
        <v>0.193</v>
      </c>
      <c r="P537" s="10">
        <f t="shared" si="53"/>
        <v>0</v>
      </c>
    </row>
    <row r="538" spans="1:16">
      <c r="A538" s="8" t="s">
        <v>33</v>
      </c>
      <c r="B538" s="9" t="s">
        <v>34</v>
      </c>
      <c r="C538" s="10">
        <v>7.1390000000000002</v>
      </c>
      <c r="D538" s="10">
        <v>7.0093900000000007</v>
      </c>
      <c r="E538" s="10">
        <v>0</v>
      </c>
      <c r="F538" s="10">
        <v>1.6117600000000001</v>
      </c>
      <c r="G538" s="10">
        <v>0</v>
      </c>
      <c r="H538" s="10">
        <v>1.6117600000000001</v>
      </c>
      <c r="I538" s="10">
        <v>0</v>
      </c>
      <c r="J538" s="10">
        <v>0</v>
      </c>
      <c r="K538" s="10">
        <f t="shared" si="48"/>
        <v>-1.6117600000000001</v>
      </c>
      <c r="L538" s="10">
        <f t="shared" si="49"/>
        <v>5.3976300000000004</v>
      </c>
      <c r="M538" s="10">
        <f t="shared" si="50"/>
        <v>0</v>
      </c>
      <c r="N538" s="10">
        <f t="shared" si="51"/>
        <v>5.3976300000000004</v>
      </c>
      <c r="O538" s="10">
        <f t="shared" si="52"/>
        <v>-1.6117600000000001</v>
      </c>
      <c r="P538" s="10">
        <f t="shared" si="53"/>
        <v>0</v>
      </c>
    </row>
    <row r="539" spans="1:16">
      <c r="A539" s="8" t="s">
        <v>35</v>
      </c>
      <c r="B539" s="9" t="s">
        <v>36</v>
      </c>
      <c r="C539" s="10">
        <v>0.68200000000000005</v>
      </c>
      <c r="D539" s="10">
        <v>0.81161000000000005</v>
      </c>
      <c r="E539" s="10">
        <v>5.7000000000000002E-2</v>
      </c>
      <c r="F539" s="10">
        <v>0.26186000000000004</v>
      </c>
      <c r="G539" s="10">
        <v>0</v>
      </c>
      <c r="H539" s="10">
        <v>0.26186000000000004</v>
      </c>
      <c r="I539" s="10">
        <v>0</v>
      </c>
      <c r="J539" s="10">
        <v>0</v>
      </c>
      <c r="K539" s="10">
        <f t="shared" si="48"/>
        <v>-0.20486000000000004</v>
      </c>
      <c r="L539" s="10">
        <f t="shared" si="49"/>
        <v>0.54974999999999996</v>
      </c>
      <c r="M539" s="10">
        <f t="shared" si="50"/>
        <v>459.40350877192986</v>
      </c>
      <c r="N539" s="10">
        <f t="shared" si="51"/>
        <v>0.54974999999999996</v>
      </c>
      <c r="O539" s="10">
        <f t="shared" si="52"/>
        <v>-0.20486000000000004</v>
      </c>
      <c r="P539" s="10">
        <f t="shared" si="53"/>
        <v>459.40350877192986</v>
      </c>
    </row>
    <row r="540" spans="1:16">
      <c r="A540" s="8" t="s">
        <v>37</v>
      </c>
      <c r="B540" s="9" t="s">
        <v>38</v>
      </c>
      <c r="C540" s="10">
        <v>3.9410000000000003</v>
      </c>
      <c r="D540" s="10">
        <v>3.9410000000000003</v>
      </c>
      <c r="E540" s="10">
        <v>0.32800000000000001</v>
      </c>
      <c r="F540" s="10">
        <v>0.96255000000000002</v>
      </c>
      <c r="G540" s="10">
        <v>0</v>
      </c>
      <c r="H540" s="10">
        <v>0.96255000000000002</v>
      </c>
      <c r="I540" s="10">
        <v>0</v>
      </c>
      <c r="J540" s="10">
        <v>0</v>
      </c>
      <c r="K540" s="10">
        <f t="shared" si="48"/>
        <v>-0.63454999999999995</v>
      </c>
      <c r="L540" s="10">
        <f t="shared" si="49"/>
        <v>2.9784500000000005</v>
      </c>
      <c r="M540" s="10">
        <f t="shared" si="50"/>
        <v>293.46036585365852</v>
      </c>
      <c r="N540" s="10">
        <f t="shared" si="51"/>
        <v>2.9784500000000005</v>
      </c>
      <c r="O540" s="10">
        <f t="shared" si="52"/>
        <v>-0.63454999999999995</v>
      </c>
      <c r="P540" s="10">
        <f t="shared" si="53"/>
        <v>293.46036585365852</v>
      </c>
    </row>
    <row r="541" spans="1:16" ht="25.5">
      <c r="A541" s="8" t="s">
        <v>55</v>
      </c>
      <c r="B541" s="9" t="s">
        <v>56</v>
      </c>
      <c r="C541" s="10">
        <v>4012.2840000000001</v>
      </c>
      <c r="D541" s="10">
        <v>4012.2840000000001</v>
      </c>
      <c r="E541" s="10">
        <v>695</v>
      </c>
      <c r="F541" s="10">
        <v>26.484840000000002</v>
      </c>
      <c r="G541" s="10">
        <v>0</v>
      </c>
      <c r="H541" s="10">
        <v>26.484840000000002</v>
      </c>
      <c r="I541" s="10">
        <v>0</v>
      </c>
      <c r="J541" s="10">
        <v>0</v>
      </c>
      <c r="K541" s="10">
        <f t="shared" si="48"/>
        <v>668.51516000000004</v>
      </c>
      <c r="L541" s="10">
        <f t="shared" si="49"/>
        <v>3985.79916</v>
      </c>
      <c r="M541" s="10">
        <f t="shared" si="50"/>
        <v>3.8107683453237415</v>
      </c>
      <c r="N541" s="10">
        <f t="shared" si="51"/>
        <v>3985.79916</v>
      </c>
      <c r="O541" s="10">
        <f t="shared" si="52"/>
        <v>668.51516000000004</v>
      </c>
      <c r="P541" s="10">
        <f t="shared" si="53"/>
        <v>3.8107683453237415</v>
      </c>
    </row>
    <row r="542" spans="1:16">
      <c r="A542" s="8" t="s">
        <v>43</v>
      </c>
      <c r="B542" s="9" t="s">
        <v>44</v>
      </c>
      <c r="C542" s="10">
        <v>89.055999999999997</v>
      </c>
      <c r="D542" s="10">
        <v>89.055999999999997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89.055999999999997</v>
      </c>
      <c r="M542" s="10">
        <f t="shared" si="50"/>
        <v>0</v>
      </c>
      <c r="N542" s="10">
        <f t="shared" si="51"/>
        <v>89.055999999999997</v>
      </c>
      <c r="O542" s="10">
        <f t="shared" si="52"/>
        <v>0</v>
      </c>
      <c r="P542" s="10">
        <f t="shared" si="53"/>
        <v>0</v>
      </c>
    </row>
    <row r="543" spans="1:16">
      <c r="A543" s="5" t="s">
        <v>270</v>
      </c>
      <c r="B543" s="6" t="s">
        <v>218</v>
      </c>
      <c r="C543" s="7">
        <v>0</v>
      </c>
      <c r="D543" s="7">
        <v>64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0</v>
      </c>
      <c r="L543" s="7">
        <f t="shared" si="49"/>
        <v>64</v>
      </c>
      <c r="M543" s="7">
        <f t="shared" si="50"/>
        <v>0</v>
      </c>
      <c r="N543" s="7">
        <f t="shared" si="51"/>
        <v>64</v>
      </c>
      <c r="O543" s="7">
        <f t="shared" si="52"/>
        <v>0</v>
      </c>
      <c r="P543" s="7">
        <f t="shared" si="53"/>
        <v>0</v>
      </c>
    </row>
    <row r="544" spans="1:16" ht="25.5">
      <c r="A544" s="8" t="s">
        <v>55</v>
      </c>
      <c r="B544" s="9" t="s">
        <v>56</v>
      </c>
      <c r="C544" s="10">
        <v>0</v>
      </c>
      <c r="D544" s="10">
        <v>64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64</v>
      </c>
      <c r="M544" s="10">
        <f t="shared" si="50"/>
        <v>0</v>
      </c>
      <c r="N544" s="10">
        <f t="shared" si="51"/>
        <v>64</v>
      </c>
      <c r="O544" s="10">
        <f t="shared" si="52"/>
        <v>0</v>
      </c>
      <c r="P544" s="10">
        <f t="shared" si="53"/>
        <v>0</v>
      </c>
    </row>
    <row r="545" spans="1:16">
      <c r="A545" s="5" t="s">
        <v>271</v>
      </c>
      <c r="B545" s="6" t="s">
        <v>272</v>
      </c>
      <c r="C545" s="7">
        <v>746.04700000000003</v>
      </c>
      <c r="D545" s="7">
        <v>746.04700000000003</v>
      </c>
      <c r="E545" s="7">
        <v>93.25</v>
      </c>
      <c r="F545" s="7">
        <v>0</v>
      </c>
      <c r="G545" s="7">
        <v>0</v>
      </c>
      <c r="H545" s="7">
        <v>93.25</v>
      </c>
      <c r="I545" s="7">
        <v>0</v>
      </c>
      <c r="J545" s="7">
        <v>0</v>
      </c>
      <c r="K545" s="7">
        <f t="shared" si="48"/>
        <v>93.25</v>
      </c>
      <c r="L545" s="7">
        <f t="shared" si="49"/>
        <v>746.04700000000003</v>
      </c>
      <c r="M545" s="7">
        <f t="shared" si="50"/>
        <v>0</v>
      </c>
      <c r="N545" s="7">
        <f t="shared" si="51"/>
        <v>652.79700000000003</v>
      </c>
      <c r="O545" s="7">
        <f t="shared" si="52"/>
        <v>0</v>
      </c>
      <c r="P545" s="7">
        <f t="shared" si="53"/>
        <v>100</v>
      </c>
    </row>
    <row r="546" spans="1:16" ht="25.5">
      <c r="A546" s="8" t="s">
        <v>55</v>
      </c>
      <c r="B546" s="9" t="s">
        <v>56</v>
      </c>
      <c r="C546" s="10">
        <v>746.04700000000003</v>
      </c>
      <c r="D546" s="10">
        <v>746.04700000000003</v>
      </c>
      <c r="E546" s="10">
        <v>93.25</v>
      </c>
      <c r="F546" s="10">
        <v>0</v>
      </c>
      <c r="G546" s="10">
        <v>0</v>
      </c>
      <c r="H546" s="10">
        <v>93.25</v>
      </c>
      <c r="I546" s="10">
        <v>0</v>
      </c>
      <c r="J546" s="10">
        <v>0</v>
      </c>
      <c r="K546" s="10">
        <f t="shared" si="48"/>
        <v>93.25</v>
      </c>
      <c r="L546" s="10">
        <f t="shared" si="49"/>
        <v>746.04700000000003</v>
      </c>
      <c r="M546" s="10">
        <f t="shared" si="50"/>
        <v>0</v>
      </c>
      <c r="N546" s="10">
        <f t="shared" si="51"/>
        <v>652.79700000000003</v>
      </c>
      <c r="O546" s="10">
        <f t="shared" si="52"/>
        <v>0</v>
      </c>
      <c r="P546" s="10">
        <f t="shared" si="53"/>
        <v>100</v>
      </c>
    </row>
    <row r="547" spans="1:16">
      <c r="A547" s="5" t="s">
        <v>273</v>
      </c>
      <c r="B547" s="6" t="s">
        <v>274</v>
      </c>
      <c r="C547" s="7">
        <v>57.573</v>
      </c>
      <c r="D547" s="7">
        <v>57.573</v>
      </c>
      <c r="E547" s="7">
        <v>7.2</v>
      </c>
      <c r="F547" s="7">
        <v>0</v>
      </c>
      <c r="G547" s="7">
        <v>0</v>
      </c>
      <c r="H547" s="7">
        <v>7.2</v>
      </c>
      <c r="I547" s="7">
        <v>0</v>
      </c>
      <c r="J547" s="7">
        <v>0</v>
      </c>
      <c r="K547" s="7">
        <f t="shared" si="48"/>
        <v>7.2</v>
      </c>
      <c r="L547" s="7">
        <f t="shared" si="49"/>
        <v>57.573</v>
      </c>
      <c r="M547" s="7">
        <f t="shared" si="50"/>
        <v>0</v>
      </c>
      <c r="N547" s="7">
        <f t="shared" si="51"/>
        <v>50.372999999999998</v>
      </c>
      <c r="O547" s="7">
        <f t="shared" si="52"/>
        <v>0</v>
      </c>
      <c r="P547" s="7">
        <f t="shared" si="53"/>
        <v>100</v>
      </c>
    </row>
    <row r="548" spans="1:16" ht="25.5">
      <c r="A548" s="8" t="s">
        <v>55</v>
      </c>
      <c r="B548" s="9" t="s">
        <v>56</v>
      </c>
      <c r="C548" s="10">
        <v>57.573</v>
      </c>
      <c r="D548" s="10">
        <v>57.573</v>
      </c>
      <c r="E548" s="10">
        <v>7.2</v>
      </c>
      <c r="F548" s="10">
        <v>0</v>
      </c>
      <c r="G548" s="10">
        <v>0</v>
      </c>
      <c r="H548" s="10">
        <v>7.2</v>
      </c>
      <c r="I548" s="10">
        <v>0</v>
      </c>
      <c r="J548" s="10">
        <v>0</v>
      </c>
      <c r="K548" s="10">
        <f t="shared" si="48"/>
        <v>7.2</v>
      </c>
      <c r="L548" s="10">
        <f t="shared" si="49"/>
        <v>57.573</v>
      </c>
      <c r="M548" s="10">
        <f t="shared" si="50"/>
        <v>0</v>
      </c>
      <c r="N548" s="10">
        <f t="shared" si="51"/>
        <v>50.372999999999998</v>
      </c>
      <c r="O548" s="10">
        <f t="shared" si="52"/>
        <v>0</v>
      </c>
      <c r="P548" s="10">
        <f t="shared" si="53"/>
        <v>100</v>
      </c>
    </row>
    <row r="549" spans="1:16" ht="25.5">
      <c r="A549" s="5" t="s">
        <v>275</v>
      </c>
      <c r="B549" s="6" t="s">
        <v>258</v>
      </c>
      <c r="C549" s="7">
        <v>1133.787</v>
      </c>
      <c r="D549" s="7">
        <v>1133.787</v>
      </c>
      <c r="E549" s="7">
        <v>95.364999999999995</v>
      </c>
      <c r="F549" s="7">
        <v>8.4024000000000001</v>
      </c>
      <c r="G549" s="7">
        <v>0</v>
      </c>
      <c r="H549" s="7">
        <v>8.4024000000000001</v>
      </c>
      <c r="I549" s="7">
        <v>0</v>
      </c>
      <c r="J549" s="7">
        <v>0</v>
      </c>
      <c r="K549" s="7">
        <f t="shared" si="48"/>
        <v>86.962599999999995</v>
      </c>
      <c r="L549" s="7">
        <f t="shared" si="49"/>
        <v>1125.3846000000001</v>
      </c>
      <c r="M549" s="7">
        <f t="shared" si="50"/>
        <v>8.8107796361348516</v>
      </c>
      <c r="N549" s="7">
        <f t="shared" si="51"/>
        <v>1125.3846000000001</v>
      </c>
      <c r="O549" s="7">
        <f t="shared" si="52"/>
        <v>86.962599999999995</v>
      </c>
      <c r="P549" s="7">
        <f t="shared" si="53"/>
        <v>8.8107796361348516</v>
      </c>
    </row>
    <row r="550" spans="1:16" ht="25.5">
      <c r="A550" s="8" t="s">
        <v>55</v>
      </c>
      <c r="B550" s="9" t="s">
        <v>56</v>
      </c>
      <c r="C550" s="10">
        <v>1133.787</v>
      </c>
      <c r="D550" s="10">
        <v>1133.787</v>
      </c>
      <c r="E550" s="10">
        <v>95.364999999999995</v>
      </c>
      <c r="F550" s="10">
        <v>8.4024000000000001</v>
      </c>
      <c r="G550" s="10">
        <v>0</v>
      </c>
      <c r="H550" s="10">
        <v>8.4024000000000001</v>
      </c>
      <c r="I550" s="10">
        <v>0</v>
      </c>
      <c r="J550" s="10">
        <v>0</v>
      </c>
      <c r="K550" s="10">
        <f t="shared" si="48"/>
        <v>86.962599999999995</v>
      </c>
      <c r="L550" s="10">
        <f t="shared" si="49"/>
        <v>1125.3846000000001</v>
      </c>
      <c r="M550" s="10">
        <f t="shared" si="50"/>
        <v>8.8107796361348516</v>
      </c>
      <c r="N550" s="10">
        <f t="shared" si="51"/>
        <v>1125.3846000000001</v>
      </c>
      <c r="O550" s="10">
        <f t="shared" si="52"/>
        <v>86.962599999999995</v>
      </c>
      <c r="P550" s="10">
        <f t="shared" si="53"/>
        <v>8.8107796361348516</v>
      </c>
    </row>
    <row r="551" spans="1:16" ht="25.5">
      <c r="A551" s="5" t="s">
        <v>276</v>
      </c>
      <c r="B551" s="6" t="s">
        <v>277</v>
      </c>
      <c r="C551" s="7">
        <v>4200.9619999999995</v>
      </c>
      <c r="D551" s="7">
        <v>5389.0700000000006</v>
      </c>
      <c r="E551" s="7">
        <v>310.584</v>
      </c>
      <c r="F551" s="7">
        <v>293.76498000000004</v>
      </c>
      <c r="G551" s="7">
        <v>0</v>
      </c>
      <c r="H551" s="7">
        <v>293.76498000000004</v>
      </c>
      <c r="I551" s="7">
        <v>0</v>
      </c>
      <c r="J551" s="7">
        <v>0</v>
      </c>
      <c r="K551" s="7">
        <f t="shared" si="48"/>
        <v>16.819019999999966</v>
      </c>
      <c r="L551" s="7">
        <f t="shared" si="49"/>
        <v>5095.3050200000007</v>
      </c>
      <c r="M551" s="7">
        <f t="shared" si="50"/>
        <v>94.584711382427955</v>
      </c>
      <c r="N551" s="7">
        <f t="shared" si="51"/>
        <v>5095.3050200000007</v>
      </c>
      <c r="O551" s="7">
        <f t="shared" si="52"/>
        <v>16.819019999999966</v>
      </c>
      <c r="P551" s="7">
        <f t="shared" si="53"/>
        <v>94.584711382427955</v>
      </c>
    </row>
    <row r="552" spans="1:16" ht="38.25">
      <c r="A552" s="5" t="s">
        <v>278</v>
      </c>
      <c r="B552" s="6" t="s">
        <v>46</v>
      </c>
      <c r="C552" s="7">
        <v>4200.9619999999995</v>
      </c>
      <c r="D552" s="7">
        <v>4289.0700000000006</v>
      </c>
      <c r="E552" s="7">
        <v>310.584</v>
      </c>
      <c r="F552" s="7">
        <v>193.97298000000001</v>
      </c>
      <c r="G552" s="7">
        <v>0</v>
      </c>
      <c r="H552" s="7">
        <v>193.97298000000001</v>
      </c>
      <c r="I552" s="7">
        <v>0</v>
      </c>
      <c r="J552" s="7">
        <v>0</v>
      </c>
      <c r="K552" s="7">
        <f t="shared" si="48"/>
        <v>116.61102</v>
      </c>
      <c r="L552" s="7">
        <f t="shared" si="49"/>
        <v>4095.0970200000006</v>
      </c>
      <c r="M552" s="7">
        <f t="shared" si="50"/>
        <v>62.454273240089641</v>
      </c>
      <c r="N552" s="7">
        <f t="shared" si="51"/>
        <v>4095.0970200000006</v>
      </c>
      <c r="O552" s="7">
        <f t="shared" si="52"/>
        <v>116.61102</v>
      </c>
      <c r="P552" s="7">
        <f t="shared" si="53"/>
        <v>62.454273240089641</v>
      </c>
    </row>
    <row r="553" spans="1:16">
      <c r="A553" s="8" t="s">
        <v>23</v>
      </c>
      <c r="B553" s="9" t="s">
        <v>24</v>
      </c>
      <c r="C553" s="10">
        <v>3073.5889999999999</v>
      </c>
      <c r="D553" s="10">
        <v>3145.8090000000002</v>
      </c>
      <c r="E553" s="10">
        <v>224.584</v>
      </c>
      <c r="F553" s="10">
        <v>152.66712000000001</v>
      </c>
      <c r="G553" s="10">
        <v>0</v>
      </c>
      <c r="H553" s="10">
        <v>152.66712000000001</v>
      </c>
      <c r="I553" s="10">
        <v>0</v>
      </c>
      <c r="J553" s="10">
        <v>0</v>
      </c>
      <c r="K553" s="10">
        <f t="shared" si="48"/>
        <v>71.916879999999992</v>
      </c>
      <c r="L553" s="10">
        <f t="shared" si="49"/>
        <v>2993.1418800000001</v>
      </c>
      <c r="M553" s="10">
        <f t="shared" si="50"/>
        <v>67.977736615253093</v>
      </c>
      <c r="N553" s="10">
        <f t="shared" si="51"/>
        <v>2993.1418800000001</v>
      </c>
      <c r="O553" s="10">
        <f t="shared" si="52"/>
        <v>71.916879999999992</v>
      </c>
      <c r="P553" s="10">
        <f t="shared" si="53"/>
        <v>67.977736615253093</v>
      </c>
    </row>
    <row r="554" spans="1:16">
      <c r="A554" s="8" t="s">
        <v>25</v>
      </c>
      <c r="B554" s="9" t="s">
        <v>26</v>
      </c>
      <c r="C554" s="10">
        <v>676.18899999999996</v>
      </c>
      <c r="D554" s="10">
        <v>692.077</v>
      </c>
      <c r="E554" s="10">
        <v>49.407000000000004</v>
      </c>
      <c r="F554" s="10">
        <v>33.582180000000001</v>
      </c>
      <c r="G554" s="10">
        <v>0</v>
      </c>
      <c r="H554" s="10">
        <v>33.582180000000001</v>
      </c>
      <c r="I554" s="10">
        <v>0</v>
      </c>
      <c r="J554" s="10">
        <v>0</v>
      </c>
      <c r="K554" s="10">
        <f t="shared" si="48"/>
        <v>15.824820000000003</v>
      </c>
      <c r="L554" s="10">
        <f t="shared" si="49"/>
        <v>658.49482</v>
      </c>
      <c r="M554" s="10">
        <f t="shared" si="50"/>
        <v>67.970490011536825</v>
      </c>
      <c r="N554" s="10">
        <f t="shared" si="51"/>
        <v>658.49482</v>
      </c>
      <c r="O554" s="10">
        <f t="shared" si="52"/>
        <v>15.824820000000003</v>
      </c>
      <c r="P554" s="10">
        <f t="shared" si="53"/>
        <v>67.970490011536825</v>
      </c>
    </row>
    <row r="555" spans="1:16">
      <c r="A555" s="8" t="s">
        <v>27</v>
      </c>
      <c r="B555" s="9" t="s">
        <v>28</v>
      </c>
      <c r="C555" s="10">
        <v>133.81900000000002</v>
      </c>
      <c r="D555" s="10">
        <v>133.81900000000002</v>
      </c>
      <c r="E555" s="10">
        <v>2.25</v>
      </c>
      <c r="F555" s="10">
        <v>7.1324200000000006</v>
      </c>
      <c r="G555" s="10">
        <v>0</v>
      </c>
      <c r="H555" s="10">
        <v>7.1324200000000006</v>
      </c>
      <c r="I555" s="10">
        <v>0</v>
      </c>
      <c r="J555" s="10">
        <v>0</v>
      </c>
      <c r="K555" s="10">
        <f t="shared" si="48"/>
        <v>-4.8824200000000006</v>
      </c>
      <c r="L555" s="10">
        <f t="shared" si="49"/>
        <v>126.68658000000002</v>
      </c>
      <c r="M555" s="10">
        <f t="shared" si="50"/>
        <v>316.99644444444448</v>
      </c>
      <c r="N555" s="10">
        <f t="shared" si="51"/>
        <v>126.68658000000002</v>
      </c>
      <c r="O555" s="10">
        <f t="shared" si="52"/>
        <v>-4.8824200000000006</v>
      </c>
      <c r="P555" s="10">
        <f t="shared" si="53"/>
        <v>316.99644444444448</v>
      </c>
    </row>
    <row r="556" spans="1:16">
      <c r="A556" s="8" t="s">
        <v>29</v>
      </c>
      <c r="B556" s="9" t="s">
        <v>30</v>
      </c>
      <c r="C556" s="10">
        <v>79.787000000000006</v>
      </c>
      <c r="D556" s="10">
        <v>79.132000000000005</v>
      </c>
      <c r="E556" s="10">
        <v>2.2979799999999999</v>
      </c>
      <c r="F556" s="10">
        <v>0.25924000000000003</v>
      </c>
      <c r="G556" s="10">
        <v>0</v>
      </c>
      <c r="H556" s="10">
        <v>0.25924000000000003</v>
      </c>
      <c r="I556" s="10">
        <v>0</v>
      </c>
      <c r="J556" s="10">
        <v>0</v>
      </c>
      <c r="K556" s="10">
        <f t="shared" si="48"/>
        <v>2.0387399999999998</v>
      </c>
      <c r="L556" s="10">
        <f t="shared" si="49"/>
        <v>78.87276</v>
      </c>
      <c r="M556" s="10">
        <f t="shared" si="50"/>
        <v>11.28121219505827</v>
      </c>
      <c r="N556" s="10">
        <f t="shared" si="51"/>
        <v>78.87276</v>
      </c>
      <c r="O556" s="10">
        <f t="shared" si="52"/>
        <v>2.0387399999999998</v>
      </c>
      <c r="P556" s="10">
        <f t="shared" si="53"/>
        <v>11.28121219505827</v>
      </c>
    </row>
    <row r="557" spans="1:16">
      <c r="A557" s="8" t="s">
        <v>31</v>
      </c>
      <c r="B557" s="9" t="s">
        <v>32</v>
      </c>
      <c r="C557" s="10">
        <v>34.08</v>
      </c>
      <c r="D557" s="10">
        <v>34.08</v>
      </c>
      <c r="E557" s="10">
        <v>2.7800000000000002</v>
      </c>
      <c r="F557" s="10">
        <v>0.28000000000000003</v>
      </c>
      <c r="G557" s="10">
        <v>0</v>
      </c>
      <c r="H557" s="10">
        <v>0.28000000000000003</v>
      </c>
      <c r="I557" s="10">
        <v>0</v>
      </c>
      <c r="J557" s="10">
        <v>0</v>
      </c>
      <c r="K557" s="10">
        <f t="shared" si="48"/>
        <v>2.5</v>
      </c>
      <c r="L557" s="10">
        <f t="shared" si="49"/>
        <v>33.799999999999997</v>
      </c>
      <c r="M557" s="10">
        <f t="shared" si="50"/>
        <v>10.071942446043165</v>
      </c>
      <c r="N557" s="10">
        <f t="shared" si="51"/>
        <v>33.799999999999997</v>
      </c>
      <c r="O557" s="10">
        <f t="shared" si="52"/>
        <v>2.5</v>
      </c>
      <c r="P557" s="10">
        <f t="shared" si="53"/>
        <v>10.071942446043165</v>
      </c>
    </row>
    <row r="558" spans="1:16">
      <c r="A558" s="8" t="s">
        <v>82</v>
      </c>
      <c r="B558" s="9" t="s">
        <v>83</v>
      </c>
      <c r="C558" s="10">
        <v>0</v>
      </c>
      <c r="D558" s="10">
        <v>0.65500000000000014</v>
      </c>
      <c r="E558" s="10">
        <v>5.2020000000000004E-2</v>
      </c>
      <c r="F558" s="10">
        <v>5.2020000000000004E-2</v>
      </c>
      <c r="G558" s="10">
        <v>0</v>
      </c>
      <c r="H558" s="10">
        <v>5.2020000000000004E-2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0.60298000000000018</v>
      </c>
      <c r="M558" s="10">
        <f t="shared" si="50"/>
        <v>100</v>
      </c>
      <c r="N558" s="10">
        <f t="shared" si="51"/>
        <v>0.60298000000000018</v>
      </c>
      <c r="O558" s="10">
        <f t="shared" si="52"/>
        <v>0</v>
      </c>
      <c r="P558" s="10">
        <f t="shared" si="53"/>
        <v>100</v>
      </c>
    </row>
    <row r="559" spans="1:16" ht="25.5">
      <c r="A559" s="8" t="s">
        <v>41</v>
      </c>
      <c r="B559" s="9" t="s">
        <v>42</v>
      </c>
      <c r="C559" s="10">
        <v>4</v>
      </c>
      <c r="D559" s="10">
        <v>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4</v>
      </c>
      <c r="M559" s="10">
        <f t="shared" si="50"/>
        <v>0</v>
      </c>
      <c r="N559" s="10">
        <f t="shared" si="51"/>
        <v>4</v>
      </c>
      <c r="O559" s="10">
        <f t="shared" si="52"/>
        <v>0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199.49799999999999</v>
      </c>
      <c r="D560" s="10">
        <v>199.49799999999999</v>
      </c>
      <c r="E560" s="10">
        <v>29.213000000000001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29.213000000000001</v>
      </c>
      <c r="L560" s="10">
        <f t="shared" si="49"/>
        <v>199.49799999999999</v>
      </c>
      <c r="M560" s="10">
        <f t="shared" si="50"/>
        <v>0</v>
      </c>
      <c r="N560" s="10">
        <f t="shared" si="51"/>
        <v>199.49799999999999</v>
      </c>
      <c r="O560" s="10">
        <f t="shared" si="52"/>
        <v>29.213000000000001</v>
      </c>
      <c r="P560" s="10">
        <f t="shared" si="53"/>
        <v>0</v>
      </c>
    </row>
    <row r="561" spans="1:16">
      <c r="A561" s="5" t="s">
        <v>279</v>
      </c>
      <c r="B561" s="6" t="s">
        <v>77</v>
      </c>
      <c r="C561" s="7">
        <v>0</v>
      </c>
      <c r="D561" s="7">
        <v>270</v>
      </c>
      <c r="E561" s="7">
        <v>0</v>
      </c>
      <c r="F561" s="7">
        <v>49.896000000000001</v>
      </c>
      <c r="G561" s="7">
        <v>0</v>
      </c>
      <c r="H561" s="7">
        <v>49.896000000000001</v>
      </c>
      <c r="I561" s="7">
        <v>0</v>
      </c>
      <c r="J561" s="7">
        <v>0</v>
      </c>
      <c r="K561" s="7">
        <f t="shared" si="48"/>
        <v>-49.896000000000001</v>
      </c>
      <c r="L561" s="7">
        <f t="shared" si="49"/>
        <v>220.10399999999998</v>
      </c>
      <c r="M561" s="7">
        <f t="shared" si="50"/>
        <v>0</v>
      </c>
      <c r="N561" s="7">
        <f t="shared" si="51"/>
        <v>220.10399999999998</v>
      </c>
      <c r="O561" s="7">
        <f t="shared" si="52"/>
        <v>-49.896000000000001</v>
      </c>
      <c r="P561" s="7">
        <f t="shared" si="53"/>
        <v>0</v>
      </c>
    </row>
    <row r="562" spans="1:16">
      <c r="A562" s="8" t="s">
        <v>29</v>
      </c>
      <c r="B562" s="9" t="s">
        <v>30</v>
      </c>
      <c r="C562" s="10">
        <v>0</v>
      </c>
      <c r="D562" s="10">
        <v>270</v>
      </c>
      <c r="E562" s="10">
        <v>0</v>
      </c>
      <c r="F562" s="10">
        <v>49.896000000000001</v>
      </c>
      <c r="G562" s="10">
        <v>0</v>
      </c>
      <c r="H562" s="10">
        <v>49.896000000000001</v>
      </c>
      <c r="I562" s="10">
        <v>0</v>
      </c>
      <c r="J562" s="10">
        <v>0</v>
      </c>
      <c r="K562" s="10">
        <f t="shared" si="48"/>
        <v>-49.896000000000001</v>
      </c>
      <c r="L562" s="10">
        <f t="shared" si="49"/>
        <v>220.10399999999998</v>
      </c>
      <c r="M562" s="10">
        <f t="shared" si="50"/>
        <v>0</v>
      </c>
      <c r="N562" s="10">
        <f t="shared" si="51"/>
        <v>220.10399999999998</v>
      </c>
      <c r="O562" s="10">
        <f t="shared" si="52"/>
        <v>-49.896000000000001</v>
      </c>
      <c r="P562" s="10">
        <f t="shared" si="53"/>
        <v>0</v>
      </c>
    </row>
    <row r="563" spans="1:16" ht="51">
      <c r="A563" s="5" t="s">
        <v>280</v>
      </c>
      <c r="B563" s="6" t="s">
        <v>85</v>
      </c>
      <c r="C563" s="7">
        <v>0</v>
      </c>
      <c r="D563" s="7">
        <v>430</v>
      </c>
      <c r="E563" s="7">
        <v>0</v>
      </c>
      <c r="F563" s="7">
        <v>49.896000000000001</v>
      </c>
      <c r="G563" s="7">
        <v>0</v>
      </c>
      <c r="H563" s="7">
        <v>49.896000000000001</v>
      </c>
      <c r="I563" s="7">
        <v>0</v>
      </c>
      <c r="J563" s="7">
        <v>0</v>
      </c>
      <c r="K563" s="7">
        <f t="shared" si="48"/>
        <v>-49.896000000000001</v>
      </c>
      <c r="L563" s="7">
        <f t="shared" si="49"/>
        <v>380.10399999999998</v>
      </c>
      <c r="M563" s="7">
        <f t="shared" si="50"/>
        <v>0</v>
      </c>
      <c r="N563" s="7">
        <f t="shared" si="51"/>
        <v>380.10399999999998</v>
      </c>
      <c r="O563" s="7">
        <f t="shared" si="52"/>
        <v>-49.896000000000001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0</v>
      </c>
      <c r="D564" s="10">
        <v>430</v>
      </c>
      <c r="E564" s="10">
        <v>0</v>
      </c>
      <c r="F564" s="10">
        <v>49.896000000000001</v>
      </c>
      <c r="G564" s="10">
        <v>0</v>
      </c>
      <c r="H564" s="10">
        <v>49.896000000000001</v>
      </c>
      <c r="I564" s="10">
        <v>0</v>
      </c>
      <c r="J564" s="10">
        <v>0</v>
      </c>
      <c r="K564" s="10">
        <f t="shared" si="48"/>
        <v>-49.896000000000001</v>
      </c>
      <c r="L564" s="10">
        <f t="shared" si="49"/>
        <v>380.10399999999998</v>
      </c>
      <c r="M564" s="10">
        <f t="shared" si="50"/>
        <v>0</v>
      </c>
      <c r="N564" s="10">
        <f t="shared" si="51"/>
        <v>380.10399999999998</v>
      </c>
      <c r="O564" s="10">
        <f t="shared" si="52"/>
        <v>-49.896000000000001</v>
      </c>
      <c r="P564" s="10">
        <f t="shared" si="53"/>
        <v>0</v>
      </c>
    </row>
    <row r="565" spans="1:16" ht="25.5">
      <c r="A565" s="5" t="s">
        <v>281</v>
      </c>
      <c r="B565" s="6" t="s">
        <v>89</v>
      </c>
      <c r="C565" s="7">
        <v>0</v>
      </c>
      <c r="D565" s="7">
        <v>400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0</v>
      </c>
      <c r="L565" s="7">
        <f t="shared" si="49"/>
        <v>400</v>
      </c>
      <c r="M565" s="7">
        <f t="shared" si="50"/>
        <v>0</v>
      </c>
      <c r="N565" s="7">
        <f t="shared" si="51"/>
        <v>400</v>
      </c>
      <c r="O565" s="7">
        <f t="shared" si="52"/>
        <v>0</v>
      </c>
      <c r="P565" s="7">
        <f t="shared" si="53"/>
        <v>0</v>
      </c>
    </row>
    <row r="566" spans="1:16">
      <c r="A566" s="8" t="s">
        <v>29</v>
      </c>
      <c r="B566" s="9" t="s">
        <v>30</v>
      </c>
      <c r="C566" s="10">
        <v>0</v>
      </c>
      <c r="D566" s="10">
        <v>400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400</v>
      </c>
      <c r="M566" s="10">
        <f t="shared" si="50"/>
        <v>0</v>
      </c>
      <c r="N566" s="10">
        <f t="shared" si="51"/>
        <v>400</v>
      </c>
      <c r="O566" s="10">
        <f t="shared" si="52"/>
        <v>0</v>
      </c>
      <c r="P566" s="10">
        <f t="shared" si="53"/>
        <v>0</v>
      </c>
    </row>
    <row r="567" spans="1:16" ht="25.5">
      <c r="A567" s="5" t="s">
        <v>282</v>
      </c>
      <c r="B567" s="6" t="s">
        <v>283</v>
      </c>
      <c r="C567" s="7">
        <v>12102.734</v>
      </c>
      <c r="D567" s="7">
        <v>12117.734</v>
      </c>
      <c r="E567" s="7">
        <v>942.0630000000001</v>
      </c>
      <c r="F567" s="7">
        <v>660.26258000000007</v>
      </c>
      <c r="G567" s="7">
        <v>0</v>
      </c>
      <c r="H567" s="7">
        <v>631.90075999999999</v>
      </c>
      <c r="I567" s="7">
        <v>28.437040000000003</v>
      </c>
      <c r="J567" s="7">
        <v>15</v>
      </c>
      <c r="K567" s="7">
        <f t="shared" si="48"/>
        <v>281.80042000000003</v>
      </c>
      <c r="L567" s="7">
        <f t="shared" si="49"/>
        <v>11457.47142</v>
      </c>
      <c r="M567" s="7">
        <f t="shared" si="50"/>
        <v>70.08688166290365</v>
      </c>
      <c r="N567" s="7">
        <f t="shared" si="51"/>
        <v>11485.83324</v>
      </c>
      <c r="O567" s="7">
        <f t="shared" si="52"/>
        <v>310.16224000000011</v>
      </c>
      <c r="P567" s="7">
        <f t="shared" si="53"/>
        <v>67.076274092072381</v>
      </c>
    </row>
    <row r="568" spans="1:16" ht="38.25">
      <c r="A568" s="5" t="s">
        <v>284</v>
      </c>
      <c r="B568" s="6" t="s">
        <v>46</v>
      </c>
      <c r="C568" s="7">
        <v>10423.734</v>
      </c>
      <c r="D568" s="7">
        <v>10423.734</v>
      </c>
      <c r="E568" s="7">
        <v>812.0630000000001</v>
      </c>
      <c r="F568" s="7">
        <v>530.26258000000007</v>
      </c>
      <c r="G568" s="7">
        <v>0</v>
      </c>
      <c r="H568" s="7">
        <v>530.33780000000002</v>
      </c>
      <c r="I568" s="7">
        <v>0</v>
      </c>
      <c r="J568" s="7">
        <v>0</v>
      </c>
      <c r="K568" s="7">
        <f t="shared" si="48"/>
        <v>281.80042000000003</v>
      </c>
      <c r="L568" s="7">
        <f t="shared" si="49"/>
        <v>9893.4714199999999</v>
      </c>
      <c r="M568" s="7">
        <f t="shared" si="50"/>
        <v>65.298207158804175</v>
      </c>
      <c r="N568" s="7">
        <f t="shared" si="51"/>
        <v>9893.396200000001</v>
      </c>
      <c r="O568" s="7">
        <f t="shared" si="52"/>
        <v>281.72520000000009</v>
      </c>
      <c r="P568" s="7">
        <f t="shared" si="53"/>
        <v>65.307469986934507</v>
      </c>
    </row>
    <row r="569" spans="1:16">
      <c r="A569" s="8" t="s">
        <v>23</v>
      </c>
      <c r="B569" s="9" t="s">
        <v>24</v>
      </c>
      <c r="C569" s="10">
        <v>8132.0610000000006</v>
      </c>
      <c r="D569" s="10">
        <v>8132.0610000000006</v>
      </c>
      <c r="E569" s="10">
        <v>639.80000000000007</v>
      </c>
      <c r="F569" s="10">
        <v>414.85709000000003</v>
      </c>
      <c r="G569" s="10">
        <v>0</v>
      </c>
      <c r="H569" s="10">
        <v>414.85709000000003</v>
      </c>
      <c r="I569" s="10">
        <v>0</v>
      </c>
      <c r="J569" s="10">
        <v>0</v>
      </c>
      <c r="K569" s="10">
        <f t="shared" si="48"/>
        <v>224.94291000000004</v>
      </c>
      <c r="L569" s="10">
        <f t="shared" si="49"/>
        <v>7717.2039100000002</v>
      </c>
      <c r="M569" s="10">
        <f t="shared" si="50"/>
        <v>64.841683338543291</v>
      </c>
      <c r="N569" s="10">
        <f t="shared" si="51"/>
        <v>7717.2039100000002</v>
      </c>
      <c r="O569" s="10">
        <f t="shared" si="52"/>
        <v>224.94291000000004</v>
      </c>
      <c r="P569" s="10">
        <f t="shared" si="53"/>
        <v>64.841683338543291</v>
      </c>
    </row>
    <row r="570" spans="1:16">
      <c r="A570" s="8" t="s">
        <v>25</v>
      </c>
      <c r="B570" s="9" t="s">
        <v>26</v>
      </c>
      <c r="C570" s="10">
        <v>1742.807</v>
      </c>
      <c r="D570" s="10">
        <v>1742.807</v>
      </c>
      <c r="E570" s="10">
        <v>138</v>
      </c>
      <c r="F570" s="10">
        <v>87.671350000000004</v>
      </c>
      <c r="G570" s="10">
        <v>0</v>
      </c>
      <c r="H570" s="10">
        <v>87.671350000000004</v>
      </c>
      <c r="I570" s="10">
        <v>0</v>
      </c>
      <c r="J570" s="10">
        <v>0</v>
      </c>
      <c r="K570" s="10">
        <f t="shared" si="48"/>
        <v>50.328649999999996</v>
      </c>
      <c r="L570" s="10">
        <f t="shared" si="49"/>
        <v>1655.1356499999999</v>
      </c>
      <c r="M570" s="10">
        <f t="shared" si="50"/>
        <v>63.529963768115948</v>
      </c>
      <c r="N570" s="10">
        <f t="shared" si="51"/>
        <v>1655.1356499999999</v>
      </c>
      <c r="O570" s="10">
        <f t="shared" si="52"/>
        <v>50.328649999999996</v>
      </c>
      <c r="P570" s="10">
        <f t="shared" si="53"/>
        <v>63.529963768115948</v>
      </c>
    </row>
    <row r="571" spans="1:16">
      <c r="A571" s="8" t="s">
        <v>27</v>
      </c>
      <c r="B571" s="9" t="s">
        <v>28</v>
      </c>
      <c r="C571" s="10">
        <v>120</v>
      </c>
      <c r="D571" s="10">
        <v>120</v>
      </c>
      <c r="E571" s="10">
        <v>0.5</v>
      </c>
      <c r="F571" s="10">
        <v>3.0990000000000002</v>
      </c>
      <c r="G571" s="10">
        <v>0</v>
      </c>
      <c r="H571" s="10">
        <v>3.0990000000000002</v>
      </c>
      <c r="I571" s="10">
        <v>0</v>
      </c>
      <c r="J571" s="10">
        <v>0</v>
      </c>
      <c r="K571" s="10">
        <f t="shared" si="48"/>
        <v>-2.5990000000000002</v>
      </c>
      <c r="L571" s="10">
        <f t="shared" si="49"/>
        <v>116.901</v>
      </c>
      <c r="M571" s="10">
        <f t="shared" si="50"/>
        <v>619.80000000000007</v>
      </c>
      <c r="N571" s="10">
        <f t="shared" si="51"/>
        <v>116.901</v>
      </c>
      <c r="O571" s="10">
        <f t="shared" si="52"/>
        <v>-2.5990000000000002</v>
      </c>
      <c r="P571" s="10">
        <f t="shared" si="53"/>
        <v>619.80000000000007</v>
      </c>
    </row>
    <row r="572" spans="1:16">
      <c r="A572" s="8" t="s">
        <v>29</v>
      </c>
      <c r="B572" s="9" t="s">
        <v>30</v>
      </c>
      <c r="C572" s="10">
        <v>191.31800000000001</v>
      </c>
      <c r="D572" s="10">
        <v>191.31800000000001</v>
      </c>
      <c r="E572" s="10">
        <v>24.5</v>
      </c>
      <c r="F572" s="10">
        <v>24.38917</v>
      </c>
      <c r="G572" s="10">
        <v>0</v>
      </c>
      <c r="H572" s="10">
        <v>24.38917</v>
      </c>
      <c r="I572" s="10">
        <v>0</v>
      </c>
      <c r="J572" s="10">
        <v>0</v>
      </c>
      <c r="K572" s="10">
        <f t="shared" si="48"/>
        <v>0.11082999999999998</v>
      </c>
      <c r="L572" s="10">
        <f t="shared" si="49"/>
        <v>166.92883</v>
      </c>
      <c r="M572" s="10">
        <f t="shared" si="50"/>
        <v>99.547632653061228</v>
      </c>
      <c r="N572" s="10">
        <f t="shared" si="51"/>
        <v>166.92883</v>
      </c>
      <c r="O572" s="10">
        <f t="shared" si="52"/>
        <v>0.11082999999999998</v>
      </c>
      <c r="P572" s="10">
        <f t="shared" si="53"/>
        <v>99.547632653061228</v>
      </c>
    </row>
    <row r="573" spans="1:16">
      <c r="A573" s="8" t="s">
        <v>31</v>
      </c>
      <c r="B573" s="9" t="s">
        <v>32</v>
      </c>
      <c r="C573" s="10">
        <v>2.5</v>
      </c>
      <c r="D573" s="10">
        <v>2.5</v>
      </c>
      <c r="E573" s="10">
        <v>0.25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0.25</v>
      </c>
      <c r="L573" s="10">
        <f t="shared" si="49"/>
        <v>2.5</v>
      </c>
      <c r="M573" s="10">
        <f t="shared" si="50"/>
        <v>0</v>
      </c>
      <c r="N573" s="10">
        <f t="shared" si="51"/>
        <v>2.5</v>
      </c>
      <c r="O573" s="10">
        <f t="shared" si="52"/>
        <v>0.25</v>
      </c>
      <c r="P573" s="10">
        <f t="shared" si="53"/>
        <v>0</v>
      </c>
    </row>
    <row r="574" spans="1:16">
      <c r="A574" s="8" t="s">
        <v>33</v>
      </c>
      <c r="B574" s="9" t="s">
        <v>34</v>
      </c>
      <c r="C574" s="10">
        <v>135.97300000000001</v>
      </c>
      <c r="D574" s="10">
        <v>135.97300000000001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135.97300000000001</v>
      </c>
      <c r="M574" s="10">
        <f t="shared" si="50"/>
        <v>0</v>
      </c>
      <c r="N574" s="10">
        <f t="shared" si="51"/>
        <v>135.97300000000001</v>
      </c>
      <c r="O574" s="10">
        <f t="shared" si="52"/>
        <v>0</v>
      </c>
      <c r="P574" s="10">
        <f t="shared" si="53"/>
        <v>0</v>
      </c>
    </row>
    <row r="575" spans="1:16">
      <c r="A575" s="8" t="s">
        <v>35</v>
      </c>
      <c r="B575" s="9" t="s">
        <v>36</v>
      </c>
      <c r="C575" s="10">
        <v>2.6720000000000002</v>
      </c>
      <c r="D575" s="10">
        <v>2.6720000000000002</v>
      </c>
      <c r="E575" s="10">
        <v>0.23</v>
      </c>
      <c r="F575" s="10">
        <v>0.24596999999999999</v>
      </c>
      <c r="G575" s="10">
        <v>0</v>
      </c>
      <c r="H575" s="10">
        <v>0.32119000000000003</v>
      </c>
      <c r="I575" s="10">
        <v>0</v>
      </c>
      <c r="J575" s="10">
        <v>0</v>
      </c>
      <c r="K575" s="10">
        <f t="shared" si="48"/>
        <v>-1.5969999999999984E-2</v>
      </c>
      <c r="L575" s="10">
        <f t="shared" si="49"/>
        <v>2.4260300000000004</v>
      </c>
      <c r="M575" s="10">
        <f t="shared" si="50"/>
        <v>106.94347826086957</v>
      </c>
      <c r="N575" s="10">
        <f t="shared" si="51"/>
        <v>2.3508100000000001</v>
      </c>
      <c r="O575" s="10">
        <f t="shared" si="52"/>
        <v>-9.1190000000000021E-2</v>
      </c>
      <c r="P575" s="10">
        <f t="shared" si="53"/>
        <v>139.64782608695654</v>
      </c>
    </row>
    <row r="576" spans="1:16">
      <c r="A576" s="8" t="s">
        <v>37</v>
      </c>
      <c r="B576" s="9" t="s">
        <v>38</v>
      </c>
      <c r="C576" s="10">
        <v>81.403000000000006</v>
      </c>
      <c r="D576" s="10">
        <v>81.403000000000006</v>
      </c>
      <c r="E576" s="10">
        <v>6.7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6.7</v>
      </c>
      <c r="L576" s="10">
        <f t="shared" si="49"/>
        <v>81.403000000000006</v>
      </c>
      <c r="M576" s="10">
        <f t="shared" si="50"/>
        <v>0</v>
      </c>
      <c r="N576" s="10">
        <f t="shared" si="51"/>
        <v>81.403000000000006</v>
      </c>
      <c r="O576" s="10">
        <f t="shared" si="52"/>
        <v>6.7</v>
      </c>
      <c r="P576" s="10">
        <f t="shared" si="53"/>
        <v>0</v>
      </c>
    </row>
    <row r="577" spans="1:16" ht="25.5">
      <c r="A577" s="8" t="s">
        <v>41</v>
      </c>
      <c r="B577" s="9" t="s">
        <v>42</v>
      </c>
      <c r="C577" s="10">
        <v>2</v>
      </c>
      <c r="D577" s="10">
        <v>2</v>
      </c>
      <c r="E577" s="10">
        <v>1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</v>
      </c>
      <c r="L577" s="10">
        <f t="shared" si="49"/>
        <v>2</v>
      </c>
      <c r="M577" s="10">
        <f t="shared" si="50"/>
        <v>0</v>
      </c>
      <c r="N577" s="10">
        <f t="shared" si="51"/>
        <v>2</v>
      </c>
      <c r="O577" s="10">
        <f t="shared" si="52"/>
        <v>1</v>
      </c>
      <c r="P577" s="10">
        <f t="shared" si="53"/>
        <v>0</v>
      </c>
    </row>
    <row r="578" spans="1:16">
      <c r="A578" s="8" t="s">
        <v>43</v>
      </c>
      <c r="B578" s="9" t="s">
        <v>44</v>
      </c>
      <c r="C578" s="10">
        <v>13</v>
      </c>
      <c r="D578" s="10">
        <v>13</v>
      </c>
      <c r="E578" s="10">
        <v>1.083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1.083</v>
      </c>
      <c r="L578" s="10">
        <f t="shared" si="49"/>
        <v>13</v>
      </c>
      <c r="M578" s="10">
        <f t="shared" si="50"/>
        <v>0</v>
      </c>
      <c r="N578" s="10">
        <f t="shared" si="51"/>
        <v>13</v>
      </c>
      <c r="O578" s="10">
        <f t="shared" si="52"/>
        <v>1.083</v>
      </c>
      <c r="P578" s="10">
        <f t="shared" si="53"/>
        <v>0</v>
      </c>
    </row>
    <row r="579" spans="1:16">
      <c r="A579" s="5" t="s">
        <v>285</v>
      </c>
      <c r="B579" s="6" t="s">
        <v>214</v>
      </c>
      <c r="C579" s="7">
        <v>250</v>
      </c>
      <c r="D579" s="7">
        <v>200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200</v>
      </c>
      <c r="M579" s="7">
        <f t="shared" si="50"/>
        <v>0</v>
      </c>
      <c r="N579" s="7">
        <f t="shared" si="51"/>
        <v>200</v>
      </c>
      <c r="O579" s="7">
        <f t="shared" si="52"/>
        <v>0</v>
      </c>
      <c r="P579" s="7">
        <f t="shared" si="53"/>
        <v>0</v>
      </c>
    </row>
    <row r="580" spans="1:16">
      <c r="A580" s="8" t="s">
        <v>27</v>
      </c>
      <c r="B580" s="9" t="s">
        <v>28</v>
      </c>
      <c r="C580" s="10">
        <v>30</v>
      </c>
      <c r="D580" s="10">
        <v>30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30</v>
      </c>
      <c r="M580" s="10">
        <f t="shared" si="50"/>
        <v>0</v>
      </c>
      <c r="N580" s="10">
        <f t="shared" si="51"/>
        <v>30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220</v>
      </c>
      <c r="D581" s="10">
        <v>170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170</v>
      </c>
      <c r="M581" s="10">
        <f t="shared" si="50"/>
        <v>0</v>
      </c>
      <c r="N581" s="10">
        <f t="shared" si="51"/>
        <v>170</v>
      </c>
      <c r="O581" s="10">
        <f t="shared" si="52"/>
        <v>0</v>
      </c>
      <c r="P581" s="10">
        <f t="shared" si="53"/>
        <v>0</v>
      </c>
    </row>
    <row r="582" spans="1:16">
      <c r="A582" s="5" t="s">
        <v>286</v>
      </c>
      <c r="B582" s="6" t="s">
        <v>70</v>
      </c>
      <c r="C582" s="7">
        <v>1429</v>
      </c>
      <c r="D582" s="7">
        <v>1494</v>
      </c>
      <c r="E582" s="7">
        <v>130</v>
      </c>
      <c r="F582" s="7">
        <v>130</v>
      </c>
      <c r="G582" s="7">
        <v>0</v>
      </c>
      <c r="H582" s="7">
        <v>101.56296</v>
      </c>
      <c r="I582" s="7">
        <v>28.437040000000003</v>
      </c>
      <c r="J582" s="7">
        <v>15</v>
      </c>
      <c r="K582" s="7">
        <f t="shared" ref="K582:K645" si="54">E582-F582</f>
        <v>0</v>
      </c>
      <c r="L582" s="7">
        <f t="shared" ref="L582:L645" si="55">D582-F582</f>
        <v>1364</v>
      </c>
      <c r="M582" s="7">
        <f t="shared" ref="M582:M645" si="56">IF(E582=0,0,(F582/E582)*100)</f>
        <v>100</v>
      </c>
      <c r="N582" s="7">
        <f t="shared" ref="N582:N645" si="57">D582-H582</f>
        <v>1392.43704</v>
      </c>
      <c r="O582" s="7">
        <f t="shared" ref="O582:O645" si="58">E582-H582</f>
        <v>28.437039999999996</v>
      </c>
      <c r="P582" s="7">
        <f t="shared" ref="P582:P645" si="59">IF(E582=0,0,(H582/E582)*100)</f>
        <v>78.125353846153843</v>
      </c>
    </row>
    <row r="583" spans="1:16">
      <c r="A583" s="8" t="s">
        <v>29</v>
      </c>
      <c r="B583" s="9" t="s">
        <v>30</v>
      </c>
      <c r="C583" s="10">
        <v>589</v>
      </c>
      <c r="D583" s="10">
        <v>589</v>
      </c>
      <c r="E583" s="10">
        <v>50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50</v>
      </c>
      <c r="L583" s="10">
        <f t="shared" si="55"/>
        <v>589</v>
      </c>
      <c r="M583" s="10">
        <f t="shared" si="56"/>
        <v>0</v>
      </c>
      <c r="N583" s="10">
        <f t="shared" si="57"/>
        <v>589</v>
      </c>
      <c r="O583" s="10">
        <f t="shared" si="58"/>
        <v>50</v>
      </c>
      <c r="P583" s="10">
        <f t="shared" si="59"/>
        <v>0</v>
      </c>
    </row>
    <row r="584" spans="1:16" ht="25.5">
      <c r="A584" s="8" t="s">
        <v>287</v>
      </c>
      <c r="B584" s="9" t="s">
        <v>288</v>
      </c>
      <c r="C584" s="10">
        <v>640</v>
      </c>
      <c r="D584" s="10">
        <v>590</v>
      </c>
      <c r="E584" s="10">
        <v>80</v>
      </c>
      <c r="F584" s="10">
        <v>15</v>
      </c>
      <c r="G584" s="10">
        <v>0</v>
      </c>
      <c r="H584" s="10">
        <v>0</v>
      </c>
      <c r="I584" s="10">
        <v>15</v>
      </c>
      <c r="J584" s="10">
        <v>15</v>
      </c>
      <c r="K584" s="10">
        <f t="shared" si="54"/>
        <v>65</v>
      </c>
      <c r="L584" s="10">
        <f t="shared" si="55"/>
        <v>575</v>
      </c>
      <c r="M584" s="10">
        <f t="shared" si="56"/>
        <v>18.75</v>
      </c>
      <c r="N584" s="10">
        <f t="shared" si="57"/>
        <v>590</v>
      </c>
      <c r="O584" s="10">
        <f t="shared" si="58"/>
        <v>80</v>
      </c>
      <c r="P584" s="10">
        <f t="shared" si="59"/>
        <v>0</v>
      </c>
    </row>
    <row r="585" spans="1:16" ht="25.5">
      <c r="A585" s="8" t="s">
        <v>55</v>
      </c>
      <c r="B585" s="9" t="s">
        <v>56</v>
      </c>
      <c r="C585" s="10">
        <v>0</v>
      </c>
      <c r="D585" s="10">
        <v>115</v>
      </c>
      <c r="E585" s="10">
        <v>0</v>
      </c>
      <c r="F585" s="10">
        <v>115</v>
      </c>
      <c r="G585" s="10">
        <v>0</v>
      </c>
      <c r="H585" s="10">
        <v>101.56296</v>
      </c>
      <c r="I585" s="10">
        <v>13.437040000000001</v>
      </c>
      <c r="J585" s="10">
        <v>0</v>
      </c>
      <c r="K585" s="10">
        <f t="shared" si="54"/>
        <v>-115</v>
      </c>
      <c r="L585" s="10">
        <f t="shared" si="55"/>
        <v>0</v>
      </c>
      <c r="M585" s="10">
        <f t="shared" si="56"/>
        <v>0</v>
      </c>
      <c r="N585" s="10">
        <f t="shared" si="57"/>
        <v>13.437039999999996</v>
      </c>
      <c r="O585" s="10">
        <f t="shared" si="58"/>
        <v>-101.56296</v>
      </c>
      <c r="P585" s="10">
        <f t="shared" si="59"/>
        <v>0</v>
      </c>
    </row>
    <row r="586" spans="1:16">
      <c r="A586" s="8" t="s">
        <v>86</v>
      </c>
      <c r="B586" s="9" t="s">
        <v>87</v>
      </c>
      <c r="C586" s="10">
        <v>200</v>
      </c>
      <c r="D586" s="10">
        <v>200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200</v>
      </c>
      <c r="M586" s="10">
        <f t="shared" si="56"/>
        <v>0</v>
      </c>
      <c r="N586" s="10">
        <f t="shared" si="57"/>
        <v>200</v>
      </c>
      <c r="O586" s="10">
        <f t="shared" si="58"/>
        <v>0</v>
      </c>
      <c r="P586" s="10">
        <f t="shared" si="59"/>
        <v>0</v>
      </c>
    </row>
    <row r="587" spans="1:16">
      <c r="A587" s="5" t="s">
        <v>289</v>
      </c>
      <c r="B587" s="6" t="s">
        <v>290</v>
      </c>
      <c r="C587" s="7">
        <v>144137.95699999999</v>
      </c>
      <c r="D587" s="7">
        <v>159491.3915</v>
      </c>
      <c r="E587" s="7">
        <v>15719.220000000001</v>
      </c>
      <c r="F587" s="7">
        <v>4826.6909599999999</v>
      </c>
      <c r="G587" s="7">
        <v>0</v>
      </c>
      <c r="H587" s="7">
        <v>9136.5833000000002</v>
      </c>
      <c r="I587" s="7">
        <v>6.4950599999999996</v>
      </c>
      <c r="J587" s="7">
        <v>874.27873</v>
      </c>
      <c r="K587" s="7">
        <f t="shared" si="54"/>
        <v>10892.529040000001</v>
      </c>
      <c r="L587" s="7">
        <f t="shared" si="55"/>
        <v>154664.70053999999</v>
      </c>
      <c r="M587" s="7">
        <f t="shared" si="56"/>
        <v>30.705664530428351</v>
      </c>
      <c r="N587" s="7">
        <f t="shared" si="57"/>
        <v>150354.8082</v>
      </c>
      <c r="O587" s="7">
        <f t="shared" si="58"/>
        <v>6582.6367000000009</v>
      </c>
      <c r="P587" s="7">
        <f t="shared" si="59"/>
        <v>58.123642903401048</v>
      </c>
    </row>
    <row r="588" spans="1:16" ht="38.25">
      <c r="A588" s="5" t="s">
        <v>291</v>
      </c>
      <c r="B588" s="6" t="s">
        <v>46</v>
      </c>
      <c r="C588" s="7">
        <v>2244.5940000000001</v>
      </c>
      <c r="D588" s="7">
        <v>2443.0609999999997</v>
      </c>
      <c r="E588" s="7">
        <v>215.86999999999998</v>
      </c>
      <c r="F588" s="7">
        <v>92.602809999999991</v>
      </c>
      <c r="G588" s="7">
        <v>0</v>
      </c>
      <c r="H588" s="7">
        <v>86.107749999999996</v>
      </c>
      <c r="I588" s="7">
        <v>6.4950599999999996</v>
      </c>
      <c r="J588" s="7">
        <v>6.4950599999999996</v>
      </c>
      <c r="K588" s="7">
        <f t="shared" si="54"/>
        <v>123.26718999999999</v>
      </c>
      <c r="L588" s="7">
        <f t="shared" si="55"/>
        <v>2350.4581899999998</v>
      </c>
      <c r="M588" s="7">
        <f t="shared" si="56"/>
        <v>42.897489229628945</v>
      </c>
      <c r="N588" s="7">
        <f t="shared" si="57"/>
        <v>2356.9532499999996</v>
      </c>
      <c r="O588" s="7">
        <f t="shared" si="58"/>
        <v>129.76224999999999</v>
      </c>
      <c r="P588" s="7">
        <f t="shared" si="59"/>
        <v>39.888706165747905</v>
      </c>
    </row>
    <row r="589" spans="1:16">
      <c r="A589" s="8" t="s">
        <v>23</v>
      </c>
      <c r="B589" s="9" t="s">
        <v>24</v>
      </c>
      <c r="C589" s="10">
        <v>1727.683</v>
      </c>
      <c r="D589" s="10">
        <v>1892.77</v>
      </c>
      <c r="E589" s="10">
        <v>168.136</v>
      </c>
      <c r="F589" s="10">
        <v>70.929299999999998</v>
      </c>
      <c r="G589" s="10">
        <v>0</v>
      </c>
      <c r="H589" s="10">
        <v>70.929299999999998</v>
      </c>
      <c r="I589" s="10">
        <v>0</v>
      </c>
      <c r="J589" s="10">
        <v>0</v>
      </c>
      <c r="K589" s="10">
        <f t="shared" si="54"/>
        <v>97.206699999999998</v>
      </c>
      <c r="L589" s="10">
        <f t="shared" si="55"/>
        <v>1821.8407</v>
      </c>
      <c r="M589" s="10">
        <f t="shared" si="56"/>
        <v>42.185671123376309</v>
      </c>
      <c r="N589" s="10">
        <f t="shared" si="57"/>
        <v>1821.8407</v>
      </c>
      <c r="O589" s="10">
        <f t="shared" si="58"/>
        <v>97.206699999999998</v>
      </c>
      <c r="P589" s="10">
        <f t="shared" si="59"/>
        <v>42.185671123376309</v>
      </c>
    </row>
    <row r="590" spans="1:16">
      <c r="A590" s="8" t="s">
        <v>25</v>
      </c>
      <c r="B590" s="9" t="s">
        <v>26</v>
      </c>
      <c r="C590" s="10">
        <v>380.09000000000003</v>
      </c>
      <c r="D590" s="10">
        <v>413.47</v>
      </c>
      <c r="E590" s="10">
        <v>36.338000000000001</v>
      </c>
      <c r="F590" s="10">
        <v>15.178450000000002</v>
      </c>
      <c r="G590" s="10">
        <v>0</v>
      </c>
      <c r="H590" s="10">
        <v>15.178450000000002</v>
      </c>
      <c r="I590" s="10">
        <v>0</v>
      </c>
      <c r="J590" s="10">
        <v>0</v>
      </c>
      <c r="K590" s="10">
        <f t="shared" si="54"/>
        <v>21.159549999999999</v>
      </c>
      <c r="L590" s="10">
        <f t="shared" si="55"/>
        <v>398.29155000000003</v>
      </c>
      <c r="M590" s="10">
        <f t="shared" si="56"/>
        <v>41.770185480763942</v>
      </c>
      <c r="N590" s="10">
        <f t="shared" si="57"/>
        <v>398.29155000000003</v>
      </c>
      <c r="O590" s="10">
        <f t="shared" si="58"/>
        <v>21.159549999999999</v>
      </c>
      <c r="P590" s="10">
        <f t="shared" si="59"/>
        <v>41.770185480763942</v>
      </c>
    </row>
    <row r="591" spans="1:16">
      <c r="A591" s="8" t="s">
        <v>27</v>
      </c>
      <c r="B591" s="9" t="s">
        <v>28</v>
      </c>
      <c r="C591" s="10">
        <v>57.639000000000003</v>
      </c>
      <c r="D591" s="10">
        <v>57.639000000000003</v>
      </c>
      <c r="E591" s="10">
        <v>4.8</v>
      </c>
      <c r="F591" s="10">
        <v>3.8367499999999999</v>
      </c>
      <c r="G591" s="10">
        <v>0</v>
      </c>
      <c r="H591" s="10">
        <v>0</v>
      </c>
      <c r="I591" s="10">
        <v>3.8367499999999999</v>
      </c>
      <c r="J591" s="10">
        <v>3.8367499999999999</v>
      </c>
      <c r="K591" s="10">
        <f t="shared" si="54"/>
        <v>0.96324999999999994</v>
      </c>
      <c r="L591" s="10">
        <f t="shared" si="55"/>
        <v>53.802250000000001</v>
      </c>
      <c r="M591" s="10">
        <f t="shared" si="56"/>
        <v>79.932291666666671</v>
      </c>
      <c r="N591" s="10">
        <f t="shared" si="57"/>
        <v>57.639000000000003</v>
      </c>
      <c r="O591" s="10">
        <f t="shared" si="58"/>
        <v>4.8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77.430000000000007</v>
      </c>
      <c r="D592" s="10">
        <v>77.430000000000007</v>
      </c>
      <c r="E592" s="10">
        <v>6.45</v>
      </c>
      <c r="F592" s="10">
        <v>2.51831</v>
      </c>
      <c r="G592" s="10">
        <v>0</v>
      </c>
      <c r="H592" s="10">
        <v>0</v>
      </c>
      <c r="I592" s="10">
        <v>2.51831</v>
      </c>
      <c r="J592" s="10">
        <v>2.51831</v>
      </c>
      <c r="K592" s="10">
        <f t="shared" si="54"/>
        <v>3.9316900000000001</v>
      </c>
      <c r="L592" s="10">
        <f t="shared" si="55"/>
        <v>74.911690000000007</v>
      </c>
      <c r="M592" s="10">
        <f t="shared" si="56"/>
        <v>39.043565891472873</v>
      </c>
      <c r="N592" s="10">
        <f t="shared" si="57"/>
        <v>77.430000000000007</v>
      </c>
      <c r="O592" s="10">
        <f t="shared" si="58"/>
        <v>6.45</v>
      </c>
      <c r="P592" s="10">
        <f t="shared" si="59"/>
        <v>0</v>
      </c>
    </row>
    <row r="593" spans="1:16">
      <c r="A593" s="8" t="s">
        <v>31</v>
      </c>
      <c r="B593" s="9" t="s">
        <v>32</v>
      </c>
      <c r="C593" s="10">
        <v>1.752</v>
      </c>
      <c r="D593" s="10">
        <v>1.752</v>
      </c>
      <c r="E593" s="10">
        <v>0.14599999999999999</v>
      </c>
      <c r="F593" s="10">
        <v>0.14000000000000001</v>
      </c>
      <c r="G593" s="10">
        <v>0</v>
      </c>
      <c r="H593" s="10">
        <v>0</v>
      </c>
      <c r="I593" s="10">
        <v>0.14000000000000001</v>
      </c>
      <c r="J593" s="10">
        <v>0.14000000000000001</v>
      </c>
      <c r="K593" s="10">
        <f t="shared" si="54"/>
        <v>5.9999999999999776E-3</v>
      </c>
      <c r="L593" s="10">
        <f t="shared" si="55"/>
        <v>1.6120000000000001</v>
      </c>
      <c r="M593" s="10">
        <f t="shared" si="56"/>
        <v>95.890410958904127</v>
      </c>
      <c r="N593" s="10">
        <f t="shared" si="57"/>
        <v>1.752</v>
      </c>
      <c r="O593" s="10">
        <f t="shared" si="58"/>
        <v>0.14599999999999999</v>
      </c>
      <c r="P593" s="10">
        <f t="shared" si="59"/>
        <v>0</v>
      </c>
    </row>
    <row r="594" spans="1:16">
      <c r="A594" s="5" t="s">
        <v>292</v>
      </c>
      <c r="B594" s="6" t="s">
        <v>50</v>
      </c>
      <c r="C594" s="7">
        <v>0</v>
      </c>
      <c r="D594" s="7">
        <v>33.6175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33.6175</v>
      </c>
      <c r="M594" s="7">
        <f t="shared" si="56"/>
        <v>0</v>
      </c>
      <c r="N594" s="7">
        <f t="shared" si="57"/>
        <v>33.6175</v>
      </c>
      <c r="O594" s="7">
        <f t="shared" si="58"/>
        <v>0</v>
      </c>
      <c r="P594" s="7">
        <f t="shared" si="59"/>
        <v>0</v>
      </c>
    </row>
    <row r="595" spans="1:16">
      <c r="A595" s="8" t="s">
        <v>43</v>
      </c>
      <c r="B595" s="9" t="s">
        <v>44</v>
      </c>
      <c r="C595" s="10">
        <v>0</v>
      </c>
      <c r="D595" s="10">
        <v>33.6175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33.6175</v>
      </c>
      <c r="M595" s="10">
        <f t="shared" si="56"/>
        <v>0</v>
      </c>
      <c r="N595" s="10">
        <f t="shared" si="57"/>
        <v>33.6175</v>
      </c>
      <c r="O595" s="10">
        <f t="shared" si="58"/>
        <v>0</v>
      </c>
      <c r="P595" s="10">
        <f t="shared" si="59"/>
        <v>0</v>
      </c>
    </row>
    <row r="596" spans="1:16" ht="25.5">
      <c r="A596" s="5" t="s">
        <v>293</v>
      </c>
      <c r="B596" s="6" t="s">
        <v>294</v>
      </c>
      <c r="C596" s="7">
        <v>500</v>
      </c>
      <c r="D596" s="7">
        <v>500</v>
      </c>
      <c r="E596" s="7">
        <v>0</v>
      </c>
      <c r="F596" s="7">
        <v>56.611760000000004</v>
      </c>
      <c r="G596" s="7">
        <v>0</v>
      </c>
      <c r="H596" s="7">
        <v>56.611760000000004</v>
      </c>
      <c r="I596" s="7">
        <v>0</v>
      </c>
      <c r="J596" s="7">
        <v>0</v>
      </c>
      <c r="K596" s="7">
        <f t="shared" si="54"/>
        <v>-56.611760000000004</v>
      </c>
      <c r="L596" s="7">
        <f t="shared" si="55"/>
        <v>443.38824</v>
      </c>
      <c r="M596" s="7">
        <f t="shared" si="56"/>
        <v>0</v>
      </c>
      <c r="N596" s="7">
        <f t="shared" si="57"/>
        <v>443.38824</v>
      </c>
      <c r="O596" s="7">
        <f t="shared" si="58"/>
        <v>-56.611760000000004</v>
      </c>
      <c r="P596" s="7">
        <f t="shared" si="59"/>
        <v>0</v>
      </c>
    </row>
    <row r="597" spans="1:16" ht="25.5">
      <c r="A597" s="8" t="s">
        <v>55</v>
      </c>
      <c r="B597" s="9" t="s">
        <v>56</v>
      </c>
      <c r="C597" s="10">
        <v>500</v>
      </c>
      <c r="D597" s="10">
        <v>500</v>
      </c>
      <c r="E597" s="10">
        <v>0</v>
      </c>
      <c r="F597" s="10">
        <v>56.611760000000004</v>
      </c>
      <c r="G597" s="10">
        <v>0</v>
      </c>
      <c r="H597" s="10">
        <v>56.611760000000004</v>
      </c>
      <c r="I597" s="10">
        <v>0</v>
      </c>
      <c r="J597" s="10">
        <v>0</v>
      </c>
      <c r="K597" s="10">
        <f t="shared" si="54"/>
        <v>-56.611760000000004</v>
      </c>
      <c r="L597" s="10">
        <f t="shared" si="55"/>
        <v>443.38824</v>
      </c>
      <c r="M597" s="10">
        <f t="shared" si="56"/>
        <v>0</v>
      </c>
      <c r="N597" s="10">
        <f t="shared" si="57"/>
        <v>443.38824</v>
      </c>
      <c r="O597" s="10">
        <f t="shared" si="58"/>
        <v>-56.611760000000004</v>
      </c>
      <c r="P597" s="10">
        <f t="shared" si="59"/>
        <v>0</v>
      </c>
    </row>
    <row r="598" spans="1:16">
      <c r="A598" s="5" t="s">
        <v>295</v>
      </c>
      <c r="B598" s="6" t="s">
        <v>60</v>
      </c>
      <c r="C598" s="7">
        <v>86198</v>
      </c>
      <c r="D598" s="7">
        <v>93029.35</v>
      </c>
      <c r="E598" s="7">
        <v>11197</v>
      </c>
      <c r="F598" s="7">
        <v>1210</v>
      </c>
      <c r="G598" s="7">
        <v>0</v>
      </c>
      <c r="H598" s="7">
        <v>4897</v>
      </c>
      <c r="I598" s="7">
        <v>0</v>
      </c>
      <c r="J598" s="7">
        <v>0</v>
      </c>
      <c r="K598" s="7">
        <f t="shared" si="54"/>
        <v>9987</v>
      </c>
      <c r="L598" s="7">
        <f t="shared" si="55"/>
        <v>91819.35</v>
      </c>
      <c r="M598" s="7">
        <f t="shared" si="56"/>
        <v>10.806466017683308</v>
      </c>
      <c r="N598" s="7">
        <f t="shared" si="57"/>
        <v>88132.35</v>
      </c>
      <c r="O598" s="7">
        <f t="shared" si="58"/>
        <v>6300</v>
      </c>
      <c r="P598" s="7">
        <f t="shared" si="59"/>
        <v>43.734928998838974</v>
      </c>
    </row>
    <row r="599" spans="1:16" ht="25.5">
      <c r="A599" s="8" t="s">
        <v>55</v>
      </c>
      <c r="B599" s="9" t="s">
        <v>56</v>
      </c>
      <c r="C599" s="10">
        <v>86198</v>
      </c>
      <c r="D599" s="10">
        <v>93029.35</v>
      </c>
      <c r="E599" s="10">
        <v>11197</v>
      </c>
      <c r="F599" s="10">
        <v>1210</v>
      </c>
      <c r="G599" s="10">
        <v>0</v>
      </c>
      <c r="H599" s="10">
        <v>4897</v>
      </c>
      <c r="I599" s="10">
        <v>0</v>
      </c>
      <c r="J599" s="10">
        <v>0</v>
      </c>
      <c r="K599" s="10">
        <f t="shared" si="54"/>
        <v>9987</v>
      </c>
      <c r="L599" s="10">
        <f t="shared" si="55"/>
        <v>91819.35</v>
      </c>
      <c r="M599" s="10">
        <f t="shared" si="56"/>
        <v>10.806466017683308</v>
      </c>
      <c r="N599" s="10">
        <f t="shared" si="57"/>
        <v>88132.35</v>
      </c>
      <c r="O599" s="10">
        <f t="shared" si="58"/>
        <v>6300</v>
      </c>
      <c r="P599" s="10">
        <f t="shared" si="59"/>
        <v>43.734928998838974</v>
      </c>
    </row>
    <row r="600" spans="1:16" ht="25.5">
      <c r="A600" s="5" t="s">
        <v>296</v>
      </c>
      <c r="B600" s="6" t="s">
        <v>297</v>
      </c>
      <c r="C600" s="7">
        <v>7716.6979999999994</v>
      </c>
      <c r="D600" s="7">
        <v>8006.6979999999994</v>
      </c>
      <c r="E600" s="7">
        <v>808.35</v>
      </c>
      <c r="F600" s="7">
        <v>387.44617</v>
      </c>
      <c r="G600" s="7">
        <v>0</v>
      </c>
      <c r="H600" s="7">
        <v>487.23405000000002</v>
      </c>
      <c r="I600" s="7">
        <v>0</v>
      </c>
      <c r="J600" s="7">
        <v>0</v>
      </c>
      <c r="K600" s="7">
        <f t="shared" si="54"/>
        <v>420.90383000000003</v>
      </c>
      <c r="L600" s="7">
        <f t="shared" si="55"/>
        <v>7619.2518299999992</v>
      </c>
      <c r="M600" s="7">
        <f t="shared" si="56"/>
        <v>47.93049669078988</v>
      </c>
      <c r="N600" s="7">
        <f t="shared" si="57"/>
        <v>7519.4639499999994</v>
      </c>
      <c r="O600" s="7">
        <f t="shared" si="58"/>
        <v>321.11595</v>
      </c>
      <c r="P600" s="7">
        <f t="shared" si="59"/>
        <v>60.275134533308595</v>
      </c>
    </row>
    <row r="601" spans="1:16" ht="25.5">
      <c r="A601" s="8" t="s">
        <v>55</v>
      </c>
      <c r="B601" s="9" t="s">
        <v>56</v>
      </c>
      <c r="C601" s="10">
        <v>7668.2979999999998</v>
      </c>
      <c r="D601" s="10">
        <v>7958.2979999999998</v>
      </c>
      <c r="E601" s="10">
        <v>808.35</v>
      </c>
      <c r="F601" s="10">
        <v>387.44617</v>
      </c>
      <c r="G601" s="10">
        <v>0</v>
      </c>
      <c r="H601" s="10">
        <v>487.23405000000002</v>
      </c>
      <c r="I601" s="10">
        <v>0</v>
      </c>
      <c r="J601" s="10">
        <v>0</v>
      </c>
      <c r="K601" s="10">
        <f t="shared" si="54"/>
        <v>420.90383000000003</v>
      </c>
      <c r="L601" s="10">
        <f t="shared" si="55"/>
        <v>7570.8518299999996</v>
      </c>
      <c r="M601" s="10">
        <f t="shared" si="56"/>
        <v>47.93049669078988</v>
      </c>
      <c r="N601" s="10">
        <f t="shared" si="57"/>
        <v>7471.0639499999997</v>
      </c>
      <c r="O601" s="10">
        <f t="shared" si="58"/>
        <v>321.11595</v>
      </c>
      <c r="P601" s="10">
        <f t="shared" si="59"/>
        <v>60.275134533308595</v>
      </c>
    </row>
    <row r="602" spans="1:16">
      <c r="A602" s="8" t="s">
        <v>43</v>
      </c>
      <c r="B602" s="9" t="s">
        <v>44</v>
      </c>
      <c r="C602" s="10">
        <v>48.4</v>
      </c>
      <c r="D602" s="10">
        <v>48.4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48.4</v>
      </c>
      <c r="M602" s="10">
        <f t="shared" si="56"/>
        <v>0</v>
      </c>
      <c r="N602" s="10">
        <f t="shared" si="57"/>
        <v>48.4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298</v>
      </c>
      <c r="B603" s="6" t="s">
        <v>299</v>
      </c>
      <c r="C603" s="7">
        <v>47478.665000000001</v>
      </c>
      <c r="D603" s="7">
        <v>55478.665000000001</v>
      </c>
      <c r="E603" s="7">
        <v>3498</v>
      </c>
      <c r="F603" s="7">
        <v>3080.0302200000001</v>
      </c>
      <c r="G603" s="7">
        <v>0</v>
      </c>
      <c r="H603" s="7">
        <v>3609.6297400000003</v>
      </c>
      <c r="I603" s="7">
        <v>0</v>
      </c>
      <c r="J603" s="7">
        <v>867.78367000000003</v>
      </c>
      <c r="K603" s="7">
        <f t="shared" si="54"/>
        <v>417.9697799999999</v>
      </c>
      <c r="L603" s="7">
        <f t="shared" si="55"/>
        <v>52398.63478</v>
      </c>
      <c r="M603" s="7">
        <f t="shared" si="56"/>
        <v>88.051178387650083</v>
      </c>
      <c r="N603" s="7">
        <f t="shared" si="57"/>
        <v>51869.035260000004</v>
      </c>
      <c r="O603" s="7">
        <f t="shared" si="58"/>
        <v>-111.62974000000031</v>
      </c>
      <c r="P603" s="7">
        <f t="shared" si="59"/>
        <v>103.19124471126359</v>
      </c>
    </row>
    <row r="604" spans="1:16" ht="25.5">
      <c r="A604" s="8" t="s">
        <v>55</v>
      </c>
      <c r="B604" s="9" t="s">
        <v>56</v>
      </c>
      <c r="C604" s="10">
        <v>47478.665000000001</v>
      </c>
      <c r="D604" s="10">
        <v>55478.665000000001</v>
      </c>
      <c r="E604" s="10">
        <v>3498</v>
      </c>
      <c r="F604" s="10">
        <v>3080.0302200000001</v>
      </c>
      <c r="G604" s="10">
        <v>0</v>
      </c>
      <c r="H604" s="10">
        <v>3609.6297400000003</v>
      </c>
      <c r="I604" s="10">
        <v>0</v>
      </c>
      <c r="J604" s="10">
        <v>867.78367000000003</v>
      </c>
      <c r="K604" s="10">
        <f t="shared" si="54"/>
        <v>417.9697799999999</v>
      </c>
      <c r="L604" s="10">
        <f t="shared" si="55"/>
        <v>52398.63478</v>
      </c>
      <c r="M604" s="10">
        <f t="shared" si="56"/>
        <v>88.051178387650083</v>
      </c>
      <c r="N604" s="10">
        <f t="shared" si="57"/>
        <v>51869.035260000004</v>
      </c>
      <c r="O604" s="10">
        <f t="shared" si="58"/>
        <v>-111.62974000000031</v>
      </c>
      <c r="P604" s="10">
        <f t="shared" si="59"/>
        <v>103.19124471126359</v>
      </c>
    </row>
    <row r="605" spans="1:16" ht="25.5">
      <c r="A605" s="5" t="s">
        <v>300</v>
      </c>
      <c r="B605" s="6" t="s">
        <v>301</v>
      </c>
      <c r="C605" s="7">
        <v>5693.9870000000001</v>
      </c>
      <c r="D605" s="7">
        <v>5509.9870000000001</v>
      </c>
      <c r="E605" s="7">
        <v>563.22800000000007</v>
      </c>
      <c r="F605" s="7">
        <v>78.71277000000002</v>
      </c>
      <c r="G605" s="7">
        <v>0</v>
      </c>
      <c r="H605" s="7">
        <v>158.18495999999999</v>
      </c>
      <c r="I605" s="7">
        <v>0</v>
      </c>
      <c r="J605" s="7">
        <v>0</v>
      </c>
      <c r="K605" s="7">
        <f t="shared" si="54"/>
        <v>484.51523000000003</v>
      </c>
      <c r="L605" s="7">
        <f t="shared" si="55"/>
        <v>5431.27423</v>
      </c>
      <c r="M605" s="7">
        <f t="shared" si="56"/>
        <v>13.975294197021457</v>
      </c>
      <c r="N605" s="7">
        <f t="shared" si="57"/>
        <v>5351.8020400000005</v>
      </c>
      <c r="O605" s="7">
        <f t="shared" si="58"/>
        <v>405.04304000000008</v>
      </c>
      <c r="P605" s="7">
        <f t="shared" si="59"/>
        <v>28.08542188953674</v>
      </c>
    </row>
    <row r="606" spans="1:16" ht="38.25">
      <c r="A606" s="5" t="s">
        <v>302</v>
      </c>
      <c r="B606" s="6" t="s">
        <v>46</v>
      </c>
      <c r="C606" s="7">
        <v>1816.0949999999998</v>
      </c>
      <c r="D606" s="7">
        <v>1799.0229999999999</v>
      </c>
      <c r="E606" s="7">
        <v>138.20000000000002</v>
      </c>
      <c r="F606" s="7">
        <v>56.03772</v>
      </c>
      <c r="G606" s="7">
        <v>0</v>
      </c>
      <c r="H606" s="7">
        <v>126.71194</v>
      </c>
      <c r="I606" s="7">
        <v>0</v>
      </c>
      <c r="J606" s="7">
        <v>0</v>
      </c>
      <c r="K606" s="7">
        <f t="shared" si="54"/>
        <v>82.16228000000001</v>
      </c>
      <c r="L606" s="7">
        <f t="shared" si="55"/>
        <v>1742.9852799999999</v>
      </c>
      <c r="M606" s="7">
        <f t="shared" si="56"/>
        <v>40.548277858176554</v>
      </c>
      <c r="N606" s="7">
        <f t="shared" si="57"/>
        <v>1672.31106</v>
      </c>
      <c r="O606" s="7">
        <f t="shared" si="58"/>
        <v>11.488060000000019</v>
      </c>
      <c r="P606" s="7">
        <f t="shared" si="59"/>
        <v>91.687366136034726</v>
      </c>
    </row>
    <row r="607" spans="1:16">
      <c r="A607" s="8" t="s">
        <v>23</v>
      </c>
      <c r="B607" s="9" t="s">
        <v>24</v>
      </c>
      <c r="C607" s="10">
        <v>1206.8520000000001</v>
      </c>
      <c r="D607" s="10">
        <v>1280.548</v>
      </c>
      <c r="E607" s="10">
        <v>110.60000000000001</v>
      </c>
      <c r="F607" s="10">
        <v>42.334449999999997</v>
      </c>
      <c r="G607" s="10">
        <v>0</v>
      </c>
      <c r="H607" s="10">
        <v>102.02045</v>
      </c>
      <c r="I607" s="10">
        <v>0</v>
      </c>
      <c r="J607" s="10">
        <v>0</v>
      </c>
      <c r="K607" s="10">
        <f t="shared" si="54"/>
        <v>68.265550000000019</v>
      </c>
      <c r="L607" s="10">
        <f t="shared" si="55"/>
        <v>1238.2135499999999</v>
      </c>
      <c r="M607" s="10">
        <f t="shared" si="56"/>
        <v>38.277079566003614</v>
      </c>
      <c r="N607" s="10">
        <f t="shared" si="57"/>
        <v>1178.52755</v>
      </c>
      <c r="O607" s="10">
        <f t="shared" si="58"/>
        <v>8.5795500000000118</v>
      </c>
      <c r="P607" s="10">
        <f t="shared" si="59"/>
        <v>92.242721518987338</v>
      </c>
    </row>
    <row r="608" spans="1:16">
      <c r="A608" s="8" t="s">
        <v>25</v>
      </c>
      <c r="B608" s="9" t="s">
        <v>26</v>
      </c>
      <c r="C608" s="10">
        <v>195.8</v>
      </c>
      <c r="D608" s="10">
        <v>209.887</v>
      </c>
      <c r="E608" s="10">
        <v>18.100000000000001</v>
      </c>
      <c r="F608" s="10">
        <v>5.6550500000000001</v>
      </c>
      <c r="G608" s="10">
        <v>0</v>
      </c>
      <c r="H608" s="10">
        <v>16.643270000000001</v>
      </c>
      <c r="I608" s="10">
        <v>0</v>
      </c>
      <c r="J608" s="10">
        <v>0</v>
      </c>
      <c r="K608" s="10">
        <f t="shared" si="54"/>
        <v>12.444950000000002</v>
      </c>
      <c r="L608" s="10">
        <f t="shared" si="55"/>
        <v>204.23195000000001</v>
      </c>
      <c r="M608" s="10">
        <f t="shared" si="56"/>
        <v>31.243370165745855</v>
      </c>
      <c r="N608" s="10">
        <f t="shared" si="57"/>
        <v>193.24373</v>
      </c>
      <c r="O608" s="10">
        <f t="shared" si="58"/>
        <v>1.4567300000000003</v>
      </c>
      <c r="P608" s="10">
        <f t="shared" si="59"/>
        <v>91.951767955801103</v>
      </c>
    </row>
    <row r="609" spans="1:16">
      <c r="A609" s="8" t="s">
        <v>27</v>
      </c>
      <c r="B609" s="9" t="s">
        <v>28</v>
      </c>
      <c r="C609" s="10">
        <v>157.69400000000002</v>
      </c>
      <c r="D609" s="10">
        <v>69.911000000000001</v>
      </c>
      <c r="E609" s="10">
        <v>4.8</v>
      </c>
      <c r="F609" s="10">
        <v>5.8944000000000001</v>
      </c>
      <c r="G609" s="10">
        <v>0</v>
      </c>
      <c r="H609" s="10">
        <v>5.8944000000000001</v>
      </c>
      <c r="I609" s="10">
        <v>0</v>
      </c>
      <c r="J609" s="10">
        <v>0</v>
      </c>
      <c r="K609" s="10">
        <f t="shared" si="54"/>
        <v>-1.0944000000000003</v>
      </c>
      <c r="L609" s="10">
        <f t="shared" si="55"/>
        <v>64.016599999999997</v>
      </c>
      <c r="M609" s="10">
        <f t="shared" si="56"/>
        <v>122.8</v>
      </c>
      <c r="N609" s="10">
        <f t="shared" si="57"/>
        <v>64.016599999999997</v>
      </c>
      <c r="O609" s="10">
        <f t="shared" si="58"/>
        <v>-1.0944000000000003</v>
      </c>
      <c r="P609" s="10">
        <f t="shared" si="59"/>
        <v>122.8</v>
      </c>
    </row>
    <row r="610" spans="1:16">
      <c r="A610" s="8" t="s">
        <v>29</v>
      </c>
      <c r="B610" s="9" t="s">
        <v>30</v>
      </c>
      <c r="C610" s="10">
        <v>106.453</v>
      </c>
      <c r="D610" s="10">
        <v>89.381</v>
      </c>
      <c r="E610" s="10">
        <v>3.7</v>
      </c>
      <c r="F610" s="10">
        <v>2.1538200000000001</v>
      </c>
      <c r="G610" s="10">
        <v>0</v>
      </c>
      <c r="H610" s="10">
        <v>2.1538200000000001</v>
      </c>
      <c r="I610" s="10">
        <v>0</v>
      </c>
      <c r="J610" s="10">
        <v>0</v>
      </c>
      <c r="K610" s="10">
        <f t="shared" si="54"/>
        <v>1.5461800000000001</v>
      </c>
      <c r="L610" s="10">
        <f t="shared" si="55"/>
        <v>87.227180000000004</v>
      </c>
      <c r="M610" s="10">
        <f t="shared" si="56"/>
        <v>58.211351351351347</v>
      </c>
      <c r="N610" s="10">
        <f t="shared" si="57"/>
        <v>87.227180000000004</v>
      </c>
      <c r="O610" s="10">
        <f t="shared" si="58"/>
        <v>1.5461800000000001</v>
      </c>
      <c r="P610" s="10">
        <f t="shared" si="59"/>
        <v>58.211351351351347</v>
      </c>
    </row>
    <row r="611" spans="1:16">
      <c r="A611" s="8" t="s">
        <v>37</v>
      </c>
      <c r="B611" s="9" t="s">
        <v>38</v>
      </c>
      <c r="C611" s="10">
        <v>12.716000000000001</v>
      </c>
      <c r="D611" s="10">
        <v>12.716000000000001</v>
      </c>
      <c r="E611" s="10">
        <v>1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1</v>
      </c>
      <c r="L611" s="10">
        <f t="shared" si="55"/>
        <v>12.716000000000001</v>
      </c>
      <c r="M611" s="10">
        <f t="shared" si="56"/>
        <v>0</v>
      </c>
      <c r="N611" s="10">
        <f t="shared" si="57"/>
        <v>12.716000000000001</v>
      </c>
      <c r="O611" s="10">
        <f t="shared" si="58"/>
        <v>1</v>
      </c>
      <c r="P611" s="10">
        <f t="shared" si="59"/>
        <v>0</v>
      </c>
    </row>
    <row r="612" spans="1:16">
      <c r="A612" s="8" t="s">
        <v>39</v>
      </c>
      <c r="B612" s="9" t="s">
        <v>40</v>
      </c>
      <c r="C612" s="10">
        <v>136.08000000000001</v>
      </c>
      <c r="D612" s="10">
        <v>136.08000000000001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136.08000000000001</v>
      </c>
      <c r="M612" s="10">
        <f t="shared" si="56"/>
        <v>0</v>
      </c>
      <c r="N612" s="10">
        <f t="shared" si="57"/>
        <v>136.08000000000001</v>
      </c>
      <c r="O612" s="10">
        <f t="shared" si="58"/>
        <v>0</v>
      </c>
      <c r="P612" s="10">
        <f t="shared" si="59"/>
        <v>0</v>
      </c>
    </row>
    <row r="613" spans="1:16">
      <c r="A613" s="8" t="s">
        <v>43</v>
      </c>
      <c r="B613" s="9" t="s">
        <v>44</v>
      </c>
      <c r="C613" s="10">
        <v>0.5</v>
      </c>
      <c r="D613" s="10">
        <v>0.5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0.5</v>
      </c>
      <c r="M613" s="10">
        <f t="shared" si="56"/>
        <v>0</v>
      </c>
      <c r="N613" s="10">
        <f t="shared" si="57"/>
        <v>0.5</v>
      </c>
      <c r="O613" s="10">
        <f t="shared" si="58"/>
        <v>0</v>
      </c>
      <c r="P613" s="10">
        <f t="shared" si="59"/>
        <v>0</v>
      </c>
    </row>
    <row r="614" spans="1:16">
      <c r="A614" s="5" t="s">
        <v>303</v>
      </c>
      <c r="B614" s="6" t="s">
        <v>50</v>
      </c>
      <c r="C614" s="7">
        <v>168.7</v>
      </c>
      <c r="D614" s="7">
        <v>168.7</v>
      </c>
      <c r="E614" s="7">
        <v>6.0250000000000004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6.0250000000000004</v>
      </c>
      <c r="L614" s="7">
        <f t="shared" si="55"/>
        <v>168.7</v>
      </c>
      <c r="M614" s="7">
        <f t="shared" si="56"/>
        <v>0</v>
      </c>
      <c r="N614" s="7">
        <f t="shared" si="57"/>
        <v>168.7</v>
      </c>
      <c r="O614" s="7">
        <f t="shared" si="58"/>
        <v>6.0250000000000004</v>
      </c>
      <c r="P614" s="7">
        <f t="shared" si="59"/>
        <v>0</v>
      </c>
    </row>
    <row r="615" spans="1:16">
      <c r="A615" s="8" t="s">
        <v>27</v>
      </c>
      <c r="B615" s="9" t="s">
        <v>28</v>
      </c>
      <c r="C615" s="10">
        <v>25.7</v>
      </c>
      <c r="D615" s="10">
        <v>25.7</v>
      </c>
      <c r="E615" s="10">
        <v>2.1419999999999999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2.1419999999999999</v>
      </c>
      <c r="L615" s="10">
        <f t="shared" si="55"/>
        <v>25.7</v>
      </c>
      <c r="M615" s="10">
        <f t="shared" si="56"/>
        <v>0</v>
      </c>
      <c r="N615" s="10">
        <f t="shared" si="57"/>
        <v>25.7</v>
      </c>
      <c r="O615" s="10">
        <f t="shared" si="58"/>
        <v>2.1419999999999999</v>
      </c>
      <c r="P615" s="10">
        <f t="shared" si="59"/>
        <v>0</v>
      </c>
    </row>
    <row r="616" spans="1:16">
      <c r="A616" s="8" t="s">
        <v>86</v>
      </c>
      <c r="B616" s="9" t="s">
        <v>87</v>
      </c>
      <c r="C616" s="10">
        <v>142.6</v>
      </c>
      <c r="D616" s="10">
        <v>142.6</v>
      </c>
      <c r="E616" s="10">
        <v>3.883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3.883</v>
      </c>
      <c r="L616" s="10">
        <f t="shared" si="55"/>
        <v>142.6</v>
      </c>
      <c r="M616" s="10">
        <f t="shared" si="56"/>
        <v>0</v>
      </c>
      <c r="N616" s="10">
        <f t="shared" si="57"/>
        <v>142.6</v>
      </c>
      <c r="O616" s="10">
        <f t="shared" si="58"/>
        <v>3.883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0.4</v>
      </c>
      <c r="D617" s="10">
        <v>0.4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0.4</v>
      </c>
      <c r="M617" s="10">
        <f t="shared" si="56"/>
        <v>0</v>
      </c>
      <c r="N617" s="10">
        <f t="shared" si="57"/>
        <v>0.4</v>
      </c>
      <c r="O617" s="10">
        <f t="shared" si="58"/>
        <v>0</v>
      </c>
      <c r="P617" s="10">
        <f t="shared" si="59"/>
        <v>0</v>
      </c>
    </row>
    <row r="618" spans="1:16" ht="51">
      <c r="A618" s="5" t="s">
        <v>304</v>
      </c>
      <c r="B618" s="6" t="s">
        <v>232</v>
      </c>
      <c r="C618" s="7">
        <v>199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0</v>
      </c>
      <c r="L618" s="7">
        <f t="shared" si="55"/>
        <v>0</v>
      </c>
      <c r="M618" s="7">
        <f t="shared" si="56"/>
        <v>0</v>
      </c>
      <c r="N618" s="7">
        <f t="shared" si="57"/>
        <v>0</v>
      </c>
      <c r="O618" s="7">
        <f t="shared" si="58"/>
        <v>0</v>
      </c>
      <c r="P618" s="7">
        <f t="shared" si="59"/>
        <v>0</v>
      </c>
    </row>
    <row r="619" spans="1:16">
      <c r="A619" s="8" t="s">
        <v>86</v>
      </c>
      <c r="B619" s="9" t="s">
        <v>87</v>
      </c>
      <c r="C619" s="10">
        <v>199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</v>
      </c>
      <c r="M619" s="10">
        <f t="shared" si="56"/>
        <v>0</v>
      </c>
      <c r="N619" s="10">
        <f t="shared" si="57"/>
        <v>0</v>
      </c>
      <c r="O619" s="10">
        <f t="shared" si="58"/>
        <v>0</v>
      </c>
      <c r="P619" s="10">
        <f t="shared" si="59"/>
        <v>0</v>
      </c>
    </row>
    <row r="620" spans="1:16" ht="51">
      <c r="A620" s="5" t="s">
        <v>305</v>
      </c>
      <c r="B620" s="6" t="s">
        <v>190</v>
      </c>
      <c r="C620" s="7">
        <v>9</v>
      </c>
      <c r="D620" s="7">
        <v>9</v>
      </c>
      <c r="E620" s="7">
        <v>8.3000000000000004E-2</v>
      </c>
      <c r="F620" s="7">
        <v>0.79889999999999994</v>
      </c>
      <c r="G620" s="7">
        <v>0</v>
      </c>
      <c r="H620" s="7">
        <v>0.79889999999999994</v>
      </c>
      <c r="I620" s="7">
        <v>0</v>
      </c>
      <c r="J620" s="7">
        <v>0</v>
      </c>
      <c r="K620" s="7">
        <f t="shared" si="54"/>
        <v>-0.71589999999999998</v>
      </c>
      <c r="L620" s="7">
        <f t="shared" si="55"/>
        <v>8.2011000000000003</v>
      </c>
      <c r="M620" s="7">
        <f t="shared" si="56"/>
        <v>962.53012048192761</v>
      </c>
      <c r="N620" s="7">
        <f t="shared" si="57"/>
        <v>8.2011000000000003</v>
      </c>
      <c r="O620" s="7">
        <f t="shared" si="58"/>
        <v>-0.71589999999999998</v>
      </c>
      <c r="P620" s="7">
        <f t="shared" si="59"/>
        <v>962.53012048192761</v>
      </c>
    </row>
    <row r="621" spans="1:16">
      <c r="A621" s="8" t="s">
        <v>86</v>
      </c>
      <c r="B621" s="9" t="s">
        <v>87</v>
      </c>
      <c r="C621" s="10">
        <v>9</v>
      </c>
      <c r="D621" s="10">
        <v>9</v>
      </c>
      <c r="E621" s="10">
        <v>8.3000000000000004E-2</v>
      </c>
      <c r="F621" s="10">
        <v>0.79889999999999994</v>
      </c>
      <c r="G621" s="10">
        <v>0</v>
      </c>
      <c r="H621" s="10">
        <v>0.79889999999999994</v>
      </c>
      <c r="I621" s="10">
        <v>0</v>
      </c>
      <c r="J621" s="10">
        <v>0</v>
      </c>
      <c r="K621" s="10">
        <f t="shared" si="54"/>
        <v>-0.71589999999999998</v>
      </c>
      <c r="L621" s="10">
        <f t="shared" si="55"/>
        <v>8.2011000000000003</v>
      </c>
      <c r="M621" s="10">
        <f t="shared" si="56"/>
        <v>962.53012048192761</v>
      </c>
      <c r="N621" s="10">
        <f t="shared" si="57"/>
        <v>8.2011000000000003</v>
      </c>
      <c r="O621" s="10">
        <f t="shared" si="58"/>
        <v>-0.71589999999999998</v>
      </c>
      <c r="P621" s="10">
        <f t="shared" si="59"/>
        <v>962.53012048192761</v>
      </c>
    </row>
    <row r="622" spans="1:16" ht="25.5">
      <c r="A622" s="5" t="s">
        <v>306</v>
      </c>
      <c r="B622" s="6" t="s">
        <v>198</v>
      </c>
      <c r="C622" s="7">
        <v>235.8</v>
      </c>
      <c r="D622" s="7">
        <v>250.8</v>
      </c>
      <c r="E622" s="7">
        <v>27.650000000000002</v>
      </c>
      <c r="F622" s="7">
        <v>5.3489700000000004</v>
      </c>
      <c r="G622" s="7">
        <v>0</v>
      </c>
      <c r="H622" s="7">
        <v>5.3489700000000004</v>
      </c>
      <c r="I622" s="7">
        <v>0</v>
      </c>
      <c r="J622" s="7">
        <v>0</v>
      </c>
      <c r="K622" s="7">
        <f t="shared" si="54"/>
        <v>22.301030000000001</v>
      </c>
      <c r="L622" s="7">
        <f t="shared" si="55"/>
        <v>245.45103</v>
      </c>
      <c r="M622" s="7">
        <f t="shared" si="56"/>
        <v>19.345280289330923</v>
      </c>
      <c r="N622" s="7">
        <f t="shared" si="57"/>
        <v>245.45103</v>
      </c>
      <c r="O622" s="7">
        <f t="shared" si="58"/>
        <v>22.301030000000001</v>
      </c>
      <c r="P622" s="7">
        <f t="shared" si="59"/>
        <v>19.345280289330923</v>
      </c>
    </row>
    <row r="623" spans="1:16">
      <c r="A623" s="8" t="s">
        <v>27</v>
      </c>
      <c r="B623" s="9" t="s">
        <v>28</v>
      </c>
      <c r="C623" s="10">
        <v>9.5</v>
      </c>
      <c r="D623" s="10">
        <v>9.5</v>
      </c>
      <c r="E623" s="10">
        <v>0.79200000000000004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0.79200000000000004</v>
      </c>
      <c r="L623" s="10">
        <f t="shared" si="55"/>
        <v>9.5</v>
      </c>
      <c r="M623" s="10">
        <f t="shared" si="56"/>
        <v>0</v>
      </c>
      <c r="N623" s="10">
        <f t="shared" si="57"/>
        <v>9.5</v>
      </c>
      <c r="O623" s="10">
        <f t="shared" si="58"/>
        <v>0.79200000000000004</v>
      </c>
      <c r="P623" s="10">
        <f t="shared" si="59"/>
        <v>0</v>
      </c>
    </row>
    <row r="624" spans="1:16">
      <c r="A624" s="8" t="s">
        <v>29</v>
      </c>
      <c r="B624" s="9" t="s">
        <v>30</v>
      </c>
      <c r="C624" s="10">
        <v>0.3</v>
      </c>
      <c r="D624" s="10">
        <v>0.3</v>
      </c>
      <c r="E624" s="10">
        <v>2.5000000000000001E-2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2.5000000000000001E-2</v>
      </c>
      <c r="L624" s="10">
        <f t="shared" si="55"/>
        <v>0.3</v>
      </c>
      <c r="M624" s="10">
        <f t="shared" si="56"/>
        <v>0</v>
      </c>
      <c r="N624" s="10">
        <f t="shared" si="57"/>
        <v>0.3</v>
      </c>
      <c r="O624" s="10">
        <f t="shared" si="58"/>
        <v>2.5000000000000001E-2</v>
      </c>
      <c r="P624" s="10">
        <f t="shared" si="59"/>
        <v>0</v>
      </c>
    </row>
    <row r="625" spans="1:16">
      <c r="A625" s="8" t="s">
        <v>86</v>
      </c>
      <c r="B625" s="9" t="s">
        <v>87</v>
      </c>
      <c r="C625" s="10">
        <v>226</v>
      </c>
      <c r="D625" s="10">
        <v>241</v>
      </c>
      <c r="E625" s="10">
        <v>26.833000000000002</v>
      </c>
      <c r="F625" s="10">
        <v>5.3489700000000004</v>
      </c>
      <c r="G625" s="10">
        <v>0</v>
      </c>
      <c r="H625" s="10">
        <v>5.3489700000000004</v>
      </c>
      <c r="I625" s="10">
        <v>0</v>
      </c>
      <c r="J625" s="10">
        <v>0</v>
      </c>
      <c r="K625" s="10">
        <f t="shared" si="54"/>
        <v>21.484030000000001</v>
      </c>
      <c r="L625" s="10">
        <f t="shared" si="55"/>
        <v>235.65102999999999</v>
      </c>
      <c r="M625" s="10">
        <f t="shared" si="56"/>
        <v>19.93429732046361</v>
      </c>
      <c r="N625" s="10">
        <f t="shared" si="57"/>
        <v>235.65102999999999</v>
      </c>
      <c r="O625" s="10">
        <f t="shared" si="58"/>
        <v>21.484030000000001</v>
      </c>
      <c r="P625" s="10">
        <f t="shared" si="59"/>
        <v>19.93429732046361</v>
      </c>
    </row>
    <row r="626" spans="1:16">
      <c r="A626" s="5" t="s">
        <v>307</v>
      </c>
      <c r="B626" s="6" t="s">
        <v>206</v>
      </c>
      <c r="C626" s="7">
        <v>136.9</v>
      </c>
      <c r="D626" s="7">
        <v>136.9</v>
      </c>
      <c r="E626" s="7">
        <v>8.0690000000000008</v>
      </c>
      <c r="F626" s="7">
        <v>3.3188</v>
      </c>
      <c r="G626" s="7">
        <v>0</v>
      </c>
      <c r="H626" s="7">
        <v>6.1487999999999996</v>
      </c>
      <c r="I626" s="7">
        <v>0</v>
      </c>
      <c r="J626" s="7">
        <v>0</v>
      </c>
      <c r="K626" s="7">
        <f t="shared" si="54"/>
        <v>4.7502000000000013</v>
      </c>
      <c r="L626" s="7">
        <f t="shared" si="55"/>
        <v>133.5812</v>
      </c>
      <c r="M626" s="7">
        <f t="shared" si="56"/>
        <v>41.130251580121445</v>
      </c>
      <c r="N626" s="7">
        <f t="shared" si="57"/>
        <v>130.75120000000001</v>
      </c>
      <c r="O626" s="7">
        <f t="shared" si="58"/>
        <v>1.9202000000000012</v>
      </c>
      <c r="P626" s="7">
        <f t="shared" si="59"/>
        <v>76.202751270293703</v>
      </c>
    </row>
    <row r="627" spans="1:16">
      <c r="A627" s="8" t="s">
        <v>23</v>
      </c>
      <c r="B627" s="9" t="s">
        <v>24</v>
      </c>
      <c r="C627" s="10">
        <v>69.900000000000006</v>
      </c>
      <c r="D627" s="10">
        <v>69.900000000000006</v>
      </c>
      <c r="E627" s="10">
        <v>5.8250000000000002</v>
      </c>
      <c r="F627" s="10">
        <v>2.65</v>
      </c>
      <c r="G627" s="10">
        <v>0</v>
      </c>
      <c r="H627" s="10">
        <v>5.04</v>
      </c>
      <c r="I627" s="10">
        <v>0</v>
      </c>
      <c r="J627" s="10">
        <v>0</v>
      </c>
      <c r="K627" s="10">
        <f t="shared" si="54"/>
        <v>3.1750000000000003</v>
      </c>
      <c r="L627" s="10">
        <f t="shared" si="55"/>
        <v>67.25</v>
      </c>
      <c r="M627" s="10">
        <f t="shared" si="56"/>
        <v>45.493562231759654</v>
      </c>
      <c r="N627" s="10">
        <f t="shared" si="57"/>
        <v>64.86</v>
      </c>
      <c r="O627" s="10">
        <f t="shared" si="58"/>
        <v>0.78500000000000014</v>
      </c>
      <c r="P627" s="10">
        <f t="shared" si="59"/>
        <v>86.523605150214593</v>
      </c>
    </row>
    <row r="628" spans="1:16">
      <c r="A628" s="8" t="s">
        <v>25</v>
      </c>
      <c r="B628" s="9" t="s">
        <v>26</v>
      </c>
      <c r="C628" s="10">
        <v>15.378</v>
      </c>
      <c r="D628" s="10">
        <v>15.378</v>
      </c>
      <c r="E628" s="10">
        <v>1.282</v>
      </c>
      <c r="F628" s="10">
        <v>0.66879999999999995</v>
      </c>
      <c r="G628" s="10">
        <v>0</v>
      </c>
      <c r="H628" s="10">
        <v>1.1088</v>
      </c>
      <c r="I628" s="10">
        <v>0</v>
      </c>
      <c r="J628" s="10">
        <v>0</v>
      </c>
      <c r="K628" s="10">
        <f t="shared" si="54"/>
        <v>0.61320000000000008</v>
      </c>
      <c r="L628" s="10">
        <f t="shared" si="55"/>
        <v>14.709200000000001</v>
      </c>
      <c r="M628" s="10">
        <f t="shared" si="56"/>
        <v>52.168486739469579</v>
      </c>
      <c r="N628" s="10">
        <f t="shared" si="57"/>
        <v>14.2692</v>
      </c>
      <c r="O628" s="10">
        <f t="shared" si="58"/>
        <v>0.17320000000000002</v>
      </c>
      <c r="P628" s="10">
        <f t="shared" si="59"/>
        <v>86.489859594383773</v>
      </c>
    </row>
    <row r="629" spans="1:16">
      <c r="A629" s="8" t="s">
        <v>27</v>
      </c>
      <c r="B629" s="9" t="s">
        <v>28</v>
      </c>
      <c r="C629" s="10">
        <v>7.4220000000000006</v>
      </c>
      <c r="D629" s="10">
        <v>7.4220000000000006</v>
      </c>
      <c r="E629" s="10">
        <v>0.61799999999999999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0.61799999999999999</v>
      </c>
      <c r="L629" s="10">
        <f t="shared" si="55"/>
        <v>7.4220000000000006</v>
      </c>
      <c r="M629" s="10">
        <f t="shared" si="56"/>
        <v>0</v>
      </c>
      <c r="N629" s="10">
        <f t="shared" si="57"/>
        <v>7.4220000000000006</v>
      </c>
      <c r="O629" s="10">
        <f t="shared" si="58"/>
        <v>0.61799999999999999</v>
      </c>
      <c r="P629" s="10">
        <f t="shared" si="59"/>
        <v>0</v>
      </c>
    </row>
    <row r="630" spans="1:16">
      <c r="A630" s="8" t="s">
        <v>29</v>
      </c>
      <c r="B630" s="9" t="s">
        <v>30</v>
      </c>
      <c r="C630" s="10">
        <v>1.6</v>
      </c>
      <c r="D630" s="10">
        <v>1.6</v>
      </c>
      <c r="E630" s="10">
        <v>0.13300000000000001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0.13300000000000001</v>
      </c>
      <c r="L630" s="10">
        <f t="shared" si="55"/>
        <v>1.6</v>
      </c>
      <c r="M630" s="10">
        <f t="shared" si="56"/>
        <v>0</v>
      </c>
      <c r="N630" s="10">
        <f t="shared" si="57"/>
        <v>1.6</v>
      </c>
      <c r="O630" s="10">
        <f t="shared" si="58"/>
        <v>0.13300000000000001</v>
      </c>
      <c r="P630" s="10">
        <f t="shared" si="59"/>
        <v>0</v>
      </c>
    </row>
    <row r="631" spans="1:16">
      <c r="A631" s="8" t="s">
        <v>31</v>
      </c>
      <c r="B631" s="9" t="s">
        <v>32</v>
      </c>
      <c r="C631" s="10">
        <v>1.2</v>
      </c>
      <c r="D631" s="10">
        <v>1.2</v>
      </c>
      <c r="E631" s="10">
        <v>0.1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</v>
      </c>
      <c r="L631" s="10">
        <f t="shared" si="55"/>
        <v>1.2</v>
      </c>
      <c r="M631" s="10">
        <f t="shared" si="56"/>
        <v>0</v>
      </c>
      <c r="N631" s="10">
        <f t="shared" si="57"/>
        <v>1.2</v>
      </c>
      <c r="O631" s="10">
        <f t="shared" si="58"/>
        <v>0.1</v>
      </c>
      <c r="P631" s="10">
        <f t="shared" si="59"/>
        <v>0</v>
      </c>
    </row>
    <row r="632" spans="1:16">
      <c r="A632" s="8" t="s">
        <v>37</v>
      </c>
      <c r="B632" s="9" t="s">
        <v>38</v>
      </c>
      <c r="C632" s="10">
        <v>1.3360000000000001</v>
      </c>
      <c r="D632" s="10">
        <v>1.3360000000000001</v>
      </c>
      <c r="E632" s="10">
        <v>0.111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0.111</v>
      </c>
      <c r="L632" s="10">
        <f t="shared" si="55"/>
        <v>1.3360000000000001</v>
      </c>
      <c r="M632" s="10">
        <f t="shared" si="56"/>
        <v>0</v>
      </c>
      <c r="N632" s="10">
        <f t="shared" si="57"/>
        <v>1.3360000000000001</v>
      </c>
      <c r="O632" s="10">
        <f t="shared" si="58"/>
        <v>0.111</v>
      </c>
      <c r="P632" s="10">
        <f t="shared" si="59"/>
        <v>0</v>
      </c>
    </row>
    <row r="633" spans="1:16">
      <c r="A633" s="8" t="s">
        <v>39</v>
      </c>
      <c r="B633" s="9" t="s">
        <v>40</v>
      </c>
      <c r="C633" s="10">
        <v>40.064</v>
      </c>
      <c r="D633" s="10">
        <v>40.064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0</v>
      </c>
      <c r="L633" s="10">
        <f t="shared" si="55"/>
        <v>40.064</v>
      </c>
      <c r="M633" s="10">
        <f t="shared" si="56"/>
        <v>0</v>
      </c>
      <c r="N633" s="10">
        <f t="shared" si="57"/>
        <v>40.064</v>
      </c>
      <c r="O633" s="10">
        <f t="shared" si="58"/>
        <v>0</v>
      </c>
      <c r="P633" s="10">
        <f t="shared" si="59"/>
        <v>0</v>
      </c>
    </row>
    <row r="634" spans="1:16" ht="25.5">
      <c r="A634" s="5" t="s">
        <v>308</v>
      </c>
      <c r="B634" s="6" t="s">
        <v>208</v>
      </c>
      <c r="C634" s="7">
        <v>670.9</v>
      </c>
      <c r="D634" s="7">
        <v>687.97199999999998</v>
      </c>
      <c r="E634" s="7">
        <v>20.282999999999998</v>
      </c>
      <c r="F634" s="7">
        <v>11.82545</v>
      </c>
      <c r="G634" s="7">
        <v>0</v>
      </c>
      <c r="H634" s="7">
        <v>17.793420000000001</v>
      </c>
      <c r="I634" s="7">
        <v>0</v>
      </c>
      <c r="J634" s="7">
        <v>0</v>
      </c>
      <c r="K634" s="7">
        <f t="shared" si="54"/>
        <v>8.4575499999999977</v>
      </c>
      <c r="L634" s="7">
        <f t="shared" si="55"/>
        <v>676.14654999999993</v>
      </c>
      <c r="M634" s="7">
        <f t="shared" si="56"/>
        <v>58.302272839323578</v>
      </c>
      <c r="N634" s="7">
        <f t="shared" si="57"/>
        <v>670.17858000000001</v>
      </c>
      <c r="O634" s="7">
        <f t="shared" si="58"/>
        <v>2.4895799999999966</v>
      </c>
      <c r="P634" s="7">
        <f t="shared" si="59"/>
        <v>87.72578021002812</v>
      </c>
    </row>
    <row r="635" spans="1:16">
      <c r="A635" s="8" t="s">
        <v>23</v>
      </c>
      <c r="B635" s="9" t="s">
        <v>24</v>
      </c>
      <c r="C635" s="10">
        <v>184.8</v>
      </c>
      <c r="D635" s="10">
        <v>198.79300000000001</v>
      </c>
      <c r="E635" s="10">
        <v>15.4</v>
      </c>
      <c r="F635" s="10">
        <v>5.8367500000000003</v>
      </c>
      <c r="G635" s="10">
        <v>0</v>
      </c>
      <c r="H635" s="10">
        <v>10.866899999999999</v>
      </c>
      <c r="I635" s="10">
        <v>0</v>
      </c>
      <c r="J635" s="10">
        <v>0</v>
      </c>
      <c r="K635" s="10">
        <f t="shared" si="54"/>
        <v>9.56325</v>
      </c>
      <c r="L635" s="10">
        <f t="shared" si="55"/>
        <v>192.95625000000001</v>
      </c>
      <c r="M635" s="10">
        <f t="shared" si="56"/>
        <v>37.90097402597403</v>
      </c>
      <c r="N635" s="10">
        <f t="shared" si="57"/>
        <v>187.92610000000002</v>
      </c>
      <c r="O635" s="10">
        <f t="shared" si="58"/>
        <v>4.533100000000001</v>
      </c>
      <c r="P635" s="10">
        <f t="shared" si="59"/>
        <v>70.564285714285717</v>
      </c>
    </row>
    <row r="636" spans="1:16">
      <c r="A636" s="8" t="s">
        <v>25</v>
      </c>
      <c r="B636" s="9" t="s">
        <v>26</v>
      </c>
      <c r="C636" s="10">
        <v>40.655999999999999</v>
      </c>
      <c r="D636" s="10">
        <v>43.734999999999999</v>
      </c>
      <c r="E636" s="10">
        <v>3.3879999999999999</v>
      </c>
      <c r="F636" s="10">
        <v>0.89512000000000003</v>
      </c>
      <c r="G636" s="10">
        <v>0</v>
      </c>
      <c r="H636" s="10">
        <v>1.83294</v>
      </c>
      <c r="I636" s="10">
        <v>0</v>
      </c>
      <c r="J636" s="10">
        <v>0</v>
      </c>
      <c r="K636" s="10">
        <f t="shared" si="54"/>
        <v>2.49288</v>
      </c>
      <c r="L636" s="10">
        <f t="shared" si="55"/>
        <v>42.839880000000001</v>
      </c>
      <c r="M636" s="10">
        <f t="shared" si="56"/>
        <v>26.420306965761515</v>
      </c>
      <c r="N636" s="10">
        <f t="shared" si="57"/>
        <v>41.902059999999999</v>
      </c>
      <c r="O636" s="10">
        <f t="shared" si="58"/>
        <v>1.5550599999999999</v>
      </c>
      <c r="P636" s="10">
        <f t="shared" si="59"/>
        <v>54.100944510035418</v>
      </c>
    </row>
    <row r="637" spans="1:16">
      <c r="A637" s="8" t="s">
        <v>27</v>
      </c>
      <c r="B637" s="9" t="s">
        <v>28</v>
      </c>
      <c r="C637" s="10">
        <v>168.779</v>
      </c>
      <c r="D637" s="10">
        <v>36.200000000000003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36.200000000000003</v>
      </c>
      <c r="M637" s="10">
        <f t="shared" si="56"/>
        <v>0</v>
      </c>
      <c r="N637" s="10">
        <f t="shared" si="57"/>
        <v>36.200000000000003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29</v>
      </c>
      <c r="B638" s="9" t="s">
        <v>30</v>
      </c>
      <c r="C638" s="10">
        <v>234.66499999999999</v>
      </c>
      <c r="D638" s="10">
        <v>367.24400000000003</v>
      </c>
      <c r="E638" s="10">
        <v>0</v>
      </c>
      <c r="F638" s="10">
        <v>5.0935800000000002</v>
      </c>
      <c r="G638" s="10">
        <v>0</v>
      </c>
      <c r="H638" s="10">
        <v>5.0935800000000002</v>
      </c>
      <c r="I638" s="10">
        <v>0</v>
      </c>
      <c r="J638" s="10">
        <v>0</v>
      </c>
      <c r="K638" s="10">
        <f t="shared" si="54"/>
        <v>-5.0935800000000002</v>
      </c>
      <c r="L638" s="10">
        <f t="shared" si="55"/>
        <v>362.15042000000005</v>
      </c>
      <c r="M638" s="10">
        <f t="shared" si="56"/>
        <v>0</v>
      </c>
      <c r="N638" s="10">
        <f t="shared" si="57"/>
        <v>362.15042000000005</v>
      </c>
      <c r="O638" s="10">
        <f t="shared" si="58"/>
        <v>-5.0935800000000002</v>
      </c>
      <c r="P638" s="10">
        <f t="shared" si="59"/>
        <v>0</v>
      </c>
    </row>
    <row r="639" spans="1:16">
      <c r="A639" s="8" t="s">
        <v>31</v>
      </c>
      <c r="B639" s="9" t="s">
        <v>32</v>
      </c>
      <c r="C639" s="10">
        <v>1.8</v>
      </c>
      <c r="D639" s="10">
        <v>1.8</v>
      </c>
      <c r="E639" s="10">
        <v>0.15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0.15</v>
      </c>
      <c r="L639" s="10">
        <f t="shared" si="55"/>
        <v>1.8</v>
      </c>
      <c r="M639" s="10">
        <f t="shared" si="56"/>
        <v>0</v>
      </c>
      <c r="N639" s="10">
        <f t="shared" si="57"/>
        <v>1.8</v>
      </c>
      <c r="O639" s="10">
        <f t="shared" si="58"/>
        <v>0.15</v>
      </c>
      <c r="P639" s="10">
        <f t="shared" si="59"/>
        <v>0</v>
      </c>
    </row>
    <row r="640" spans="1:16">
      <c r="A640" s="8" t="s">
        <v>37</v>
      </c>
      <c r="B640" s="9" t="s">
        <v>38</v>
      </c>
      <c r="C640" s="10">
        <v>16.145</v>
      </c>
      <c r="D640" s="10">
        <v>16.145</v>
      </c>
      <c r="E640" s="10">
        <v>1.345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1.345</v>
      </c>
      <c r="L640" s="10">
        <f t="shared" si="55"/>
        <v>16.145</v>
      </c>
      <c r="M640" s="10">
        <f t="shared" si="56"/>
        <v>0</v>
      </c>
      <c r="N640" s="10">
        <f t="shared" si="57"/>
        <v>16.145</v>
      </c>
      <c r="O640" s="10">
        <f t="shared" si="58"/>
        <v>1.345</v>
      </c>
      <c r="P640" s="10">
        <f t="shared" si="59"/>
        <v>0</v>
      </c>
    </row>
    <row r="641" spans="1:16">
      <c r="A641" s="8" t="s">
        <v>39</v>
      </c>
      <c r="B641" s="9" t="s">
        <v>40</v>
      </c>
      <c r="C641" s="10">
        <v>23.855</v>
      </c>
      <c r="D641" s="10">
        <v>23.855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23.855</v>
      </c>
      <c r="M641" s="10">
        <f t="shared" si="56"/>
        <v>0</v>
      </c>
      <c r="N641" s="10">
        <f t="shared" si="57"/>
        <v>23.855</v>
      </c>
      <c r="O641" s="10">
        <f t="shared" si="58"/>
        <v>0</v>
      </c>
      <c r="P641" s="10">
        <f t="shared" si="59"/>
        <v>0</v>
      </c>
    </row>
    <row r="642" spans="1:16">
      <c r="A642" s="8" t="s">
        <v>43</v>
      </c>
      <c r="B642" s="9" t="s">
        <v>44</v>
      </c>
      <c r="C642" s="10">
        <v>0.2</v>
      </c>
      <c r="D642" s="10">
        <v>0.2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</v>
      </c>
      <c r="L642" s="10">
        <f t="shared" si="55"/>
        <v>0.2</v>
      </c>
      <c r="M642" s="10">
        <f t="shared" si="56"/>
        <v>0</v>
      </c>
      <c r="N642" s="10">
        <f t="shared" si="57"/>
        <v>0.2</v>
      </c>
      <c r="O642" s="10">
        <f t="shared" si="58"/>
        <v>0</v>
      </c>
      <c r="P642" s="10">
        <f t="shared" si="59"/>
        <v>0</v>
      </c>
    </row>
    <row r="643" spans="1:16">
      <c r="A643" s="5" t="s">
        <v>309</v>
      </c>
      <c r="B643" s="6" t="s">
        <v>214</v>
      </c>
      <c r="C643" s="7">
        <v>100</v>
      </c>
      <c r="D643" s="7">
        <v>100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0</v>
      </c>
      <c r="L643" s="7">
        <f t="shared" si="55"/>
        <v>100</v>
      </c>
      <c r="M643" s="7">
        <f t="shared" si="56"/>
        <v>0</v>
      </c>
      <c r="N643" s="7">
        <f t="shared" si="57"/>
        <v>100</v>
      </c>
      <c r="O643" s="7">
        <f t="shared" si="58"/>
        <v>0</v>
      </c>
      <c r="P643" s="7">
        <f t="shared" si="59"/>
        <v>0</v>
      </c>
    </row>
    <row r="644" spans="1:16">
      <c r="A644" s="8" t="s">
        <v>29</v>
      </c>
      <c r="B644" s="9" t="s">
        <v>30</v>
      </c>
      <c r="C644" s="10">
        <v>100</v>
      </c>
      <c r="D644" s="10">
        <v>100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100</v>
      </c>
      <c r="M644" s="10">
        <f t="shared" si="56"/>
        <v>0</v>
      </c>
      <c r="N644" s="10">
        <f t="shared" si="57"/>
        <v>100</v>
      </c>
      <c r="O644" s="10">
        <f t="shared" si="58"/>
        <v>0</v>
      </c>
      <c r="P644" s="10">
        <f t="shared" si="59"/>
        <v>0</v>
      </c>
    </row>
    <row r="645" spans="1:16">
      <c r="A645" s="5" t="s">
        <v>310</v>
      </c>
      <c r="B645" s="6" t="s">
        <v>216</v>
      </c>
      <c r="C645" s="7">
        <v>357.59199999999998</v>
      </c>
      <c r="D645" s="7">
        <v>357.59199999999998</v>
      </c>
      <c r="E645" s="7">
        <v>29.582000000000001</v>
      </c>
      <c r="F645" s="7">
        <v>1.38293</v>
      </c>
      <c r="G645" s="7">
        <v>0</v>
      </c>
      <c r="H645" s="7">
        <v>1.38293</v>
      </c>
      <c r="I645" s="7">
        <v>0</v>
      </c>
      <c r="J645" s="7">
        <v>0</v>
      </c>
      <c r="K645" s="7">
        <f t="shared" si="54"/>
        <v>28.199069999999999</v>
      </c>
      <c r="L645" s="7">
        <f t="shared" si="55"/>
        <v>356.20907</v>
      </c>
      <c r="M645" s="7">
        <f t="shared" si="56"/>
        <v>4.6749036576296392</v>
      </c>
      <c r="N645" s="7">
        <f t="shared" si="57"/>
        <v>356.20907</v>
      </c>
      <c r="O645" s="7">
        <f t="shared" si="58"/>
        <v>28.199069999999999</v>
      </c>
      <c r="P645" s="7">
        <f t="shared" si="59"/>
        <v>4.6749036576296392</v>
      </c>
    </row>
    <row r="646" spans="1:16">
      <c r="A646" s="8" t="s">
        <v>27</v>
      </c>
      <c r="B646" s="9" t="s">
        <v>28</v>
      </c>
      <c r="C646" s="10">
        <v>50</v>
      </c>
      <c r="D646" s="10">
        <v>50</v>
      </c>
      <c r="E646" s="10">
        <v>4.1660000000000004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2" si="60">E646-F646</f>
        <v>4.1660000000000004</v>
      </c>
      <c r="L646" s="10">
        <f t="shared" ref="L646:L702" si="61">D646-F646</f>
        <v>50</v>
      </c>
      <c r="M646" s="10">
        <f t="shared" ref="M646:M702" si="62">IF(E646=0,0,(F646/E646)*100)</f>
        <v>0</v>
      </c>
      <c r="N646" s="10">
        <f t="shared" ref="N646:N702" si="63">D646-H646</f>
        <v>50</v>
      </c>
      <c r="O646" s="10">
        <f t="shared" ref="O646:O702" si="64">E646-H646</f>
        <v>4.1660000000000004</v>
      </c>
      <c r="P646" s="10">
        <f t="shared" ref="P646:P702" si="65">IF(E646=0,0,(H646/E646)*100)</f>
        <v>0</v>
      </c>
    </row>
    <row r="647" spans="1:16">
      <c r="A647" s="8" t="s">
        <v>29</v>
      </c>
      <c r="B647" s="9" t="s">
        <v>30</v>
      </c>
      <c r="C647" s="10">
        <v>155</v>
      </c>
      <c r="D647" s="10">
        <v>129.226</v>
      </c>
      <c r="E647" s="10">
        <v>1.151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1.151</v>
      </c>
      <c r="L647" s="10">
        <f t="shared" si="61"/>
        <v>129.226</v>
      </c>
      <c r="M647" s="10">
        <f t="shared" si="62"/>
        <v>0</v>
      </c>
      <c r="N647" s="10">
        <f t="shared" si="63"/>
        <v>129.226</v>
      </c>
      <c r="O647" s="10">
        <f t="shared" si="64"/>
        <v>1.151</v>
      </c>
      <c r="P647" s="10">
        <f t="shared" si="65"/>
        <v>0</v>
      </c>
    </row>
    <row r="648" spans="1:16">
      <c r="A648" s="8" t="s">
        <v>37</v>
      </c>
      <c r="B648" s="9" t="s">
        <v>38</v>
      </c>
      <c r="C648" s="10">
        <v>152.59200000000001</v>
      </c>
      <c r="D648" s="10">
        <v>152.59200000000001</v>
      </c>
      <c r="E648" s="10">
        <v>22.5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22.5</v>
      </c>
      <c r="L648" s="10">
        <f t="shared" si="61"/>
        <v>152.59200000000001</v>
      </c>
      <c r="M648" s="10">
        <f t="shared" si="62"/>
        <v>0</v>
      </c>
      <c r="N648" s="10">
        <f t="shared" si="63"/>
        <v>152.59200000000001</v>
      </c>
      <c r="O648" s="10">
        <f t="shared" si="64"/>
        <v>22.5</v>
      </c>
      <c r="P648" s="10">
        <f t="shared" si="65"/>
        <v>0</v>
      </c>
    </row>
    <row r="649" spans="1:16">
      <c r="A649" s="8" t="s">
        <v>82</v>
      </c>
      <c r="B649" s="9" t="s">
        <v>83</v>
      </c>
      <c r="C649" s="10">
        <v>0</v>
      </c>
      <c r="D649" s="10">
        <v>25.774000000000001</v>
      </c>
      <c r="E649" s="10">
        <v>1.7650000000000001</v>
      </c>
      <c r="F649" s="10">
        <v>1.38293</v>
      </c>
      <c r="G649" s="10">
        <v>0</v>
      </c>
      <c r="H649" s="10">
        <v>1.38293</v>
      </c>
      <c r="I649" s="10">
        <v>0</v>
      </c>
      <c r="J649" s="10">
        <v>0</v>
      </c>
      <c r="K649" s="10">
        <f t="shared" si="60"/>
        <v>0.38207000000000013</v>
      </c>
      <c r="L649" s="10">
        <f t="shared" si="61"/>
        <v>24.391069999999999</v>
      </c>
      <c r="M649" s="10">
        <f t="shared" si="62"/>
        <v>78.352974504249289</v>
      </c>
      <c r="N649" s="10">
        <f t="shared" si="63"/>
        <v>24.391069999999999</v>
      </c>
      <c r="O649" s="10">
        <f t="shared" si="64"/>
        <v>0.38207000000000013</v>
      </c>
      <c r="P649" s="10">
        <f t="shared" si="65"/>
        <v>78.352974504249289</v>
      </c>
    </row>
    <row r="650" spans="1:16" ht="25.5">
      <c r="A650" s="5" t="s">
        <v>311</v>
      </c>
      <c r="B650" s="6" t="s">
        <v>299</v>
      </c>
      <c r="C650" s="7">
        <v>2000</v>
      </c>
      <c r="D650" s="7">
        <v>2000</v>
      </c>
      <c r="E650" s="7">
        <v>333.33600000000001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333.33600000000001</v>
      </c>
      <c r="L650" s="7">
        <f t="shared" si="61"/>
        <v>2000</v>
      </c>
      <c r="M650" s="7">
        <f t="shared" si="62"/>
        <v>0</v>
      </c>
      <c r="N650" s="7">
        <f t="shared" si="63"/>
        <v>2000</v>
      </c>
      <c r="O650" s="7">
        <f t="shared" si="64"/>
        <v>333.33600000000001</v>
      </c>
      <c r="P650" s="7">
        <f t="shared" si="65"/>
        <v>0</v>
      </c>
    </row>
    <row r="651" spans="1:16">
      <c r="A651" s="8" t="s">
        <v>29</v>
      </c>
      <c r="B651" s="9" t="s">
        <v>30</v>
      </c>
      <c r="C651" s="10">
        <v>0</v>
      </c>
      <c r="D651" s="10">
        <v>2000</v>
      </c>
      <c r="E651" s="10">
        <v>333.33600000000001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333.33600000000001</v>
      </c>
      <c r="L651" s="10">
        <f t="shared" si="61"/>
        <v>2000</v>
      </c>
      <c r="M651" s="10">
        <f t="shared" si="62"/>
        <v>0</v>
      </c>
      <c r="N651" s="10">
        <f t="shared" si="63"/>
        <v>2000</v>
      </c>
      <c r="O651" s="10">
        <f t="shared" si="64"/>
        <v>333.33600000000001</v>
      </c>
      <c r="P651" s="10">
        <f t="shared" si="65"/>
        <v>0</v>
      </c>
    </row>
    <row r="652" spans="1:16" ht="25.5">
      <c r="A652" s="8" t="s">
        <v>55</v>
      </c>
      <c r="B652" s="9" t="s">
        <v>56</v>
      </c>
      <c r="C652" s="10">
        <v>2000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0</v>
      </c>
      <c r="M652" s="10">
        <f t="shared" si="62"/>
        <v>0</v>
      </c>
      <c r="N652" s="10">
        <f t="shared" si="63"/>
        <v>0</v>
      </c>
      <c r="O652" s="10">
        <f t="shared" si="64"/>
        <v>0</v>
      </c>
      <c r="P652" s="10">
        <f t="shared" si="65"/>
        <v>0</v>
      </c>
    </row>
    <row r="653" spans="1:16" ht="25.5">
      <c r="A653" s="5" t="s">
        <v>312</v>
      </c>
      <c r="B653" s="6" t="s">
        <v>313</v>
      </c>
      <c r="C653" s="7">
        <v>8892.5130000000008</v>
      </c>
      <c r="D653" s="7">
        <v>9036.4629999999997</v>
      </c>
      <c r="E653" s="7">
        <v>891.49099999999999</v>
      </c>
      <c r="F653" s="7">
        <v>386.67416000000003</v>
      </c>
      <c r="G653" s="7">
        <v>1.25</v>
      </c>
      <c r="H653" s="7">
        <v>371.25961999999998</v>
      </c>
      <c r="I653" s="7">
        <v>15.414540000000001</v>
      </c>
      <c r="J653" s="7">
        <v>140.59073000000001</v>
      </c>
      <c r="K653" s="7">
        <f t="shared" si="60"/>
        <v>504.81683999999996</v>
      </c>
      <c r="L653" s="7">
        <f t="shared" si="61"/>
        <v>8649.7888399999993</v>
      </c>
      <c r="M653" s="7">
        <f t="shared" si="62"/>
        <v>43.373871413171869</v>
      </c>
      <c r="N653" s="7">
        <f t="shared" si="63"/>
        <v>8665.203379999999</v>
      </c>
      <c r="O653" s="7">
        <f t="shared" si="64"/>
        <v>520.23137999999994</v>
      </c>
      <c r="P653" s="7">
        <f t="shared" si="65"/>
        <v>41.644797311470334</v>
      </c>
    </row>
    <row r="654" spans="1:16" ht="38.25">
      <c r="A654" s="5" t="s">
        <v>314</v>
      </c>
      <c r="B654" s="6" t="s">
        <v>46</v>
      </c>
      <c r="C654" s="7">
        <v>3108.922</v>
      </c>
      <c r="D654" s="7">
        <v>3216.8719999999998</v>
      </c>
      <c r="E654" s="7">
        <v>307.786</v>
      </c>
      <c r="F654" s="7">
        <v>169.31683999999998</v>
      </c>
      <c r="G654" s="7">
        <v>0</v>
      </c>
      <c r="H654" s="7">
        <v>169.31683999999998</v>
      </c>
      <c r="I654" s="7">
        <v>0</v>
      </c>
      <c r="J654" s="7">
        <v>0</v>
      </c>
      <c r="K654" s="7">
        <f t="shared" si="60"/>
        <v>138.46916000000002</v>
      </c>
      <c r="L654" s="7">
        <f t="shared" si="61"/>
        <v>3047.5551599999999</v>
      </c>
      <c r="M654" s="7">
        <f t="shared" si="62"/>
        <v>55.011222082875754</v>
      </c>
      <c r="N654" s="7">
        <f t="shared" si="63"/>
        <v>3047.5551599999999</v>
      </c>
      <c r="O654" s="7">
        <f t="shared" si="64"/>
        <v>138.46916000000002</v>
      </c>
      <c r="P654" s="7">
        <f t="shared" si="65"/>
        <v>55.011222082875754</v>
      </c>
    </row>
    <row r="655" spans="1:16">
      <c r="A655" s="8" t="s">
        <v>23</v>
      </c>
      <c r="B655" s="9" t="s">
        <v>24</v>
      </c>
      <c r="C655" s="10">
        <v>2345.2980000000002</v>
      </c>
      <c r="D655" s="10">
        <v>2434.5790000000002</v>
      </c>
      <c r="E655" s="10">
        <v>237.44</v>
      </c>
      <c r="F655" s="10">
        <v>138.22904</v>
      </c>
      <c r="G655" s="10">
        <v>0</v>
      </c>
      <c r="H655" s="10">
        <v>138.22904</v>
      </c>
      <c r="I655" s="10">
        <v>0</v>
      </c>
      <c r="J655" s="10">
        <v>0</v>
      </c>
      <c r="K655" s="10">
        <f t="shared" si="60"/>
        <v>99.21096</v>
      </c>
      <c r="L655" s="10">
        <f t="shared" si="61"/>
        <v>2296.34996</v>
      </c>
      <c r="M655" s="10">
        <f t="shared" si="62"/>
        <v>58.216408355795146</v>
      </c>
      <c r="N655" s="10">
        <f t="shared" si="63"/>
        <v>2296.34996</v>
      </c>
      <c r="O655" s="10">
        <f t="shared" si="64"/>
        <v>99.21096</v>
      </c>
      <c r="P655" s="10">
        <f t="shared" si="65"/>
        <v>58.216408355795146</v>
      </c>
    </row>
    <row r="656" spans="1:16">
      <c r="A656" s="8" t="s">
        <v>25</v>
      </c>
      <c r="B656" s="9" t="s">
        <v>26</v>
      </c>
      <c r="C656" s="10">
        <v>515.96600000000001</v>
      </c>
      <c r="D656" s="10">
        <v>534.63499999999999</v>
      </c>
      <c r="E656" s="10">
        <v>52.237000000000002</v>
      </c>
      <c r="F656" s="10">
        <v>30.110400000000002</v>
      </c>
      <c r="G656" s="10">
        <v>0</v>
      </c>
      <c r="H656" s="10">
        <v>30.110400000000002</v>
      </c>
      <c r="I656" s="10">
        <v>0</v>
      </c>
      <c r="J656" s="10">
        <v>0</v>
      </c>
      <c r="K656" s="10">
        <f t="shared" si="60"/>
        <v>22.1266</v>
      </c>
      <c r="L656" s="10">
        <f t="shared" si="61"/>
        <v>504.52459999999996</v>
      </c>
      <c r="M656" s="10">
        <f t="shared" si="62"/>
        <v>57.64190133430327</v>
      </c>
      <c r="N656" s="10">
        <f t="shared" si="63"/>
        <v>504.52459999999996</v>
      </c>
      <c r="O656" s="10">
        <f t="shared" si="64"/>
        <v>22.1266</v>
      </c>
      <c r="P656" s="10">
        <f t="shared" si="65"/>
        <v>57.64190133430327</v>
      </c>
    </row>
    <row r="657" spans="1:16">
      <c r="A657" s="8" t="s">
        <v>27</v>
      </c>
      <c r="B657" s="9" t="s">
        <v>28</v>
      </c>
      <c r="C657" s="10">
        <v>74.108000000000004</v>
      </c>
      <c r="D657" s="10">
        <v>74.108000000000004</v>
      </c>
      <c r="E657" s="10">
        <v>5</v>
      </c>
      <c r="F657" s="10">
        <v>0.75</v>
      </c>
      <c r="G657" s="10">
        <v>0</v>
      </c>
      <c r="H657" s="10">
        <v>0.75</v>
      </c>
      <c r="I657" s="10">
        <v>0</v>
      </c>
      <c r="J657" s="10">
        <v>0</v>
      </c>
      <c r="K657" s="10">
        <f t="shared" si="60"/>
        <v>4.25</v>
      </c>
      <c r="L657" s="10">
        <f t="shared" si="61"/>
        <v>73.358000000000004</v>
      </c>
      <c r="M657" s="10">
        <f t="shared" si="62"/>
        <v>15</v>
      </c>
      <c r="N657" s="10">
        <f t="shared" si="63"/>
        <v>73.358000000000004</v>
      </c>
      <c r="O657" s="10">
        <f t="shared" si="64"/>
        <v>4.25</v>
      </c>
      <c r="P657" s="10">
        <f t="shared" si="65"/>
        <v>15</v>
      </c>
    </row>
    <row r="658" spans="1:16">
      <c r="A658" s="8" t="s">
        <v>29</v>
      </c>
      <c r="B658" s="9" t="s">
        <v>30</v>
      </c>
      <c r="C658" s="10">
        <v>143.02000000000001</v>
      </c>
      <c r="D658" s="10">
        <v>139.02000000000001</v>
      </c>
      <c r="E658" s="10">
        <v>12</v>
      </c>
      <c r="F658" s="10">
        <v>0.22740000000000002</v>
      </c>
      <c r="G658" s="10">
        <v>0</v>
      </c>
      <c r="H658" s="10">
        <v>0.22740000000000002</v>
      </c>
      <c r="I658" s="10">
        <v>0</v>
      </c>
      <c r="J658" s="10">
        <v>0</v>
      </c>
      <c r="K658" s="10">
        <f t="shared" si="60"/>
        <v>11.772600000000001</v>
      </c>
      <c r="L658" s="10">
        <f t="shared" si="61"/>
        <v>138.79260000000002</v>
      </c>
      <c r="M658" s="10">
        <f t="shared" si="62"/>
        <v>1.8950000000000002</v>
      </c>
      <c r="N658" s="10">
        <f t="shared" si="63"/>
        <v>138.79260000000002</v>
      </c>
      <c r="O658" s="10">
        <f t="shared" si="64"/>
        <v>11.772600000000001</v>
      </c>
      <c r="P658" s="10">
        <f t="shared" si="65"/>
        <v>1.8950000000000002</v>
      </c>
    </row>
    <row r="659" spans="1:16">
      <c r="A659" s="8" t="s">
        <v>31</v>
      </c>
      <c r="B659" s="9" t="s">
        <v>32</v>
      </c>
      <c r="C659" s="10">
        <v>5.25</v>
      </c>
      <c r="D659" s="10">
        <v>5.25</v>
      </c>
      <c r="E659" s="10">
        <v>0.4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0.4</v>
      </c>
      <c r="L659" s="10">
        <f t="shared" si="61"/>
        <v>5.25</v>
      </c>
      <c r="M659" s="10">
        <f t="shared" si="62"/>
        <v>0</v>
      </c>
      <c r="N659" s="10">
        <f t="shared" si="63"/>
        <v>5.25</v>
      </c>
      <c r="O659" s="10">
        <f t="shared" si="64"/>
        <v>0.4</v>
      </c>
      <c r="P659" s="10">
        <f t="shared" si="65"/>
        <v>0</v>
      </c>
    </row>
    <row r="660" spans="1:16">
      <c r="A660" s="8" t="s">
        <v>33</v>
      </c>
      <c r="B660" s="9" t="s">
        <v>34</v>
      </c>
      <c r="C660" s="10">
        <v>16.689</v>
      </c>
      <c r="D660" s="10">
        <v>16.689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16.689</v>
      </c>
      <c r="M660" s="10">
        <f t="shared" si="62"/>
        <v>0</v>
      </c>
      <c r="N660" s="10">
        <f t="shared" si="63"/>
        <v>16.689</v>
      </c>
      <c r="O660" s="10">
        <f t="shared" si="64"/>
        <v>0</v>
      </c>
      <c r="P660" s="10">
        <f t="shared" si="65"/>
        <v>0</v>
      </c>
    </row>
    <row r="661" spans="1:16">
      <c r="A661" s="8" t="s">
        <v>35</v>
      </c>
      <c r="B661" s="9" t="s">
        <v>36</v>
      </c>
      <c r="C661" s="10">
        <v>0.70799999999999996</v>
      </c>
      <c r="D661" s="10">
        <v>0.70799999999999996</v>
      </c>
      <c r="E661" s="10">
        <v>5.9000000000000004E-2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5.9000000000000004E-2</v>
      </c>
      <c r="L661" s="10">
        <f t="shared" si="61"/>
        <v>0.70799999999999996</v>
      </c>
      <c r="M661" s="10">
        <f t="shared" si="62"/>
        <v>0</v>
      </c>
      <c r="N661" s="10">
        <f t="shared" si="63"/>
        <v>0.70799999999999996</v>
      </c>
      <c r="O661" s="10">
        <f t="shared" si="64"/>
        <v>5.9000000000000004E-2</v>
      </c>
      <c r="P661" s="10">
        <f t="shared" si="65"/>
        <v>0</v>
      </c>
    </row>
    <row r="662" spans="1:16">
      <c r="A662" s="8" t="s">
        <v>37</v>
      </c>
      <c r="B662" s="9" t="s">
        <v>38</v>
      </c>
      <c r="C662" s="10">
        <v>7.883</v>
      </c>
      <c r="D662" s="10">
        <v>7.883</v>
      </c>
      <c r="E662" s="10">
        <v>0.65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0.65</v>
      </c>
      <c r="L662" s="10">
        <f t="shared" si="61"/>
        <v>7.883</v>
      </c>
      <c r="M662" s="10">
        <f t="shared" si="62"/>
        <v>0</v>
      </c>
      <c r="N662" s="10">
        <f t="shared" si="63"/>
        <v>7.883</v>
      </c>
      <c r="O662" s="10">
        <f t="shared" si="64"/>
        <v>0.65</v>
      </c>
      <c r="P662" s="10">
        <f t="shared" si="65"/>
        <v>0</v>
      </c>
    </row>
    <row r="663" spans="1:16" ht="25.5">
      <c r="A663" s="8" t="s">
        <v>41</v>
      </c>
      <c r="B663" s="9" t="s">
        <v>42</v>
      </c>
      <c r="C663" s="10">
        <v>0</v>
      </c>
      <c r="D663" s="10">
        <v>4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0</v>
      </c>
      <c r="L663" s="10">
        <f t="shared" si="61"/>
        <v>4</v>
      </c>
      <c r="M663" s="10">
        <f t="shared" si="62"/>
        <v>0</v>
      </c>
      <c r="N663" s="10">
        <f t="shared" si="63"/>
        <v>4</v>
      </c>
      <c r="O663" s="10">
        <f t="shared" si="64"/>
        <v>0</v>
      </c>
      <c r="P663" s="10">
        <f t="shared" si="65"/>
        <v>0</v>
      </c>
    </row>
    <row r="664" spans="1:16" ht="25.5">
      <c r="A664" s="5" t="s">
        <v>315</v>
      </c>
      <c r="B664" s="6" t="s">
        <v>126</v>
      </c>
      <c r="C664" s="7">
        <v>2099.8510000000001</v>
      </c>
      <c r="D664" s="7">
        <v>2099.8510000000001</v>
      </c>
      <c r="E664" s="7">
        <v>176.47900000000001</v>
      </c>
      <c r="F664" s="7">
        <v>74.734499999999997</v>
      </c>
      <c r="G664" s="7">
        <v>0</v>
      </c>
      <c r="H664" s="7">
        <v>70.219960000000015</v>
      </c>
      <c r="I664" s="7">
        <v>4.5145400000000002</v>
      </c>
      <c r="J664" s="7">
        <v>89.688179999999988</v>
      </c>
      <c r="K664" s="7">
        <f t="shared" si="60"/>
        <v>101.74450000000002</v>
      </c>
      <c r="L664" s="7">
        <f t="shared" si="61"/>
        <v>2025.1165000000001</v>
      </c>
      <c r="M664" s="7">
        <f t="shared" si="62"/>
        <v>42.347531434334954</v>
      </c>
      <c r="N664" s="7">
        <f t="shared" si="63"/>
        <v>2029.6310400000002</v>
      </c>
      <c r="O664" s="7">
        <f t="shared" si="64"/>
        <v>106.25904</v>
      </c>
      <c r="P664" s="7">
        <f t="shared" si="65"/>
        <v>39.789414037930868</v>
      </c>
    </row>
    <row r="665" spans="1:16" ht="25.5">
      <c r="A665" s="8" t="s">
        <v>55</v>
      </c>
      <c r="B665" s="9" t="s">
        <v>56</v>
      </c>
      <c r="C665" s="10">
        <v>2099.8510000000001</v>
      </c>
      <c r="D665" s="10">
        <v>2099.8510000000001</v>
      </c>
      <c r="E665" s="10">
        <v>176.47900000000001</v>
      </c>
      <c r="F665" s="10">
        <v>74.734499999999997</v>
      </c>
      <c r="G665" s="10">
        <v>0</v>
      </c>
      <c r="H665" s="10">
        <v>70.219960000000015</v>
      </c>
      <c r="I665" s="10">
        <v>4.5145400000000002</v>
      </c>
      <c r="J665" s="10">
        <v>89.688179999999988</v>
      </c>
      <c r="K665" s="10">
        <f t="shared" si="60"/>
        <v>101.74450000000002</v>
      </c>
      <c r="L665" s="10">
        <f t="shared" si="61"/>
        <v>2025.1165000000001</v>
      </c>
      <c r="M665" s="10">
        <f t="shared" si="62"/>
        <v>42.347531434334954</v>
      </c>
      <c r="N665" s="10">
        <f t="shared" si="63"/>
        <v>2029.6310400000002</v>
      </c>
      <c r="O665" s="10">
        <f t="shared" si="64"/>
        <v>106.25904</v>
      </c>
      <c r="P665" s="10">
        <f t="shared" si="65"/>
        <v>39.789414037930868</v>
      </c>
    </row>
    <row r="666" spans="1:16" ht="25.5">
      <c r="A666" s="5" t="s">
        <v>316</v>
      </c>
      <c r="B666" s="6" t="s">
        <v>317</v>
      </c>
      <c r="C666" s="7">
        <v>344.14</v>
      </c>
      <c r="D666" s="7">
        <v>344.14</v>
      </c>
      <c r="E666" s="7">
        <v>115.64</v>
      </c>
      <c r="F666" s="7">
        <v>1.05</v>
      </c>
      <c r="G666" s="7">
        <v>0</v>
      </c>
      <c r="H666" s="7">
        <v>1.05</v>
      </c>
      <c r="I666" s="7">
        <v>0</v>
      </c>
      <c r="J666" s="7">
        <v>0</v>
      </c>
      <c r="K666" s="7">
        <f t="shared" si="60"/>
        <v>114.59</v>
      </c>
      <c r="L666" s="7">
        <f t="shared" si="61"/>
        <v>343.09</v>
      </c>
      <c r="M666" s="7">
        <f t="shared" si="62"/>
        <v>0.90799031476997594</v>
      </c>
      <c r="N666" s="7">
        <f t="shared" si="63"/>
        <v>343.09</v>
      </c>
      <c r="O666" s="7">
        <f t="shared" si="64"/>
        <v>114.59</v>
      </c>
      <c r="P666" s="7">
        <f t="shared" si="65"/>
        <v>0.90799031476997594</v>
      </c>
    </row>
    <row r="667" spans="1:16">
      <c r="A667" s="8" t="s">
        <v>27</v>
      </c>
      <c r="B667" s="9" t="s">
        <v>28</v>
      </c>
      <c r="C667" s="10">
        <v>286.64</v>
      </c>
      <c r="D667" s="10">
        <v>286.64</v>
      </c>
      <c r="E667" s="10">
        <v>115.64</v>
      </c>
      <c r="F667" s="10">
        <v>1.05</v>
      </c>
      <c r="G667" s="10">
        <v>0</v>
      </c>
      <c r="H667" s="10">
        <v>1.05</v>
      </c>
      <c r="I667" s="10">
        <v>0</v>
      </c>
      <c r="J667" s="10">
        <v>0</v>
      </c>
      <c r="K667" s="10">
        <f t="shared" si="60"/>
        <v>114.59</v>
      </c>
      <c r="L667" s="10">
        <f t="shared" si="61"/>
        <v>285.58999999999997</v>
      </c>
      <c r="M667" s="10">
        <f t="shared" si="62"/>
        <v>0.90799031476997594</v>
      </c>
      <c r="N667" s="10">
        <f t="shared" si="63"/>
        <v>285.58999999999997</v>
      </c>
      <c r="O667" s="10">
        <f t="shared" si="64"/>
        <v>114.59</v>
      </c>
      <c r="P667" s="10">
        <f t="shared" si="65"/>
        <v>0.90799031476997594</v>
      </c>
    </row>
    <row r="668" spans="1:16">
      <c r="A668" s="8" t="s">
        <v>29</v>
      </c>
      <c r="B668" s="9" t="s">
        <v>30</v>
      </c>
      <c r="C668" s="10">
        <v>57.5</v>
      </c>
      <c r="D668" s="10">
        <v>57.5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</v>
      </c>
      <c r="L668" s="10">
        <f t="shared" si="61"/>
        <v>57.5</v>
      </c>
      <c r="M668" s="10">
        <f t="shared" si="62"/>
        <v>0</v>
      </c>
      <c r="N668" s="10">
        <f t="shared" si="63"/>
        <v>57.5</v>
      </c>
      <c r="O668" s="10">
        <f t="shared" si="64"/>
        <v>0</v>
      </c>
      <c r="P668" s="10">
        <f t="shared" si="65"/>
        <v>0</v>
      </c>
    </row>
    <row r="669" spans="1:16">
      <c r="A669" s="5" t="s">
        <v>318</v>
      </c>
      <c r="B669" s="6" t="s">
        <v>319</v>
      </c>
      <c r="C669" s="7">
        <v>1607.2</v>
      </c>
      <c r="D669" s="7">
        <v>1607.2</v>
      </c>
      <c r="E669" s="7">
        <v>125.99999999999999</v>
      </c>
      <c r="F669" s="7">
        <v>72.842910000000003</v>
      </c>
      <c r="G669" s="7">
        <v>1.25</v>
      </c>
      <c r="H669" s="7">
        <v>72.842910000000003</v>
      </c>
      <c r="I669" s="7">
        <v>0</v>
      </c>
      <c r="J669" s="7">
        <v>0</v>
      </c>
      <c r="K669" s="7">
        <f t="shared" si="60"/>
        <v>53.157089999999982</v>
      </c>
      <c r="L669" s="7">
        <f t="shared" si="61"/>
        <v>1534.35709</v>
      </c>
      <c r="M669" s="7">
        <f t="shared" si="62"/>
        <v>57.81183333333334</v>
      </c>
      <c r="N669" s="7">
        <f t="shared" si="63"/>
        <v>1534.35709</v>
      </c>
      <c r="O669" s="7">
        <f t="shared" si="64"/>
        <v>53.157089999999982</v>
      </c>
      <c r="P669" s="7">
        <f t="shared" si="65"/>
        <v>57.81183333333334</v>
      </c>
    </row>
    <row r="670" spans="1:16">
      <c r="A670" s="8" t="s">
        <v>23</v>
      </c>
      <c r="B670" s="9" t="s">
        <v>24</v>
      </c>
      <c r="C670" s="10">
        <v>1098</v>
      </c>
      <c r="D670" s="10">
        <v>1098</v>
      </c>
      <c r="E670" s="10">
        <v>90</v>
      </c>
      <c r="F670" s="10">
        <v>49.748750000000001</v>
      </c>
      <c r="G670" s="10">
        <v>0</v>
      </c>
      <c r="H670" s="10">
        <v>49.748750000000001</v>
      </c>
      <c r="I670" s="10">
        <v>0</v>
      </c>
      <c r="J670" s="10">
        <v>0</v>
      </c>
      <c r="K670" s="10">
        <f t="shared" si="60"/>
        <v>40.251249999999999</v>
      </c>
      <c r="L670" s="10">
        <f t="shared" si="61"/>
        <v>1048.25125</v>
      </c>
      <c r="M670" s="10">
        <f t="shared" si="62"/>
        <v>55.276388888888896</v>
      </c>
      <c r="N670" s="10">
        <f t="shared" si="63"/>
        <v>1048.25125</v>
      </c>
      <c r="O670" s="10">
        <f t="shared" si="64"/>
        <v>40.251249999999999</v>
      </c>
      <c r="P670" s="10">
        <f t="shared" si="65"/>
        <v>55.276388888888896</v>
      </c>
    </row>
    <row r="671" spans="1:16">
      <c r="A671" s="8" t="s">
        <v>25</v>
      </c>
      <c r="B671" s="9" t="s">
        <v>26</v>
      </c>
      <c r="C671" s="10">
        <v>241.6</v>
      </c>
      <c r="D671" s="10">
        <v>241.6</v>
      </c>
      <c r="E671" s="10">
        <v>19.8</v>
      </c>
      <c r="F671" s="10">
        <v>10.78416</v>
      </c>
      <c r="G671" s="10">
        <v>0</v>
      </c>
      <c r="H671" s="10">
        <v>10.78416</v>
      </c>
      <c r="I671" s="10">
        <v>0</v>
      </c>
      <c r="J671" s="10">
        <v>0</v>
      </c>
      <c r="K671" s="10">
        <f t="shared" si="60"/>
        <v>9.0158400000000007</v>
      </c>
      <c r="L671" s="10">
        <f t="shared" si="61"/>
        <v>230.81583999999998</v>
      </c>
      <c r="M671" s="10">
        <f t="shared" si="62"/>
        <v>54.465454545454541</v>
      </c>
      <c r="N671" s="10">
        <f t="shared" si="63"/>
        <v>230.81583999999998</v>
      </c>
      <c r="O671" s="10">
        <f t="shared" si="64"/>
        <v>9.0158400000000007</v>
      </c>
      <c r="P671" s="10">
        <f t="shared" si="65"/>
        <v>54.465454545454541</v>
      </c>
    </row>
    <row r="672" spans="1:16">
      <c r="A672" s="8" t="s">
        <v>27</v>
      </c>
      <c r="B672" s="9" t="s">
        <v>28</v>
      </c>
      <c r="C672" s="10">
        <v>81.900000000000006</v>
      </c>
      <c r="D672" s="10">
        <v>81.900000000000006</v>
      </c>
      <c r="E672" s="10">
        <v>11</v>
      </c>
      <c r="F672" s="10">
        <v>11.06</v>
      </c>
      <c r="G672" s="10">
        <v>0</v>
      </c>
      <c r="H672" s="10">
        <v>11.06</v>
      </c>
      <c r="I672" s="10">
        <v>0</v>
      </c>
      <c r="J672" s="10">
        <v>0</v>
      </c>
      <c r="K672" s="10">
        <f t="shared" si="60"/>
        <v>-6.0000000000000497E-2</v>
      </c>
      <c r="L672" s="10">
        <f t="shared" si="61"/>
        <v>70.84</v>
      </c>
      <c r="M672" s="10">
        <f t="shared" si="62"/>
        <v>100.54545454545456</v>
      </c>
      <c r="N672" s="10">
        <f t="shared" si="63"/>
        <v>70.84</v>
      </c>
      <c r="O672" s="10">
        <f t="shared" si="64"/>
        <v>-6.0000000000000497E-2</v>
      </c>
      <c r="P672" s="10">
        <f t="shared" si="65"/>
        <v>100.54545454545456</v>
      </c>
    </row>
    <row r="673" spans="1:16">
      <c r="A673" s="8" t="s">
        <v>78</v>
      </c>
      <c r="B673" s="9" t="s">
        <v>79</v>
      </c>
      <c r="C673" s="10">
        <v>2.04</v>
      </c>
      <c r="D673" s="10">
        <v>2.04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2.04</v>
      </c>
      <c r="M673" s="10">
        <f t="shared" si="62"/>
        <v>0</v>
      </c>
      <c r="N673" s="10">
        <f t="shared" si="63"/>
        <v>2.04</v>
      </c>
      <c r="O673" s="10">
        <f t="shared" si="64"/>
        <v>0</v>
      </c>
      <c r="P673" s="10">
        <f t="shared" si="65"/>
        <v>0</v>
      </c>
    </row>
    <row r="674" spans="1:16">
      <c r="A674" s="8" t="s">
        <v>29</v>
      </c>
      <c r="B674" s="9" t="s">
        <v>30</v>
      </c>
      <c r="C674" s="10">
        <v>18.150000000000002</v>
      </c>
      <c r="D674" s="10">
        <v>15.65</v>
      </c>
      <c r="E674" s="10">
        <v>0.3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0.3</v>
      </c>
      <c r="L674" s="10">
        <f t="shared" si="61"/>
        <v>15.65</v>
      </c>
      <c r="M674" s="10">
        <f t="shared" si="62"/>
        <v>0</v>
      </c>
      <c r="N674" s="10">
        <f t="shared" si="63"/>
        <v>15.65</v>
      </c>
      <c r="O674" s="10">
        <f t="shared" si="64"/>
        <v>0.3</v>
      </c>
      <c r="P674" s="10">
        <f t="shared" si="65"/>
        <v>0</v>
      </c>
    </row>
    <row r="675" spans="1:16">
      <c r="A675" s="8" t="s">
        <v>31</v>
      </c>
      <c r="B675" s="9" t="s">
        <v>32</v>
      </c>
      <c r="C675" s="10">
        <v>7.34</v>
      </c>
      <c r="D675" s="10">
        <v>7.34</v>
      </c>
      <c r="E675" s="10">
        <v>0.2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0.2</v>
      </c>
      <c r="L675" s="10">
        <f t="shared" si="61"/>
        <v>7.34</v>
      </c>
      <c r="M675" s="10">
        <f t="shared" si="62"/>
        <v>0</v>
      </c>
      <c r="N675" s="10">
        <f t="shared" si="63"/>
        <v>7.34</v>
      </c>
      <c r="O675" s="10">
        <f t="shared" si="64"/>
        <v>0.2</v>
      </c>
      <c r="P675" s="10">
        <f t="shared" si="65"/>
        <v>0</v>
      </c>
    </row>
    <row r="676" spans="1:16">
      <c r="A676" s="8" t="s">
        <v>35</v>
      </c>
      <c r="B676" s="9" t="s">
        <v>36</v>
      </c>
      <c r="C676" s="10">
        <v>0.67</v>
      </c>
      <c r="D676" s="10">
        <v>0.67</v>
      </c>
      <c r="E676" s="10">
        <v>0.1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0.1</v>
      </c>
      <c r="L676" s="10">
        <f t="shared" si="61"/>
        <v>0.67</v>
      </c>
      <c r="M676" s="10">
        <f t="shared" si="62"/>
        <v>0</v>
      </c>
      <c r="N676" s="10">
        <f t="shared" si="63"/>
        <v>0.67</v>
      </c>
      <c r="O676" s="10">
        <f t="shared" si="64"/>
        <v>0.1</v>
      </c>
      <c r="P676" s="10">
        <f t="shared" si="65"/>
        <v>0</v>
      </c>
    </row>
    <row r="677" spans="1:16">
      <c r="A677" s="8" t="s">
        <v>37</v>
      </c>
      <c r="B677" s="9" t="s">
        <v>38</v>
      </c>
      <c r="C677" s="10">
        <v>111</v>
      </c>
      <c r="D677" s="10">
        <v>111</v>
      </c>
      <c r="E677" s="10">
        <v>1.5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1.5</v>
      </c>
      <c r="L677" s="10">
        <f t="shared" si="61"/>
        <v>111</v>
      </c>
      <c r="M677" s="10">
        <f t="shared" si="62"/>
        <v>0</v>
      </c>
      <c r="N677" s="10">
        <f t="shared" si="63"/>
        <v>111</v>
      </c>
      <c r="O677" s="10">
        <f t="shared" si="64"/>
        <v>1.5</v>
      </c>
      <c r="P677" s="10">
        <f t="shared" si="65"/>
        <v>0</v>
      </c>
    </row>
    <row r="678" spans="1:16">
      <c r="A678" s="8" t="s">
        <v>82</v>
      </c>
      <c r="B678" s="9" t="s">
        <v>83</v>
      </c>
      <c r="C678" s="10">
        <v>0</v>
      </c>
      <c r="D678" s="10">
        <v>2.5</v>
      </c>
      <c r="E678" s="10">
        <v>0</v>
      </c>
      <c r="F678" s="10">
        <v>1.25</v>
      </c>
      <c r="G678" s="10">
        <v>1.25</v>
      </c>
      <c r="H678" s="10">
        <v>1.25</v>
      </c>
      <c r="I678" s="10">
        <v>0</v>
      </c>
      <c r="J678" s="10">
        <v>0</v>
      </c>
      <c r="K678" s="10">
        <f t="shared" si="60"/>
        <v>-1.25</v>
      </c>
      <c r="L678" s="10">
        <f t="shared" si="61"/>
        <v>1.25</v>
      </c>
      <c r="M678" s="10">
        <f t="shared" si="62"/>
        <v>0</v>
      </c>
      <c r="N678" s="10">
        <f t="shared" si="63"/>
        <v>1.25</v>
      </c>
      <c r="O678" s="10">
        <f t="shared" si="64"/>
        <v>-1.25</v>
      </c>
      <c r="P678" s="10">
        <f t="shared" si="65"/>
        <v>0</v>
      </c>
    </row>
    <row r="679" spans="1:16" ht="25.5">
      <c r="A679" s="8" t="s">
        <v>41</v>
      </c>
      <c r="B679" s="9" t="s">
        <v>42</v>
      </c>
      <c r="C679" s="10">
        <v>9.5</v>
      </c>
      <c r="D679" s="10">
        <v>9.5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 t="shared" si="60"/>
        <v>0</v>
      </c>
      <c r="L679" s="10">
        <f t="shared" si="61"/>
        <v>9.5</v>
      </c>
      <c r="M679" s="10">
        <f t="shared" si="62"/>
        <v>0</v>
      </c>
      <c r="N679" s="10">
        <f t="shared" si="63"/>
        <v>9.5</v>
      </c>
      <c r="O679" s="10">
        <f t="shared" si="64"/>
        <v>0</v>
      </c>
      <c r="P679" s="10">
        <f t="shared" si="65"/>
        <v>0</v>
      </c>
    </row>
    <row r="680" spans="1:16">
      <c r="A680" s="8" t="s">
        <v>320</v>
      </c>
      <c r="B680" s="9" t="s">
        <v>321</v>
      </c>
      <c r="C680" s="10">
        <v>37</v>
      </c>
      <c r="D680" s="10">
        <v>37</v>
      </c>
      <c r="E680" s="10">
        <v>3.1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3.1</v>
      </c>
      <c r="L680" s="10">
        <f t="shared" si="61"/>
        <v>37</v>
      </c>
      <c r="M680" s="10">
        <f t="shared" si="62"/>
        <v>0</v>
      </c>
      <c r="N680" s="10">
        <f t="shared" si="63"/>
        <v>37</v>
      </c>
      <c r="O680" s="10">
        <f t="shared" si="64"/>
        <v>3.1</v>
      </c>
      <c r="P680" s="10">
        <f t="shared" si="65"/>
        <v>0</v>
      </c>
    </row>
    <row r="681" spans="1:16">
      <c r="A681" s="5" t="s">
        <v>322</v>
      </c>
      <c r="B681" s="6" t="s">
        <v>323</v>
      </c>
      <c r="C681" s="7">
        <v>1732.4</v>
      </c>
      <c r="D681" s="7">
        <v>1768.4</v>
      </c>
      <c r="E681" s="7">
        <v>165.58600000000001</v>
      </c>
      <c r="F681" s="7">
        <v>68.729910000000004</v>
      </c>
      <c r="G681" s="7">
        <v>0</v>
      </c>
      <c r="H681" s="7">
        <v>57.829910000000005</v>
      </c>
      <c r="I681" s="7">
        <v>10.9</v>
      </c>
      <c r="J681" s="7">
        <v>50.902550000000005</v>
      </c>
      <c r="K681" s="7">
        <f t="shared" si="60"/>
        <v>96.856090000000009</v>
      </c>
      <c r="L681" s="7">
        <f t="shared" si="61"/>
        <v>1699.6700900000001</v>
      </c>
      <c r="M681" s="7">
        <f t="shared" si="62"/>
        <v>41.507077893058593</v>
      </c>
      <c r="N681" s="7">
        <f t="shared" si="63"/>
        <v>1710.5700900000002</v>
      </c>
      <c r="O681" s="7">
        <f t="shared" si="64"/>
        <v>107.75609</v>
      </c>
      <c r="P681" s="7">
        <f t="shared" si="65"/>
        <v>34.92439578225212</v>
      </c>
    </row>
    <row r="682" spans="1:16" ht="25.5">
      <c r="A682" s="8" t="s">
        <v>55</v>
      </c>
      <c r="B682" s="9" t="s">
        <v>56</v>
      </c>
      <c r="C682" s="10">
        <v>1732.4</v>
      </c>
      <c r="D682" s="10">
        <v>1768.4</v>
      </c>
      <c r="E682" s="10">
        <v>165.58600000000001</v>
      </c>
      <c r="F682" s="10">
        <v>68.729910000000004</v>
      </c>
      <c r="G682" s="10">
        <v>0</v>
      </c>
      <c r="H682" s="10">
        <v>57.829910000000005</v>
      </c>
      <c r="I682" s="10">
        <v>10.9</v>
      </c>
      <c r="J682" s="10">
        <v>50.902550000000005</v>
      </c>
      <c r="K682" s="10">
        <f t="shared" si="60"/>
        <v>96.856090000000009</v>
      </c>
      <c r="L682" s="10">
        <f t="shared" si="61"/>
        <v>1699.6700900000001</v>
      </c>
      <c r="M682" s="10">
        <f t="shared" si="62"/>
        <v>41.507077893058593</v>
      </c>
      <c r="N682" s="10">
        <f t="shared" si="63"/>
        <v>1710.5700900000002</v>
      </c>
      <c r="O682" s="10">
        <f t="shared" si="64"/>
        <v>107.75609</v>
      </c>
      <c r="P682" s="10">
        <f t="shared" si="65"/>
        <v>34.92439578225212</v>
      </c>
    </row>
    <row r="683" spans="1:16" ht="25.5">
      <c r="A683" s="5" t="s">
        <v>324</v>
      </c>
      <c r="B683" s="6" t="s">
        <v>325</v>
      </c>
      <c r="C683" s="7">
        <v>135505.76999999999</v>
      </c>
      <c r="D683" s="7">
        <v>122729.17100000002</v>
      </c>
      <c r="E683" s="7">
        <v>9063.7350000000006</v>
      </c>
      <c r="F683" s="7">
        <v>3296.9598299999998</v>
      </c>
      <c r="G683" s="7">
        <v>0</v>
      </c>
      <c r="H683" s="7">
        <v>3295.2098299999998</v>
      </c>
      <c r="I683" s="7">
        <v>1.75</v>
      </c>
      <c r="J683" s="7">
        <v>1.75</v>
      </c>
      <c r="K683" s="7">
        <f t="shared" si="60"/>
        <v>5766.7751700000008</v>
      </c>
      <c r="L683" s="7">
        <f t="shared" si="61"/>
        <v>119432.21117000002</v>
      </c>
      <c r="M683" s="7">
        <f t="shared" si="62"/>
        <v>36.375289326089074</v>
      </c>
      <c r="N683" s="7">
        <f t="shared" si="63"/>
        <v>119433.96117000002</v>
      </c>
      <c r="O683" s="7">
        <f t="shared" si="64"/>
        <v>5768.5251700000008</v>
      </c>
      <c r="P683" s="7">
        <f t="shared" si="65"/>
        <v>36.355981612436814</v>
      </c>
    </row>
    <row r="684" spans="1:16" ht="38.25">
      <c r="A684" s="5" t="s">
        <v>326</v>
      </c>
      <c r="B684" s="6" t="s">
        <v>46</v>
      </c>
      <c r="C684" s="7">
        <v>11421.423000000001</v>
      </c>
      <c r="D684" s="7">
        <v>11421.423000000001</v>
      </c>
      <c r="E684" s="7">
        <v>895.5</v>
      </c>
      <c r="F684" s="7">
        <v>379.85307999999998</v>
      </c>
      <c r="G684" s="7">
        <v>0</v>
      </c>
      <c r="H684" s="7">
        <v>378.10307999999998</v>
      </c>
      <c r="I684" s="7">
        <v>1.75</v>
      </c>
      <c r="J684" s="7">
        <v>1.75</v>
      </c>
      <c r="K684" s="7">
        <f t="shared" si="60"/>
        <v>515.64692000000002</v>
      </c>
      <c r="L684" s="7">
        <f t="shared" si="61"/>
        <v>11041.56992</v>
      </c>
      <c r="M684" s="7">
        <f t="shared" si="62"/>
        <v>42.417987716359576</v>
      </c>
      <c r="N684" s="7">
        <f t="shared" si="63"/>
        <v>11043.31992</v>
      </c>
      <c r="O684" s="7">
        <f t="shared" si="64"/>
        <v>517.39692000000002</v>
      </c>
      <c r="P684" s="7">
        <f t="shared" si="65"/>
        <v>42.222566164154102</v>
      </c>
    </row>
    <row r="685" spans="1:16">
      <c r="A685" s="8" t="s">
        <v>23</v>
      </c>
      <c r="B685" s="9" t="s">
        <v>24</v>
      </c>
      <c r="C685" s="10">
        <v>9207.1190000000006</v>
      </c>
      <c r="D685" s="10">
        <v>9207.1190000000006</v>
      </c>
      <c r="E685" s="10">
        <v>718.5</v>
      </c>
      <c r="F685" s="10">
        <v>314.28113999999999</v>
      </c>
      <c r="G685" s="10">
        <v>0</v>
      </c>
      <c r="H685" s="10">
        <v>314.28113999999999</v>
      </c>
      <c r="I685" s="10">
        <v>0</v>
      </c>
      <c r="J685" s="10">
        <v>0</v>
      </c>
      <c r="K685" s="10">
        <f t="shared" si="60"/>
        <v>404.21886000000001</v>
      </c>
      <c r="L685" s="10">
        <f t="shared" si="61"/>
        <v>8892.8378600000015</v>
      </c>
      <c r="M685" s="10">
        <f t="shared" si="62"/>
        <v>43.741286012526089</v>
      </c>
      <c r="N685" s="10">
        <f t="shared" si="63"/>
        <v>8892.8378600000015</v>
      </c>
      <c r="O685" s="10">
        <f t="shared" si="64"/>
        <v>404.21886000000001</v>
      </c>
      <c r="P685" s="10">
        <f t="shared" si="65"/>
        <v>43.741286012526089</v>
      </c>
    </row>
    <row r="686" spans="1:16">
      <c r="A686" s="8" t="s">
        <v>25</v>
      </c>
      <c r="B686" s="9" t="s">
        <v>26</v>
      </c>
      <c r="C686" s="10">
        <v>1746.75</v>
      </c>
      <c r="D686" s="10">
        <v>1746.75</v>
      </c>
      <c r="E686" s="10">
        <v>136</v>
      </c>
      <c r="F686" s="10">
        <v>63.753940000000007</v>
      </c>
      <c r="G686" s="10">
        <v>0</v>
      </c>
      <c r="H686" s="10">
        <v>63.753940000000007</v>
      </c>
      <c r="I686" s="10">
        <v>0</v>
      </c>
      <c r="J686" s="10">
        <v>0</v>
      </c>
      <c r="K686" s="10">
        <f t="shared" si="60"/>
        <v>72.24606</v>
      </c>
      <c r="L686" s="10">
        <f t="shared" si="61"/>
        <v>1682.9960599999999</v>
      </c>
      <c r="M686" s="10">
        <f t="shared" si="62"/>
        <v>46.877897058823535</v>
      </c>
      <c r="N686" s="10">
        <f t="shared" si="63"/>
        <v>1682.9960599999999</v>
      </c>
      <c r="O686" s="10">
        <f t="shared" si="64"/>
        <v>72.24606</v>
      </c>
      <c r="P686" s="10">
        <f t="shared" si="65"/>
        <v>46.877897058823535</v>
      </c>
    </row>
    <row r="687" spans="1:16">
      <c r="A687" s="8" t="s">
        <v>27</v>
      </c>
      <c r="B687" s="9" t="s">
        <v>28</v>
      </c>
      <c r="C687" s="10">
        <v>246.476</v>
      </c>
      <c r="D687" s="10">
        <v>246.476</v>
      </c>
      <c r="E687" s="10">
        <v>20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20</v>
      </c>
      <c r="L687" s="10">
        <f t="shared" si="61"/>
        <v>246.476</v>
      </c>
      <c r="M687" s="10">
        <f t="shared" si="62"/>
        <v>0</v>
      </c>
      <c r="N687" s="10">
        <f t="shared" si="63"/>
        <v>246.476</v>
      </c>
      <c r="O687" s="10">
        <f t="shared" si="64"/>
        <v>20</v>
      </c>
      <c r="P687" s="10">
        <f t="shared" si="65"/>
        <v>0</v>
      </c>
    </row>
    <row r="688" spans="1:16">
      <c r="A688" s="8" t="s">
        <v>29</v>
      </c>
      <c r="B688" s="9" t="s">
        <v>30</v>
      </c>
      <c r="C688" s="10">
        <v>209.49299999999999</v>
      </c>
      <c r="D688" s="10">
        <v>209.49299999999999</v>
      </c>
      <c r="E688" s="10">
        <v>20</v>
      </c>
      <c r="F688" s="10">
        <v>1.8180000000000001</v>
      </c>
      <c r="G688" s="10">
        <v>0</v>
      </c>
      <c r="H688" s="10">
        <v>6.8000000000000005E-2</v>
      </c>
      <c r="I688" s="10">
        <v>1.75</v>
      </c>
      <c r="J688" s="10">
        <v>1.75</v>
      </c>
      <c r="K688" s="10">
        <f t="shared" si="60"/>
        <v>18.181999999999999</v>
      </c>
      <c r="L688" s="10">
        <f t="shared" si="61"/>
        <v>207.67499999999998</v>
      </c>
      <c r="M688" s="10">
        <f t="shared" si="62"/>
        <v>9.0900000000000016</v>
      </c>
      <c r="N688" s="10">
        <f t="shared" si="63"/>
        <v>209.42499999999998</v>
      </c>
      <c r="O688" s="10">
        <f t="shared" si="64"/>
        <v>19.931999999999999</v>
      </c>
      <c r="P688" s="10">
        <f t="shared" si="65"/>
        <v>0.34</v>
      </c>
    </row>
    <row r="689" spans="1:16">
      <c r="A689" s="8" t="s">
        <v>31</v>
      </c>
      <c r="B689" s="9" t="s">
        <v>32</v>
      </c>
      <c r="C689" s="10">
        <v>11.585000000000001</v>
      </c>
      <c r="D689" s="10">
        <v>11.585000000000001</v>
      </c>
      <c r="E689" s="10">
        <v>1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1</v>
      </c>
      <c r="L689" s="10">
        <f t="shared" si="61"/>
        <v>11.585000000000001</v>
      </c>
      <c r="M689" s="10">
        <f t="shared" si="62"/>
        <v>0</v>
      </c>
      <c r="N689" s="10">
        <f t="shared" si="63"/>
        <v>11.585000000000001</v>
      </c>
      <c r="O689" s="10">
        <f t="shared" si="64"/>
        <v>1</v>
      </c>
      <c r="P689" s="10">
        <f t="shared" si="65"/>
        <v>0</v>
      </c>
    </row>
    <row r="690" spans="1:16">
      <c r="A690" s="5" t="s">
        <v>327</v>
      </c>
      <c r="B690" s="6" t="s">
        <v>70</v>
      </c>
      <c r="C690" s="7">
        <v>300</v>
      </c>
      <c r="D690" s="7">
        <v>300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0</v>
      </c>
      <c r="L690" s="7">
        <f t="shared" si="61"/>
        <v>300</v>
      </c>
      <c r="M690" s="7">
        <f t="shared" si="62"/>
        <v>0</v>
      </c>
      <c r="N690" s="7">
        <f t="shared" si="63"/>
        <v>300</v>
      </c>
      <c r="O690" s="7">
        <f t="shared" si="64"/>
        <v>0</v>
      </c>
      <c r="P690" s="7">
        <f t="shared" si="65"/>
        <v>0</v>
      </c>
    </row>
    <row r="691" spans="1:16">
      <c r="A691" s="8" t="s">
        <v>29</v>
      </c>
      <c r="B691" s="9" t="s">
        <v>30</v>
      </c>
      <c r="C691" s="10">
        <v>300</v>
      </c>
      <c r="D691" s="10">
        <v>300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300</v>
      </c>
      <c r="M691" s="10">
        <f t="shared" si="62"/>
        <v>0</v>
      </c>
      <c r="N691" s="10">
        <f t="shared" si="63"/>
        <v>300</v>
      </c>
      <c r="O691" s="10">
        <f t="shared" si="64"/>
        <v>0</v>
      </c>
      <c r="P691" s="10">
        <f t="shared" si="65"/>
        <v>0</v>
      </c>
    </row>
    <row r="692" spans="1:16">
      <c r="A692" s="5" t="s">
        <v>328</v>
      </c>
      <c r="B692" s="6" t="s">
        <v>329</v>
      </c>
      <c r="C692" s="7">
        <v>5601.9059999999999</v>
      </c>
      <c r="D692" s="7">
        <v>5601.9059999999999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5601.9059999999999</v>
      </c>
      <c r="M692" s="7">
        <f t="shared" si="62"/>
        <v>0</v>
      </c>
      <c r="N692" s="7">
        <f t="shared" si="63"/>
        <v>5601.9059999999999</v>
      </c>
      <c r="O692" s="7">
        <f t="shared" si="64"/>
        <v>0</v>
      </c>
      <c r="P692" s="7">
        <f t="shared" si="65"/>
        <v>0</v>
      </c>
    </row>
    <row r="693" spans="1:16">
      <c r="A693" s="8" t="s">
        <v>330</v>
      </c>
      <c r="B693" s="9" t="s">
        <v>331</v>
      </c>
      <c r="C693" s="10">
        <v>5601.9059999999999</v>
      </c>
      <c r="D693" s="10">
        <v>5601.9059999999999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5601.9059999999999</v>
      </c>
      <c r="M693" s="10">
        <f t="shared" si="62"/>
        <v>0</v>
      </c>
      <c r="N693" s="10">
        <f t="shared" si="63"/>
        <v>5601.9059999999999</v>
      </c>
      <c r="O693" s="10">
        <f t="shared" si="64"/>
        <v>0</v>
      </c>
      <c r="P693" s="10">
        <f t="shared" si="65"/>
        <v>0</v>
      </c>
    </row>
    <row r="694" spans="1:16">
      <c r="A694" s="5" t="s">
        <v>332</v>
      </c>
      <c r="B694" s="6" t="s">
        <v>333</v>
      </c>
      <c r="C694" s="7">
        <v>20000</v>
      </c>
      <c r="D694" s="7">
        <v>7223.4009999999998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f t="shared" si="60"/>
        <v>0</v>
      </c>
      <c r="L694" s="7">
        <f t="shared" si="61"/>
        <v>7223.4009999999998</v>
      </c>
      <c r="M694" s="7">
        <f t="shared" si="62"/>
        <v>0</v>
      </c>
      <c r="N694" s="7">
        <f t="shared" si="63"/>
        <v>7223.4009999999998</v>
      </c>
      <c r="O694" s="7">
        <f t="shared" si="64"/>
        <v>0</v>
      </c>
      <c r="P694" s="7">
        <f t="shared" si="65"/>
        <v>0</v>
      </c>
    </row>
    <row r="695" spans="1:16">
      <c r="A695" s="8" t="s">
        <v>334</v>
      </c>
      <c r="B695" s="9" t="s">
        <v>335</v>
      </c>
      <c r="C695" s="10">
        <v>20000</v>
      </c>
      <c r="D695" s="10">
        <v>7223.4009999999998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f t="shared" si="60"/>
        <v>0</v>
      </c>
      <c r="L695" s="10">
        <f t="shared" si="61"/>
        <v>7223.4009999999998</v>
      </c>
      <c r="M695" s="10">
        <f t="shared" si="62"/>
        <v>0</v>
      </c>
      <c r="N695" s="10">
        <f t="shared" si="63"/>
        <v>7223.4009999999998</v>
      </c>
      <c r="O695" s="10">
        <f t="shared" si="64"/>
        <v>0</v>
      </c>
      <c r="P695" s="10">
        <f t="shared" si="65"/>
        <v>0</v>
      </c>
    </row>
    <row r="696" spans="1:16">
      <c r="A696" s="5" t="s">
        <v>336</v>
      </c>
      <c r="B696" s="6" t="s">
        <v>337</v>
      </c>
      <c r="C696" s="7">
        <v>84956.5</v>
      </c>
      <c r="D696" s="7">
        <v>84956.5</v>
      </c>
      <c r="E696" s="7">
        <v>7079.7</v>
      </c>
      <c r="F696" s="7">
        <v>2359.9</v>
      </c>
      <c r="G696" s="7">
        <v>0</v>
      </c>
      <c r="H696" s="7">
        <v>2359.9</v>
      </c>
      <c r="I696" s="7">
        <v>0</v>
      </c>
      <c r="J696" s="7">
        <v>0</v>
      </c>
      <c r="K696" s="7">
        <f t="shared" si="60"/>
        <v>4719.7999999999993</v>
      </c>
      <c r="L696" s="7">
        <f t="shared" si="61"/>
        <v>82596.600000000006</v>
      </c>
      <c r="M696" s="7">
        <f t="shared" si="62"/>
        <v>33.333333333333336</v>
      </c>
      <c r="N696" s="7">
        <f t="shared" si="63"/>
        <v>82596.600000000006</v>
      </c>
      <c r="O696" s="7">
        <f t="shared" si="64"/>
        <v>4719.7999999999993</v>
      </c>
      <c r="P696" s="7">
        <f t="shared" si="65"/>
        <v>33.333333333333336</v>
      </c>
    </row>
    <row r="697" spans="1:16" ht="25.5">
      <c r="A697" s="8" t="s">
        <v>129</v>
      </c>
      <c r="B697" s="9" t="s">
        <v>130</v>
      </c>
      <c r="C697" s="10">
        <v>84956.5</v>
      </c>
      <c r="D697" s="10">
        <v>84956.5</v>
      </c>
      <c r="E697" s="10">
        <v>7079.7</v>
      </c>
      <c r="F697" s="10">
        <v>2359.9</v>
      </c>
      <c r="G697" s="10">
        <v>0</v>
      </c>
      <c r="H697" s="10">
        <v>2359.9</v>
      </c>
      <c r="I697" s="10">
        <v>0</v>
      </c>
      <c r="J697" s="10">
        <v>0</v>
      </c>
      <c r="K697" s="10">
        <f t="shared" si="60"/>
        <v>4719.7999999999993</v>
      </c>
      <c r="L697" s="10">
        <f t="shared" si="61"/>
        <v>82596.600000000006</v>
      </c>
      <c r="M697" s="10">
        <f t="shared" si="62"/>
        <v>33.333333333333336</v>
      </c>
      <c r="N697" s="10">
        <f t="shared" si="63"/>
        <v>82596.600000000006</v>
      </c>
      <c r="O697" s="10">
        <f t="shared" si="64"/>
        <v>4719.7999999999993</v>
      </c>
      <c r="P697" s="10">
        <f t="shared" si="65"/>
        <v>33.333333333333336</v>
      </c>
    </row>
    <row r="698" spans="1:16">
      <c r="A698" s="5" t="s">
        <v>338</v>
      </c>
      <c r="B698" s="6" t="s">
        <v>132</v>
      </c>
      <c r="C698" s="7">
        <v>13035.941000000001</v>
      </c>
      <c r="D698" s="7">
        <v>13035.941000000001</v>
      </c>
      <c r="E698" s="7">
        <v>1088.5350000000001</v>
      </c>
      <c r="F698" s="7">
        <v>557.20675000000006</v>
      </c>
      <c r="G698" s="7">
        <v>0</v>
      </c>
      <c r="H698" s="7">
        <v>557.20675000000006</v>
      </c>
      <c r="I698" s="7">
        <v>0</v>
      </c>
      <c r="J698" s="7">
        <v>0</v>
      </c>
      <c r="K698" s="7">
        <f t="shared" si="60"/>
        <v>531.32825000000003</v>
      </c>
      <c r="L698" s="7">
        <f t="shared" si="61"/>
        <v>12478.734250000001</v>
      </c>
      <c r="M698" s="7">
        <f t="shared" si="62"/>
        <v>51.188684791945136</v>
      </c>
      <c r="N698" s="7">
        <f t="shared" si="63"/>
        <v>12478.734250000001</v>
      </c>
      <c r="O698" s="7">
        <f t="shared" si="64"/>
        <v>531.32825000000003</v>
      </c>
      <c r="P698" s="7">
        <f t="shared" si="65"/>
        <v>51.188684791945136</v>
      </c>
    </row>
    <row r="699" spans="1:16" ht="25.5">
      <c r="A699" s="8" t="s">
        <v>129</v>
      </c>
      <c r="B699" s="9" t="s">
        <v>130</v>
      </c>
      <c r="C699" s="10">
        <v>13035.941000000001</v>
      </c>
      <c r="D699" s="10">
        <v>13035.941000000001</v>
      </c>
      <c r="E699" s="10">
        <v>1088.5350000000001</v>
      </c>
      <c r="F699" s="10">
        <v>557.20675000000006</v>
      </c>
      <c r="G699" s="10">
        <v>0</v>
      </c>
      <c r="H699" s="10">
        <v>557.20675000000006</v>
      </c>
      <c r="I699" s="10">
        <v>0</v>
      </c>
      <c r="J699" s="10">
        <v>0</v>
      </c>
      <c r="K699" s="10">
        <f t="shared" si="60"/>
        <v>531.32825000000003</v>
      </c>
      <c r="L699" s="10">
        <f t="shared" si="61"/>
        <v>12478.734250000001</v>
      </c>
      <c r="M699" s="10">
        <f t="shared" si="62"/>
        <v>51.188684791945136</v>
      </c>
      <c r="N699" s="10">
        <f t="shared" si="63"/>
        <v>12478.734250000001</v>
      </c>
      <c r="O699" s="10">
        <f t="shared" si="64"/>
        <v>531.32825000000003</v>
      </c>
      <c r="P699" s="10">
        <f t="shared" si="65"/>
        <v>51.188684791945136</v>
      </c>
    </row>
    <row r="700" spans="1:16" ht="38.25">
      <c r="A700" s="5" t="s">
        <v>339</v>
      </c>
      <c r="B700" s="6" t="s">
        <v>340</v>
      </c>
      <c r="C700" s="7">
        <v>190</v>
      </c>
      <c r="D700" s="7">
        <v>190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f t="shared" si="60"/>
        <v>0</v>
      </c>
      <c r="L700" s="7">
        <f t="shared" si="61"/>
        <v>190</v>
      </c>
      <c r="M700" s="7">
        <f t="shared" si="62"/>
        <v>0</v>
      </c>
      <c r="N700" s="7">
        <f t="shared" si="63"/>
        <v>190</v>
      </c>
      <c r="O700" s="7">
        <f t="shared" si="64"/>
        <v>0</v>
      </c>
      <c r="P700" s="7">
        <f t="shared" si="65"/>
        <v>0</v>
      </c>
    </row>
    <row r="701" spans="1:16" ht="25.5">
      <c r="A701" s="8" t="s">
        <v>129</v>
      </c>
      <c r="B701" s="9" t="s">
        <v>130</v>
      </c>
      <c r="C701" s="10">
        <v>190</v>
      </c>
      <c r="D701" s="10">
        <v>190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f t="shared" si="60"/>
        <v>0</v>
      </c>
      <c r="L701" s="10">
        <f t="shared" si="61"/>
        <v>190</v>
      </c>
      <c r="M701" s="10">
        <f t="shared" si="62"/>
        <v>0</v>
      </c>
      <c r="N701" s="10">
        <f t="shared" si="63"/>
        <v>190</v>
      </c>
      <c r="O701" s="10">
        <f t="shared" si="64"/>
        <v>0</v>
      </c>
      <c r="P701" s="10">
        <f t="shared" si="65"/>
        <v>0</v>
      </c>
    </row>
    <row r="702" spans="1:16">
      <c r="A702" s="5" t="s">
        <v>341</v>
      </c>
      <c r="B702" s="6" t="s">
        <v>342</v>
      </c>
      <c r="C702" s="7">
        <v>2733055.3610900026</v>
      </c>
      <c r="D702" s="7">
        <v>2823283.376570004</v>
      </c>
      <c r="E702" s="7">
        <v>276766.16101999988</v>
      </c>
      <c r="F702" s="7">
        <v>55976.942350000005</v>
      </c>
      <c r="G702" s="7">
        <v>115.35187000000001</v>
      </c>
      <c r="H702" s="7">
        <v>64535.369940000011</v>
      </c>
      <c r="I702" s="7">
        <v>1112.7791</v>
      </c>
      <c r="J702" s="7">
        <v>70288.191409999941</v>
      </c>
      <c r="K702" s="7">
        <f t="shared" si="60"/>
        <v>220789.21866999989</v>
      </c>
      <c r="L702" s="7">
        <f t="shared" si="61"/>
        <v>2767306.4342200039</v>
      </c>
      <c r="M702" s="7">
        <f t="shared" si="62"/>
        <v>20.225356359932654</v>
      </c>
      <c r="N702" s="7">
        <f t="shared" si="63"/>
        <v>2758748.0066300039</v>
      </c>
      <c r="O702" s="7">
        <f t="shared" si="64"/>
        <v>212230.79107999988</v>
      </c>
      <c r="P702" s="7">
        <f t="shared" si="65"/>
        <v>23.317651877006927</v>
      </c>
    </row>
    <row r="703" spans="1: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topLeftCell="A4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33.516999999999996</v>
      </c>
      <c r="F6" s="7">
        <v>17.495999999999999</v>
      </c>
      <c r="G6" s="7">
        <v>0</v>
      </c>
      <c r="H6" s="7">
        <v>17.495999999999999</v>
      </c>
      <c r="I6" s="7">
        <v>0</v>
      </c>
      <c r="J6" s="7">
        <v>0</v>
      </c>
      <c r="K6" s="7">
        <f t="shared" ref="K6:K69" si="0">E6-F6</f>
        <v>16.020999999999997</v>
      </c>
      <c r="L6" s="7">
        <f t="shared" ref="L6:L69" si="1">D6-F6</f>
        <v>8565.5720799999999</v>
      </c>
      <c r="M6" s="7">
        <f t="shared" ref="M6:M69" si="2">IF(E6=0,0,(F6/E6)*100)</f>
        <v>52.200375928633235</v>
      </c>
      <c r="N6" s="7">
        <f t="shared" ref="N6:N69" si="3">D6-H6</f>
        <v>8565.5720799999999</v>
      </c>
      <c r="O6" s="7">
        <f t="shared" ref="O6:O69" si="4">E6-H6</f>
        <v>16.020999999999997</v>
      </c>
      <c r="P6" s="7">
        <f t="shared" ref="P6:P69" si="5">IF(E6=0,0,(H6/E6)*100)</f>
        <v>52.200375928633235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355</v>
      </c>
      <c r="B8" s="9" t="s">
        <v>354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 ht="38.25">
      <c r="A9" s="5" t="s">
        <v>53</v>
      </c>
      <c r="B9" s="6" t="s">
        <v>54</v>
      </c>
      <c r="C9" s="7">
        <v>18.170000000000002</v>
      </c>
      <c r="D9" s="7">
        <v>18.170000000000002</v>
      </c>
      <c r="E9" s="7">
        <v>4.5170000000000003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4.5170000000000003</v>
      </c>
      <c r="L9" s="7">
        <f t="shared" si="1"/>
        <v>18.170000000000002</v>
      </c>
      <c r="M9" s="7">
        <f t="shared" si="2"/>
        <v>0</v>
      </c>
      <c r="N9" s="7">
        <f t="shared" si="3"/>
        <v>18.170000000000002</v>
      </c>
      <c r="O9" s="7">
        <f t="shared" si="4"/>
        <v>4.5170000000000003</v>
      </c>
      <c r="P9" s="7">
        <f t="shared" si="5"/>
        <v>0</v>
      </c>
    </row>
    <row r="10" spans="1:16" ht="25.5">
      <c r="A10" s="8" t="s">
        <v>55</v>
      </c>
      <c r="B10" s="9" t="s">
        <v>56</v>
      </c>
      <c r="C10" s="10">
        <v>18.170000000000002</v>
      </c>
      <c r="D10" s="10">
        <v>18.170000000000002</v>
      </c>
      <c r="E10" s="10">
        <v>4.5170000000000003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4.5170000000000003</v>
      </c>
      <c r="L10" s="10">
        <f t="shared" si="1"/>
        <v>18.170000000000002</v>
      </c>
      <c r="M10" s="10">
        <f t="shared" si="2"/>
        <v>0</v>
      </c>
      <c r="N10" s="10">
        <f t="shared" si="3"/>
        <v>18.170000000000002</v>
      </c>
      <c r="O10" s="10">
        <f t="shared" si="4"/>
        <v>4.5170000000000003</v>
      </c>
      <c r="P10" s="10">
        <f t="shared" si="5"/>
        <v>0</v>
      </c>
    </row>
    <row r="11" spans="1:16" ht="25.5">
      <c r="A11" s="5" t="s">
        <v>414</v>
      </c>
      <c r="B11" s="6" t="s">
        <v>126</v>
      </c>
      <c r="C11" s="7">
        <v>0</v>
      </c>
      <c r="D11" s="7">
        <v>10</v>
      </c>
      <c r="E11" s="7">
        <v>10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10</v>
      </c>
      <c r="L11" s="7">
        <f t="shared" si="1"/>
        <v>10</v>
      </c>
      <c r="M11" s="7">
        <f t="shared" si="2"/>
        <v>0</v>
      </c>
      <c r="N11" s="7">
        <f t="shared" si="3"/>
        <v>10</v>
      </c>
      <c r="O11" s="7">
        <f t="shared" si="4"/>
        <v>10</v>
      </c>
      <c r="P11" s="7">
        <f t="shared" si="5"/>
        <v>0</v>
      </c>
    </row>
    <row r="12" spans="1:16" ht="25.5">
      <c r="A12" s="8" t="s">
        <v>347</v>
      </c>
      <c r="B12" s="9" t="s">
        <v>346</v>
      </c>
      <c r="C12" s="10">
        <v>0</v>
      </c>
      <c r="D12" s="10">
        <v>10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10</v>
      </c>
      <c r="M12" s="10">
        <f t="shared" si="2"/>
        <v>0</v>
      </c>
      <c r="N12" s="10">
        <f t="shared" si="3"/>
        <v>10</v>
      </c>
      <c r="O12" s="10">
        <f t="shared" si="4"/>
        <v>10</v>
      </c>
      <c r="P12" s="10">
        <f t="shared" si="5"/>
        <v>0</v>
      </c>
    </row>
    <row r="13" spans="1:16" ht="25.5">
      <c r="A13" s="5" t="s">
        <v>57</v>
      </c>
      <c r="B13" s="6" t="s">
        <v>58</v>
      </c>
      <c r="C13" s="7">
        <v>182</v>
      </c>
      <c r="D13" s="7">
        <v>2199.5</v>
      </c>
      <c r="E13" s="7">
        <v>0</v>
      </c>
      <c r="F13" s="7">
        <v>17.495999999999999</v>
      </c>
      <c r="G13" s="7">
        <v>0</v>
      </c>
      <c r="H13" s="7">
        <v>17.495999999999999</v>
      </c>
      <c r="I13" s="7">
        <v>0</v>
      </c>
      <c r="J13" s="7">
        <v>0</v>
      </c>
      <c r="K13" s="7">
        <f t="shared" si="0"/>
        <v>-17.495999999999999</v>
      </c>
      <c r="L13" s="7">
        <f t="shared" si="1"/>
        <v>2182.0039999999999</v>
      </c>
      <c r="M13" s="7">
        <f t="shared" si="2"/>
        <v>0</v>
      </c>
      <c r="N13" s="7">
        <f t="shared" si="3"/>
        <v>2182.0039999999999</v>
      </c>
      <c r="O13" s="7">
        <f t="shared" si="4"/>
        <v>-17.495999999999999</v>
      </c>
      <c r="P13" s="7">
        <f t="shared" si="5"/>
        <v>0</v>
      </c>
    </row>
    <row r="14" spans="1:16" ht="25.5">
      <c r="A14" s="8" t="s">
        <v>347</v>
      </c>
      <c r="B14" s="9" t="s">
        <v>346</v>
      </c>
      <c r="C14" s="10">
        <v>182</v>
      </c>
      <c r="D14" s="10">
        <v>2199.5</v>
      </c>
      <c r="E14" s="10">
        <v>0</v>
      </c>
      <c r="F14" s="10">
        <v>17.495999999999999</v>
      </c>
      <c r="G14" s="10">
        <v>0</v>
      </c>
      <c r="H14" s="10">
        <v>17.495999999999999</v>
      </c>
      <c r="I14" s="10">
        <v>0</v>
      </c>
      <c r="J14" s="10">
        <v>0</v>
      </c>
      <c r="K14" s="10">
        <f t="shared" si="0"/>
        <v>-17.495999999999999</v>
      </c>
      <c r="L14" s="10">
        <f t="shared" si="1"/>
        <v>2182.0039999999999</v>
      </c>
      <c r="M14" s="10">
        <f t="shared" si="2"/>
        <v>0</v>
      </c>
      <c r="N14" s="10">
        <f t="shared" si="3"/>
        <v>2182.0039999999999</v>
      </c>
      <c r="O14" s="10">
        <f t="shared" si="4"/>
        <v>-17.495999999999999</v>
      </c>
      <c r="P14" s="10">
        <f t="shared" si="5"/>
        <v>0</v>
      </c>
    </row>
    <row r="15" spans="1:16" ht="25.5">
      <c r="A15" s="5" t="s">
        <v>413</v>
      </c>
      <c r="B15" s="6" t="s">
        <v>297</v>
      </c>
      <c r="C15" s="7">
        <v>1016.73563</v>
      </c>
      <c r="D15" s="7">
        <v>1265.0136299999999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1265.0136299999999</v>
      </c>
      <c r="M15" s="7">
        <f t="shared" si="2"/>
        <v>0</v>
      </c>
      <c r="N15" s="7">
        <f t="shared" si="3"/>
        <v>1265.0136299999999</v>
      </c>
      <c r="O15" s="7">
        <f t="shared" si="4"/>
        <v>0</v>
      </c>
      <c r="P15" s="7">
        <f t="shared" si="5"/>
        <v>0</v>
      </c>
    </row>
    <row r="16" spans="1:16" ht="25.5">
      <c r="A16" s="8" t="s">
        <v>355</v>
      </c>
      <c r="B16" s="9" t="s">
        <v>354</v>
      </c>
      <c r="C16" s="10">
        <v>711.67306999999994</v>
      </c>
      <c r="D16" s="10">
        <v>711.67306999999994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711.67306999999994</v>
      </c>
      <c r="M16" s="10">
        <f t="shared" si="2"/>
        <v>0</v>
      </c>
      <c r="N16" s="10">
        <f t="shared" si="3"/>
        <v>711.67306999999994</v>
      </c>
      <c r="O16" s="10">
        <f t="shared" si="4"/>
        <v>0</v>
      </c>
      <c r="P16" s="10">
        <f t="shared" si="5"/>
        <v>0</v>
      </c>
    </row>
    <row r="17" spans="1:16">
      <c r="A17" s="8" t="s">
        <v>349</v>
      </c>
      <c r="B17" s="9" t="s">
        <v>348</v>
      </c>
      <c r="C17" s="10">
        <v>40.994</v>
      </c>
      <c r="D17" s="10">
        <v>40.994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40.994</v>
      </c>
      <c r="M17" s="10">
        <f t="shared" si="2"/>
        <v>0</v>
      </c>
      <c r="N17" s="10">
        <f t="shared" si="3"/>
        <v>40.994</v>
      </c>
      <c r="O17" s="10">
        <f t="shared" si="4"/>
        <v>0</v>
      </c>
      <c r="P17" s="10">
        <f t="shared" si="5"/>
        <v>0</v>
      </c>
    </row>
    <row r="18" spans="1:16">
      <c r="A18" s="8" t="s">
        <v>372</v>
      </c>
      <c r="B18" s="9" t="s">
        <v>371</v>
      </c>
      <c r="C18" s="10">
        <v>21.233820000000001</v>
      </c>
      <c r="D18" s="10">
        <v>21.233820000000001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21.233820000000001</v>
      </c>
      <c r="M18" s="10">
        <f t="shared" si="2"/>
        <v>0</v>
      </c>
      <c r="N18" s="10">
        <f t="shared" si="3"/>
        <v>21.233820000000001</v>
      </c>
      <c r="O18" s="10">
        <f t="shared" si="4"/>
        <v>0</v>
      </c>
      <c r="P18" s="10">
        <f t="shared" si="5"/>
        <v>0</v>
      </c>
    </row>
    <row r="19" spans="1:16" ht="25.5">
      <c r="A19" s="8" t="s">
        <v>347</v>
      </c>
      <c r="B19" s="9" t="s">
        <v>346</v>
      </c>
      <c r="C19" s="10">
        <v>242.83473999999998</v>
      </c>
      <c r="D19" s="10">
        <v>491.11273999999997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491.11273999999997</v>
      </c>
      <c r="M19" s="10">
        <f t="shared" si="2"/>
        <v>0</v>
      </c>
      <c r="N19" s="10">
        <f t="shared" si="3"/>
        <v>491.11273999999997</v>
      </c>
      <c r="O19" s="10">
        <f t="shared" si="4"/>
        <v>0</v>
      </c>
      <c r="P19" s="10">
        <f t="shared" si="5"/>
        <v>0</v>
      </c>
    </row>
    <row r="20" spans="1:16">
      <c r="A20" s="5" t="s">
        <v>61</v>
      </c>
      <c r="B20" s="6" t="s">
        <v>62</v>
      </c>
      <c r="C20" s="7">
        <v>0</v>
      </c>
      <c r="D20" s="7">
        <v>270.5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270.5</v>
      </c>
      <c r="M20" s="7">
        <f t="shared" si="2"/>
        <v>0</v>
      </c>
      <c r="N20" s="7">
        <f t="shared" si="3"/>
        <v>270.5</v>
      </c>
      <c r="O20" s="7">
        <f t="shared" si="4"/>
        <v>0</v>
      </c>
      <c r="P20" s="7">
        <f t="shared" si="5"/>
        <v>0</v>
      </c>
    </row>
    <row r="21" spans="1:16" ht="25.5">
      <c r="A21" s="8" t="s">
        <v>355</v>
      </c>
      <c r="B21" s="9" t="s">
        <v>354</v>
      </c>
      <c r="C21" s="10">
        <v>0</v>
      </c>
      <c r="D21" s="10">
        <v>270.5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270.5</v>
      </c>
      <c r="M21" s="10">
        <f t="shared" si="2"/>
        <v>0</v>
      </c>
      <c r="N21" s="10">
        <f t="shared" si="3"/>
        <v>270.5</v>
      </c>
      <c r="O21" s="10">
        <f t="shared" si="4"/>
        <v>0</v>
      </c>
      <c r="P21" s="10">
        <f t="shared" si="5"/>
        <v>0</v>
      </c>
    </row>
    <row r="22" spans="1:16" ht="25.5">
      <c r="A22" s="5" t="s">
        <v>412</v>
      </c>
      <c r="B22" s="6" t="s">
        <v>411</v>
      </c>
      <c r="C22" s="7">
        <v>0</v>
      </c>
      <c r="D22" s="7">
        <v>190</v>
      </c>
      <c r="E22" s="7">
        <v>19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19</v>
      </c>
      <c r="L22" s="7">
        <f t="shared" si="1"/>
        <v>190</v>
      </c>
      <c r="M22" s="7">
        <f t="shared" si="2"/>
        <v>0</v>
      </c>
      <c r="N22" s="7">
        <f t="shared" si="3"/>
        <v>190</v>
      </c>
      <c r="O22" s="7">
        <f t="shared" si="4"/>
        <v>19</v>
      </c>
      <c r="P22" s="7">
        <f t="shared" si="5"/>
        <v>0</v>
      </c>
    </row>
    <row r="23" spans="1:16" ht="25.5">
      <c r="A23" s="8" t="s">
        <v>287</v>
      </c>
      <c r="B23" s="9" t="s">
        <v>288</v>
      </c>
      <c r="C23" s="10">
        <v>0</v>
      </c>
      <c r="D23" s="10">
        <v>190</v>
      </c>
      <c r="E23" s="10">
        <v>19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19</v>
      </c>
      <c r="L23" s="10">
        <f t="shared" si="1"/>
        <v>190</v>
      </c>
      <c r="M23" s="10">
        <f t="shared" si="2"/>
        <v>0</v>
      </c>
      <c r="N23" s="10">
        <f t="shared" si="3"/>
        <v>190</v>
      </c>
      <c r="O23" s="10">
        <f t="shared" si="4"/>
        <v>19</v>
      </c>
      <c r="P23" s="10">
        <f t="shared" si="5"/>
        <v>0</v>
      </c>
    </row>
    <row r="24" spans="1:16">
      <c r="A24" s="5" t="s">
        <v>410</v>
      </c>
      <c r="B24" s="6" t="s">
        <v>358</v>
      </c>
      <c r="C24" s="7">
        <v>21199.6829</v>
      </c>
      <c r="D24" s="7">
        <v>3869.4918999999986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3869.4918999999986</v>
      </c>
      <c r="M24" s="7">
        <f t="shared" si="2"/>
        <v>0</v>
      </c>
      <c r="N24" s="7">
        <f t="shared" si="3"/>
        <v>3869.4918999999986</v>
      </c>
      <c r="O24" s="7">
        <f t="shared" si="4"/>
        <v>0</v>
      </c>
      <c r="P24" s="7">
        <f t="shared" si="5"/>
        <v>0</v>
      </c>
    </row>
    <row r="25" spans="1:16" ht="25.5">
      <c r="A25" s="8" t="s">
        <v>347</v>
      </c>
      <c r="B25" s="9" t="s">
        <v>346</v>
      </c>
      <c r="C25" s="10">
        <v>21199.6829</v>
      </c>
      <c r="D25" s="10">
        <v>3869.4918999999986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3869.4918999999986</v>
      </c>
      <c r="M25" s="10">
        <f t="shared" si="2"/>
        <v>0</v>
      </c>
      <c r="N25" s="10">
        <f t="shared" si="3"/>
        <v>3869.4918999999986</v>
      </c>
      <c r="O25" s="10">
        <f t="shared" si="4"/>
        <v>0</v>
      </c>
      <c r="P25" s="10">
        <f t="shared" si="5"/>
        <v>0</v>
      </c>
    </row>
    <row r="26" spans="1:16">
      <c r="A26" s="5" t="s">
        <v>69</v>
      </c>
      <c r="B26" s="6" t="s">
        <v>70</v>
      </c>
      <c r="C26" s="7">
        <v>15219.10073</v>
      </c>
      <c r="D26" s="7">
        <v>271.68273000000045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271.68273000000045</v>
      </c>
      <c r="M26" s="7">
        <f t="shared" si="2"/>
        <v>0</v>
      </c>
      <c r="N26" s="7">
        <f t="shared" si="3"/>
        <v>271.68273000000045</v>
      </c>
      <c r="O26" s="7">
        <f t="shared" si="4"/>
        <v>0</v>
      </c>
      <c r="P26" s="7">
        <f t="shared" si="5"/>
        <v>0</v>
      </c>
    </row>
    <row r="27" spans="1:16">
      <c r="A27" s="8" t="s">
        <v>367</v>
      </c>
      <c r="B27" s="9" t="s">
        <v>366</v>
      </c>
      <c r="C27" s="10">
        <v>15219.10073</v>
      </c>
      <c r="D27" s="10">
        <v>271.68273000000045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271.68273000000045</v>
      </c>
      <c r="M27" s="10">
        <f t="shared" si="2"/>
        <v>0</v>
      </c>
      <c r="N27" s="10">
        <f t="shared" si="3"/>
        <v>271.68273000000045</v>
      </c>
      <c r="O27" s="10">
        <f t="shared" si="4"/>
        <v>0</v>
      </c>
      <c r="P27" s="10">
        <f t="shared" si="5"/>
        <v>0</v>
      </c>
    </row>
    <row r="28" spans="1:16">
      <c r="A28" s="5" t="s">
        <v>73</v>
      </c>
      <c r="B28" s="6" t="s">
        <v>74</v>
      </c>
      <c r="C28" s="7">
        <v>49992.914770000003</v>
      </c>
      <c r="D28" s="7">
        <v>61834.017770000006</v>
      </c>
      <c r="E28" s="7">
        <v>5167.4886666666653</v>
      </c>
      <c r="F28" s="7">
        <v>30</v>
      </c>
      <c r="G28" s="7">
        <v>0</v>
      </c>
      <c r="H28" s="7">
        <v>2556.7546300000008</v>
      </c>
      <c r="I28" s="7">
        <v>62.561390000000003</v>
      </c>
      <c r="J28" s="7">
        <v>28.758760000000002</v>
      </c>
      <c r="K28" s="7">
        <f t="shared" si="0"/>
        <v>5137.4886666666653</v>
      </c>
      <c r="L28" s="7">
        <f t="shared" si="1"/>
        <v>61804.017770000006</v>
      </c>
      <c r="M28" s="7">
        <f t="shared" si="2"/>
        <v>0.5805527972130371</v>
      </c>
      <c r="N28" s="7">
        <f t="shared" si="3"/>
        <v>59277.263140000003</v>
      </c>
      <c r="O28" s="7">
        <f t="shared" si="4"/>
        <v>2610.7340366666645</v>
      </c>
      <c r="P28" s="7">
        <f t="shared" si="5"/>
        <v>49.477701741129472</v>
      </c>
    </row>
    <row r="29" spans="1:16">
      <c r="A29" s="5" t="s">
        <v>76</v>
      </c>
      <c r="B29" s="6" t="s">
        <v>77</v>
      </c>
      <c r="C29" s="7">
        <v>22868.782230000001</v>
      </c>
      <c r="D29" s="7">
        <v>24268.753230000002</v>
      </c>
      <c r="E29" s="7">
        <v>2152.3833333333332</v>
      </c>
      <c r="F29" s="7">
        <v>30</v>
      </c>
      <c r="G29" s="7">
        <v>0</v>
      </c>
      <c r="H29" s="7">
        <v>720.49452000000008</v>
      </c>
      <c r="I29" s="7">
        <v>33.961390000000002</v>
      </c>
      <c r="J29" s="7">
        <v>0.15875999999999998</v>
      </c>
      <c r="K29" s="7">
        <f t="shared" si="0"/>
        <v>2122.3833333333332</v>
      </c>
      <c r="L29" s="7">
        <f t="shared" si="1"/>
        <v>24238.753230000002</v>
      </c>
      <c r="M29" s="7">
        <f t="shared" si="2"/>
        <v>1.3938037679161861</v>
      </c>
      <c r="N29" s="7">
        <f t="shared" si="3"/>
        <v>23548.258710000002</v>
      </c>
      <c r="O29" s="7">
        <f t="shared" si="4"/>
        <v>1431.888813333333</v>
      </c>
      <c r="P29" s="7">
        <f t="shared" si="5"/>
        <v>33.474265891298799</v>
      </c>
    </row>
    <row r="30" spans="1:16">
      <c r="A30" s="8" t="s">
        <v>27</v>
      </c>
      <c r="B30" s="9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46.045620000000007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-46.045620000000007</v>
      </c>
      <c r="O30" s="10">
        <f t="shared" si="4"/>
        <v>-46.045620000000007</v>
      </c>
      <c r="P30" s="10">
        <f t="shared" si="5"/>
        <v>0</v>
      </c>
    </row>
    <row r="31" spans="1:16">
      <c r="A31" s="8" t="s">
        <v>78</v>
      </c>
      <c r="B31" s="9" t="s">
        <v>79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0.41289999999999999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-0.41289999999999999</v>
      </c>
      <c r="O31" s="10">
        <f t="shared" si="4"/>
        <v>-0.41289999999999999</v>
      </c>
      <c r="P31" s="10">
        <f t="shared" si="5"/>
        <v>0</v>
      </c>
    </row>
    <row r="32" spans="1:16">
      <c r="A32" s="8" t="s">
        <v>80</v>
      </c>
      <c r="B32" s="9" t="s">
        <v>81</v>
      </c>
      <c r="C32" s="10">
        <v>22228.9</v>
      </c>
      <c r="D32" s="10">
        <v>22228.9</v>
      </c>
      <c r="E32" s="10">
        <v>1852.4083333333333</v>
      </c>
      <c r="F32" s="10">
        <v>0</v>
      </c>
      <c r="G32" s="10">
        <v>0</v>
      </c>
      <c r="H32" s="10">
        <v>627.45400000000006</v>
      </c>
      <c r="I32" s="10">
        <v>0</v>
      </c>
      <c r="J32" s="10">
        <v>0.15875999999999998</v>
      </c>
      <c r="K32" s="10">
        <f t="shared" si="0"/>
        <v>1852.4083333333333</v>
      </c>
      <c r="L32" s="10">
        <f t="shared" si="1"/>
        <v>22228.9</v>
      </c>
      <c r="M32" s="10">
        <f t="shared" si="2"/>
        <v>0</v>
      </c>
      <c r="N32" s="10">
        <f t="shared" si="3"/>
        <v>21601.446</v>
      </c>
      <c r="O32" s="10">
        <f t="shared" si="4"/>
        <v>1224.9543333333331</v>
      </c>
      <c r="P32" s="10">
        <f t="shared" si="5"/>
        <v>33.872337362622531</v>
      </c>
    </row>
    <row r="33" spans="1:16">
      <c r="A33" s="8" t="s">
        <v>29</v>
      </c>
      <c r="B33" s="9" t="s">
        <v>30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1.407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10">
        <f t="shared" si="3"/>
        <v>-1.407</v>
      </c>
      <c r="O33" s="10">
        <f t="shared" si="4"/>
        <v>-1.407</v>
      </c>
      <c r="P33" s="10">
        <f t="shared" si="5"/>
        <v>0</v>
      </c>
    </row>
    <row r="34" spans="1:16" ht="25.5">
      <c r="A34" s="8" t="s">
        <v>355</v>
      </c>
      <c r="B34" s="9" t="s">
        <v>354</v>
      </c>
      <c r="C34" s="10">
        <v>86.923000000000002</v>
      </c>
      <c r="D34" s="10">
        <v>1073.9939999999999</v>
      </c>
      <c r="E34" s="10">
        <v>299.97500000000002</v>
      </c>
      <c r="F34" s="10">
        <v>30</v>
      </c>
      <c r="G34" s="10">
        <v>0</v>
      </c>
      <c r="H34" s="10">
        <v>45.175000000000004</v>
      </c>
      <c r="I34" s="10">
        <v>30</v>
      </c>
      <c r="J34" s="10">
        <v>0</v>
      </c>
      <c r="K34" s="10">
        <f t="shared" si="0"/>
        <v>269.97500000000002</v>
      </c>
      <c r="L34" s="10">
        <f t="shared" si="1"/>
        <v>1043.9939999999999</v>
      </c>
      <c r="M34" s="10">
        <f t="shared" si="2"/>
        <v>10.000833402783565</v>
      </c>
      <c r="N34" s="10">
        <f t="shared" si="3"/>
        <v>1028.819</v>
      </c>
      <c r="O34" s="10">
        <f t="shared" si="4"/>
        <v>254.8</v>
      </c>
      <c r="P34" s="10">
        <f t="shared" si="5"/>
        <v>15.05958829902492</v>
      </c>
    </row>
    <row r="35" spans="1:16">
      <c r="A35" s="8" t="s">
        <v>367</v>
      </c>
      <c r="B35" s="9" t="s">
        <v>366</v>
      </c>
      <c r="C35" s="10">
        <v>552.95923000000005</v>
      </c>
      <c r="D35" s="10">
        <v>965.85923000000003</v>
      </c>
      <c r="E35" s="10">
        <v>0</v>
      </c>
      <c r="F35" s="10">
        <v>0</v>
      </c>
      <c r="G35" s="10">
        <v>0</v>
      </c>
      <c r="H35" s="10">
        <v>0</v>
      </c>
      <c r="I35" s="10">
        <v>3.9613899999999997</v>
      </c>
      <c r="J35" s="10">
        <v>0</v>
      </c>
      <c r="K35" s="10">
        <f t="shared" si="0"/>
        <v>0</v>
      </c>
      <c r="L35" s="10">
        <f t="shared" si="1"/>
        <v>965.85923000000003</v>
      </c>
      <c r="M35" s="10">
        <f t="shared" si="2"/>
        <v>0</v>
      </c>
      <c r="N35" s="10">
        <f t="shared" si="3"/>
        <v>965.85923000000003</v>
      </c>
      <c r="O35" s="10">
        <f t="shared" si="4"/>
        <v>0</v>
      </c>
      <c r="P35" s="10">
        <f t="shared" si="5"/>
        <v>0</v>
      </c>
    </row>
    <row r="36" spans="1:16" ht="51">
      <c r="A36" s="5" t="s">
        <v>84</v>
      </c>
      <c r="B36" s="6" t="s">
        <v>85</v>
      </c>
      <c r="C36" s="7">
        <v>20688.632539999999</v>
      </c>
      <c r="D36" s="7">
        <v>30336.077539999998</v>
      </c>
      <c r="E36" s="7">
        <v>2344.2970000000005</v>
      </c>
      <c r="F36" s="7">
        <v>0</v>
      </c>
      <c r="G36" s="7">
        <v>0</v>
      </c>
      <c r="H36" s="7">
        <v>915.96599000000003</v>
      </c>
      <c r="I36" s="7">
        <v>28.6</v>
      </c>
      <c r="J36" s="7">
        <v>28.6</v>
      </c>
      <c r="K36" s="7">
        <f t="shared" si="0"/>
        <v>2344.2970000000005</v>
      </c>
      <c r="L36" s="7">
        <f t="shared" si="1"/>
        <v>30336.077539999998</v>
      </c>
      <c r="M36" s="7">
        <f t="shared" si="2"/>
        <v>0</v>
      </c>
      <c r="N36" s="7">
        <f t="shared" si="3"/>
        <v>29420.111549999998</v>
      </c>
      <c r="O36" s="7">
        <f t="shared" si="4"/>
        <v>1428.3310100000003</v>
      </c>
      <c r="P36" s="7">
        <f t="shared" si="5"/>
        <v>39.072096666932552</v>
      </c>
    </row>
    <row r="37" spans="1:16">
      <c r="A37" s="8" t="s">
        <v>23</v>
      </c>
      <c r="B37" s="9" t="s">
        <v>24</v>
      </c>
      <c r="C37" s="10">
        <v>900</v>
      </c>
      <c r="D37" s="10">
        <v>900</v>
      </c>
      <c r="E37" s="10">
        <v>75</v>
      </c>
      <c r="F37" s="10">
        <v>0</v>
      </c>
      <c r="G37" s="10">
        <v>0</v>
      </c>
      <c r="H37" s="10">
        <v>102.08667</v>
      </c>
      <c r="I37" s="10">
        <v>0</v>
      </c>
      <c r="J37" s="10">
        <v>0</v>
      </c>
      <c r="K37" s="10">
        <f t="shared" si="0"/>
        <v>75</v>
      </c>
      <c r="L37" s="10">
        <f t="shared" si="1"/>
        <v>900</v>
      </c>
      <c r="M37" s="10">
        <f t="shared" si="2"/>
        <v>0</v>
      </c>
      <c r="N37" s="10">
        <f t="shared" si="3"/>
        <v>797.91332999999997</v>
      </c>
      <c r="O37" s="10">
        <f t="shared" si="4"/>
        <v>-27.086669999999998</v>
      </c>
      <c r="P37" s="10">
        <f t="shared" si="5"/>
        <v>136.11556000000002</v>
      </c>
    </row>
    <row r="38" spans="1:16">
      <c r="A38" s="8" t="s">
        <v>25</v>
      </c>
      <c r="B38" s="9" t="s">
        <v>26</v>
      </c>
      <c r="C38" s="10">
        <v>198</v>
      </c>
      <c r="D38" s="10">
        <v>198</v>
      </c>
      <c r="E38" s="10">
        <v>16.5</v>
      </c>
      <c r="F38" s="10">
        <v>0</v>
      </c>
      <c r="G38" s="10">
        <v>0</v>
      </c>
      <c r="H38" s="10">
        <v>22.24061</v>
      </c>
      <c r="I38" s="10">
        <v>0</v>
      </c>
      <c r="J38" s="10">
        <v>0</v>
      </c>
      <c r="K38" s="10">
        <f t="shared" si="0"/>
        <v>16.5</v>
      </c>
      <c r="L38" s="10">
        <f t="shared" si="1"/>
        <v>198</v>
      </c>
      <c r="M38" s="10">
        <f t="shared" si="2"/>
        <v>0</v>
      </c>
      <c r="N38" s="10">
        <f t="shared" si="3"/>
        <v>175.75939</v>
      </c>
      <c r="O38" s="10">
        <f t="shared" si="4"/>
        <v>-5.7406100000000002</v>
      </c>
      <c r="P38" s="10">
        <f t="shared" si="5"/>
        <v>134.79157575757577</v>
      </c>
    </row>
    <row r="39" spans="1:16">
      <c r="A39" s="8" t="s">
        <v>27</v>
      </c>
      <c r="B39" s="9" t="s">
        <v>28</v>
      </c>
      <c r="C39" s="10">
        <v>35</v>
      </c>
      <c r="D39" s="10">
        <v>35</v>
      </c>
      <c r="E39" s="10">
        <v>2.9166666666666665</v>
      </c>
      <c r="F39" s="10">
        <v>0</v>
      </c>
      <c r="G39" s="10">
        <v>0</v>
      </c>
      <c r="H39" s="10">
        <v>91.041409999999999</v>
      </c>
      <c r="I39" s="10">
        <v>0</v>
      </c>
      <c r="J39" s="10">
        <v>0</v>
      </c>
      <c r="K39" s="10">
        <f t="shared" si="0"/>
        <v>2.9166666666666665</v>
      </c>
      <c r="L39" s="10">
        <f t="shared" si="1"/>
        <v>35</v>
      </c>
      <c r="M39" s="10">
        <f t="shared" si="2"/>
        <v>0</v>
      </c>
      <c r="N39" s="10">
        <f t="shared" si="3"/>
        <v>-56.041409999999999</v>
      </c>
      <c r="O39" s="10">
        <f t="shared" si="4"/>
        <v>-88.124743333333328</v>
      </c>
      <c r="P39" s="10">
        <f t="shared" si="5"/>
        <v>3121.4197714285719</v>
      </c>
    </row>
    <row r="40" spans="1:16">
      <c r="A40" s="8" t="s">
        <v>80</v>
      </c>
      <c r="B40" s="9" t="s">
        <v>81</v>
      </c>
      <c r="C40" s="10">
        <v>18734</v>
      </c>
      <c r="D40" s="10">
        <v>18734</v>
      </c>
      <c r="E40" s="10">
        <v>1561.1666666666667</v>
      </c>
      <c r="F40" s="10">
        <v>0</v>
      </c>
      <c r="G40" s="10">
        <v>0</v>
      </c>
      <c r="H40" s="10">
        <v>682.54501000000005</v>
      </c>
      <c r="I40" s="10">
        <v>0</v>
      </c>
      <c r="J40" s="10">
        <v>0</v>
      </c>
      <c r="K40" s="10">
        <f t="shared" si="0"/>
        <v>1561.1666666666667</v>
      </c>
      <c r="L40" s="10">
        <f t="shared" si="1"/>
        <v>18734</v>
      </c>
      <c r="M40" s="10">
        <f t="shared" si="2"/>
        <v>0</v>
      </c>
      <c r="N40" s="10">
        <f t="shared" si="3"/>
        <v>18051.454989999998</v>
      </c>
      <c r="O40" s="10">
        <f t="shared" si="4"/>
        <v>878.62165666666669</v>
      </c>
      <c r="P40" s="10">
        <f t="shared" si="5"/>
        <v>43.720188534215865</v>
      </c>
    </row>
    <row r="41" spans="1:16">
      <c r="A41" s="8" t="s">
        <v>29</v>
      </c>
      <c r="B41" s="9" t="s">
        <v>30</v>
      </c>
      <c r="C41" s="10">
        <v>5</v>
      </c>
      <c r="D41" s="10">
        <v>5</v>
      </c>
      <c r="E41" s="10">
        <v>0.41666666666666669</v>
      </c>
      <c r="F41" s="10">
        <v>0</v>
      </c>
      <c r="G41" s="10">
        <v>0</v>
      </c>
      <c r="H41" s="10">
        <v>2.9561999999999999</v>
      </c>
      <c r="I41" s="10">
        <v>0</v>
      </c>
      <c r="J41" s="10">
        <v>0</v>
      </c>
      <c r="K41" s="10">
        <f t="shared" si="0"/>
        <v>0.41666666666666669</v>
      </c>
      <c r="L41" s="10">
        <f t="shared" si="1"/>
        <v>5</v>
      </c>
      <c r="M41" s="10">
        <f t="shared" si="2"/>
        <v>0</v>
      </c>
      <c r="N41" s="10">
        <f t="shared" si="3"/>
        <v>2.0438000000000001</v>
      </c>
      <c r="O41" s="10">
        <f t="shared" si="4"/>
        <v>-2.5395333333333334</v>
      </c>
      <c r="P41" s="10">
        <f t="shared" si="5"/>
        <v>709.48799999999994</v>
      </c>
    </row>
    <row r="42" spans="1:16">
      <c r="A42" s="8" t="s">
        <v>33</v>
      </c>
      <c r="B42" s="9" t="s">
        <v>34</v>
      </c>
      <c r="C42" s="10">
        <v>50</v>
      </c>
      <c r="D42" s="10">
        <v>50</v>
      </c>
      <c r="E42" s="10">
        <v>4.166666666666667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4.166666666666667</v>
      </c>
      <c r="L42" s="10">
        <f t="shared" si="1"/>
        <v>50</v>
      </c>
      <c r="M42" s="10">
        <f t="shared" si="2"/>
        <v>0</v>
      </c>
      <c r="N42" s="10">
        <f t="shared" si="3"/>
        <v>50</v>
      </c>
      <c r="O42" s="10">
        <f t="shared" si="4"/>
        <v>4.166666666666667</v>
      </c>
      <c r="P42" s="10">
        <f t="shared" si="5"/>
        <v>0</v>
      </c>
    </row>
    <row r="43" spans="1:16">
      <c r="A43" s="8" t="s">
        <v>35</v>
      </c>
      <c r="B43" s="9" t="s">
        <v>36</v>
      </c>
      <c r="C43" s="10">
        <v>5.7</v>
      </c>
      <c r="D43" s="10">
        <v>5.7</v>
      </c>
      <c r="E43" s="10">
        <v>0.47500000000000003</v>
      </c>
      <c r="F43" s="10">
        <v>0</v>
      </c>
      <c r="G43" s="10">
        <v>0</v>
      </c>
      <c r="H43" s="10">
        <v>0.34009</v>
      </c>
      <c r="I43" s="10">
        <v>0</v>
      </c>
      <c r="J43" s="10">
        <v>0</v>
      </c>
      <c r="K43" s="10">
        <f t="shared" si="0"/>
        <v>0.47500000000000003</v>
      </c>
      <c r="L43" s="10">
        <f t="shared" si="1"/>
        <v>5.7</v>
      </c>
      <c r="M43" s="10">
        <f t="shared" si="2"/>
        <v>0</v>
      </c>
      <c r="N43" s="10">
        <f t="shared" si="3"/>
        <v>5.3599100000000002</v>
      </c>
      <c r="O43" s="10">
        <f t="shared" si="4"/>
        <v>0.13491000000000003</v>
      </c>
      <c r="P43" s="10">
        <f t="shared" si="5"/>
        <v>71.597894736842107</v>
      </c>
    </row>
    <row r="44" spans="1:16">
      <c r="A44" s="8" t="s">
        <v>37</v>
      </c>
      <c r="B44" s="9" t="s">
        <v>38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0.35833333333333334</v>
      </c>
      <c r="P44" s="10">
        <f t="shared" si="5"/>
        <v>0</v>
      </c>
    </row>
    <row r="45" spans="1:16" ht="25.5">
      <c r="A45" s="8" t="s">
        <v>355</v>
      </c>
      <c r="B45" s="9" t="s">
        <v>354</v>
      </c>
      <c r="C45" s="10">
        <v>269.19900000000001</v>
      </c>
      <c r="D45" s="10">
        <v>8416.6489999999994</v>
      </c>
      <c r="E45" s="10">
        <v>683.29700000000003</v>
      </c>
      <c r="F45" s="10">
        <v>0</v>
      </c>
      <c r="G45" s="10">
        <v>0</v>
      </c>
      <c r="H45" s="10">
        <v>14.756</v>
      </c>
      <c r="I45" s="10">
        <v>28.6</v>
      </c>
      <c r="J45" s="10">
        <v>28.6</v>
      </c>
      <c r="K45" s="10">
        <f t="shared" si="0"/>
        <v>683.29700000000003</v>
      </c>
      <c r="L45" s="10">
        <f t="shared" si="1"/>
        <v>8416.6489999999994</v>
      </c>
      <c r="M45" s="10">
        <f t="shared" si="2"/>
        <v>0</v>
      </c>
      <c r="N45" s="10">
        <f t="shared" si="3"/>
        <v>8401.893</v>
      </c>
      <c r="O45" s="10">
        <f t="shared" si="4"/>
        <v>668.54100000000005</v>
      </c>
      <c r="P45" s="10">
        <f t="shared" si="5"/>
        <v>2.159529457907762</v>
      </c>
    </row>
    <row r="46" spans="1:16">
      <c r="A46" s="8" t="s">
        <v>367</v>
      </c>
      <c r="B46" s="9" t="s">
        <v>366</v>
      </c>
      <c r="C46" s="10">
        <v>487.43353999999999</v>
      </c>
      <c r="D46" s="10">
        <v>1987.4285400000001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1987.4285400000001</v>
      </c>
      <c r="M46" s="10">
        <f t="shared" si="2"/>
        <v>0</v>
      </c>
      <c r="N46" s="10">
        <f t="shared" si="3"/>
        <v>1987.4285400000001</v>
      </c>
      <c r="O46" s="10">
        <f t="shared" si="4"/>
        <v>0</v>
      </c>
      <c r="P46" s="10">
        <f t="shared" si="5"/>
        <v>0</v>
      </c>
    </row>
    <row r="47" spans="1:16" ht="25.5">
      <c r="A47" s="5" t="s">
        <v>90</v>
      </c>
      <c r="B47" s="6" t="s">
        <v>91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15.496869999999999</v>
      </c>
      <c r="I47" s="7">
        <v>0</v>
      </c>
      <c r="J47" s="7">
        <v>0</v>
      </c>
      <c r="K47" s="7">
        <f t="shared" si="0"/>
        <v>0</v>
      </c>
      <c r="L47" s="7">
        <f t="shared" si="1"/>
        <v>0</v>
      </c>
      <c r="M47" s="7">
        <f t="shared" si="2"/>
        <v>0</v>
      </c>
      <c r="N47" s="7">
        <f t="shared" si="3"/>
        <v>-15.496869999999999</v>
      </c>
      <c r="O47" s="7">
        <f t="shared" si="4"/>
        <v>-15.496869999999999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13.269069999999999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-13.269069999999999</v>
      </c>
      <c r="O48" s="10">
        <f t="shared" si="4"/>
        <v>-13.269069999999999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2.2278000000000002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-2.2278000000000002</v>
      </c>
      <c r="O49" s="10">
        <f t="shared" si="4"/>
        <v>-2.2278000000000002</v>
      </c>
      <c r="P49" s="10">
        <f t="shared" si="5"/>
        <v>0</v>
      </c>
    </row>
    <row r="50" spans="1:16" ht="25.5">
      <c r="A50" s="5" t="s">
        <v>92</v>
      </c>
      <c r="B50" s="6" t="s">
        <v>93</v>
      </c>
      <c r="C50" s="7">
        <v>6398.5</v>
      </c>
      <c r="D50" s="7">
        <v>7012</v>
      </c>
      <c r="E50" s="7">
        <v>670.80833333333339</v>
      </c>
      <c r="F50" s="7">
        <v>0</v>
      </c>
      <c r="G50" s="7">
        <v>0</v>
      </c>
      <c r="H50" s="7">
        <v>904.08461000000011</v>
      </c>
      <c r="I50" s="7">
        <v>0</v>
      </c>
      <c r="J50" s="7">
        <v>0</v>
      </c>
      <c r="K50" s="7">
        <f t="shared" si="0"/>
        <v>670.80833333333339</v>
      </c>
      <c r="L50" s="7">
        <f t="shared" si="1"/>
        <v>7012</v>
      </c>
      <c r="M50" s="7">
        <f t="shared" si="2"/>
        <v>0</v>
      </c>
      <c r="N50" s="7">
        <f t="shared" si="3"/>
        <v>6107.9153900000001</v>
      </c>
      <c r="O50" s="7">
        <f t="shared" si="4"/>
        <v>-233.27627666666672</v>
      </c>
      <c r="P50" s="7">
        <f t="shared" si="5"/>
        <v>134.77539933165212</v>
      </c>
    </row>
    <row r="51" spans="1:16">
      <c r="A51" s="8" t="s">
        <v>23</v>
      </c>
      <c r="B51" s="9" t="s">
        <v>24</v>
      </c>
      <c r="C51" s="10">
        <v>2498.8000000000002</v>
      </c>
      <c r="D51" s="10">
        <v>2498.8000000000002</v>
      </c>
      <c r="E51" s="10">
        <v>208.23333333333335</v>
      </c>
      <c r="F51" s="10">
        <v>0</v>
      </c>
      <c r="G51" s="10">
        <v>0</v>
      </c>
      <c r="H51" s="10">
        <v>363.18384000000003</v>
      </c>
      <c r="I51" s="10">
        <v>0</v>
      </c>
      <c r="J51" s="10">
        <v>0</v>
      </c>
      <c r="K51" s="10">
        <f t="shared" si="0"/>
        <v>208.23333333333335</v>
      </c>
      <c r="L51" s="10">
        <f t="shared" si="1"/>
        <v>2498.8000000000002</v>
      </c>
      <c r="M51" s="10">
        <f t="shared" si="2"/>
        <v>0</v>
      </c>
      <c r="N51" s="10">
        <f t="shared" si="3"/>
        <v>2135.61616</v>
      </c>
      <c r="O51" s="10">
        <f t="shared" si="4"/>
        <v>-154.95050666666668</v>
      </c>
      <c r="P51" s="10">
        <f t="shared" si="5"/>
        <v>174.41196094125181</v>
      </c>
    </row>
    <row r="52" spans="1:16">
      <c r="A52" s="8" t="s">
        <v>25</v>
      </c>
      <c r="B52" s="9" t="s">
        <v>26</v>
      </c>
      <c r="C52" s="10">
        <v>547.9</v>
      </c>
      <c r="D52" s="10">
        <v>547.9</v>
      </c>
      <c r="E52" s="10">
        <v>45.658333333333339</v>
      </c>
      <c r="F52" s="10">
        <v>0</v>
      </c>
      <c r="G52" s="10">
        <v>0</v>
      </c>
      <c r="H52" s="10">
        <v>74.001720000000006</v>
      </c>
      <c r="I52" s="10">
        <v>0</v>
      </c>
      <c r="J52" s="10">
        <v>0</v>
      </c>
      <c r="K52" s="10">
        <f t="shared" si="0"/>
        <v>45.658333333333339</v>
      </c>
      <c r="L52" s="10">
        <f t="shared" si="1"/>
        <v>547.9</v>
      </c>
      <c r="M52" s="10">
        <f t="shared" si="2"/>
        <v>0</v>
      </c>
      <c r="N52" s="10">
        <f t="shared" si="3"/>
        <v>473.89828</v>
      </c>
      <c r="O52" s="10">
        <f t="shared" si="4"/>
        <v>-28.343386666666667</v>
      </c>
      <c r="P52" s="10">
        <f t="shared" si="5"/>
        <v>162.07713816389852</v>
      </c>
    </row>
    <row r="53" spans="1:16">
      <c r="A53" s="8" t="s">
        <v>27</v>
      </c>
      <c r="B53" s="9" t="s">
        <v>28</v>
      </c>
      <c r="C53" s="10">
        <v>1204</v>
      </c>
      <c r="D53" s="10">
        <v>1204</v>
      </c>
      <c r="E53" s="10">
        <v>100.33333333333333</v>
      </c>
      <c r="F53" s="10">
        <v>0</v>
      </c>
      <c r="G53" s="10">
        <v>0</v>
      </c>
      <c r="H53" s="10">
        <v>330.07027000000005</v>
      </c>
      <c r="I53" s="10">
        <v>0</v>
      </c>
      <c r="J53" s="10">
        <v>0</v>
      </c>
      <c r="K53" s="10">
        <f t="shared" si="0"/>
        <v>100.33333333333333</v>
      </c>
      <c r="L53" s="10">
        <f t="shared" si="1"/>
        <v>1204</v>
      </c>
      <c r="M53" s="10">
        <f t="shared" si="2"/>
        <v>0</v>
      </c>
      <c r="N53" s="10">
        <f t="shared" si="3"/>
        <v>873.92972999999995</v>
      </c>
      <c r="O53" s="10">
        <f t="shared" si="4"/>
        <v>-229.73693666666674</v>
      </c>
      <c r="P53" s="10">
        <f t="shared" si="5"/>
        <v>328.97369102990041</v>
      </c>
    </row>
    <row r="54" spans="1:16">
      <c r="A54" s="8" t="s">
        <v>78</v>
      </c>
      <c r="B54" s="9" t="s">
        <v>79</v>
      </c>
      <c r="C54" s="10">
        <v>21.2</v>
      </c>
      <c r="D54" s="10">
        <v>21.2</v>
      </c>
      <c r="E54" s="10">
        <v>1.7666666666666668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1.7666666666666668</v>
      </c>
      <c r="L54" s="10">
        <f t="shared" si="1"/>
        <v>21.2</v>
      </c>
      <c r="M54" s="10">
        <f t="shared" si="2"/>
        <v>0</v>
      </c>
      <c r="N54" s="10">
        <f t="shared" si="3"/>
        <v>21.2</v>
      </c>
      <c r="O54" s="10">
        <f t="shared" si="4"/>
        <v>1.7666666666666668</v>
      </c>
      <c r="P54" s="10">
        <f t="shared" si="5"/>
        <v>0</v>
      </c>
    </row>
    <row r="55" spans="1:16">
      <c r="A55" s="8" t="s">
        <v>80</v>
      </c>
      <c r="B55" s="9" t="s">
        <v>81</v>
      </c>
      <c r="C55" s="10">
        <v>180</v>
      </c>
      <c r="D55" s="10">
        <v>180</v>
      </c>
      <c r="E55" s="10">
        <v>15</v>
      </c>
      <c r="F55" s="10">
        <v>0</v>
      </c>
      <c r="G55" s="10">
        <v>0</v>
      </c>
      <c r="H55" s="10">
        <v>2.9115000000000002</v>
      </c>
      <c r="I55" s="10">
        <v>0</v>
      </c>
      <c r="J55" s="10">
        <v>0</v>
      </c>
      <c r="K55" s="10">
        <f t="shared" si="0"/>
        <v>15</v>
      </c>
      <c r="L55" s="10">
        <f t="shared" si="1"/>
        <v>180</v>
      </c>
      <c r="M55" s="10">
        <f t="shared" si="2"/>
        <v>0</v>
      </c>
      <c r="N55" s="10">
        <f t="shared" si="3"/>
        <v>177.08850000000001</v>
      </c>
      <c r="O55" s="10">
        <f t="shared" si="4"/>
        <v>12.0885</v>
      </c>
      <c r="P55" s="10">
        <f t="shared" si="5"/>
        <v>19.410000000000004</v>
      </c>
    </row>
    <row r="56" spans="1:16">
      <c r="A56" s="8" t="s">
        <v>29</v>
      </c>
      <c r="B56" s="9" t="s">
        <v>30</v>
      </c>
      <c r="C56" s="10">
        <v>436.5</v>
      </c>
      <c r="D56" s="10">
        <v>436.5</v>
      </c>
      <c r="E56" s="10">
        <v>36.375</v>
      </c>
      <c r="F56" s="10">
        <v>0</v>
      </c>
      <c r="G56" s="10">
        <v>0</v>
      </c>
      <c r="H56" s="10">
        <v>48.42</v>
      </c>
      <c r="I56" s="10">
        <v>0</v>
      </c>
      <c r="J56" s="10">
        <v>0</v>
      </c>
      <c r="K56" s="10">
        <f t="shared" si="0"/>
        <v>36.375</v>
      </c>
      <c r="L56" s="10">
        <f t="shared" si="1"/>
        <v>436.5</v>
      </c>
      <c r="M56" s="10">
        <f t="shared" si="2"/>
        <v>0</v>
      </c>
      <c r="N56" s="10">
        <f t="shared" si="3"/>
        <v>388.08</v>
      </c>
      <c r="O56" s="10">
        <f t="shared" si="4"/>
        <v>-12.045000000000002</v>
      </c>
      <c r="P56" s="10">
        <f t="shared" si="5"/>
        <v>133.11340206185568</v>
      </c>
    </row>
    <row r="57" spans="1:16">
      <c r="A57" s="8" t="s">
        <v>31</v>
      </c>
      <c r="B57" s="9" t="s">
        <v>32</v>
      </c>
      <c r="C57" s="10">
        <v>38</v>
      </c>
      <c r="D57" s="10">
        <v>38</v>
      </c>
      <c r="E57" s="10">
        <v>3.1666666666666665</v>
      </c>
      <c r="F57" s="10">
        <v>0</v>
      </c>
      <c r="G57" s="10">
        <v>0</v>
      </c>
      <c r="H57" s="10">
        <v>0.52</v>
      </c>
      <c r="I57" s="10">
        <v>0</v>
      </c>
      <c r="J57" s="10">
        <v>0</v>
      </c>
      <c r="K57" s="10">
        <f t="shared" si="0"/>
        <v>3.1666666666666665</v>
      </c>
      <c r="L57" s="10">
        <f t="shared" si="1"/>
        <v>38</v>
      </c>
      <c r="M57" s="10">
        <f t="shared" si="2"/>
        <v>0</v>
      </c>
      <c r="N57" s="10">
        <f t="shared" si="3"/>
        <v>37.479999999999997</v>
      </c>
      <c r="O57" s="10">
        <f t="shared" si="4"/>
        <v>2.6466666666666665</v>
      </c>
      <c r="P57" s="10">
        <f t="shared" si="5"/>
        <v>16.421052631578949</v>
      </c>
    </row>
    <row r="58" spans="1:16">
      <c r="A58" s="8" t="s">
        <v>33</v>
      </c>
      <c r="B58" s="9" t="s">
        <v>34</v>
      </c>
      <c r="C58" s="10">
        <v>653.9</v>
      </c>
      <c r="D58" s="10">
        <v>653.9</v>
      </c>
      <c r="E58" s="10">
        <v>54.491666666666667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54.491666666666667</v>
      </c>
      <c r="L58" s="10">
        <f t="shared" si="1"/>
        <v>653.9</v>
      </c>
      <c r="M58" s="10">
        <f t="shared" si="2"/>
        <v>0</v>
      </c>
      <c r="N58" s="10">
        <f t="shared" si="3"/>
        <v>653.9</v>
      </c>
      <c r="O58" s="10">
        <f t="shared" si="4"/>
        <v>54.491666666666667</v>
      </c>
      <c r="P58" s="10">
        <f t="shared" si="5"/>
        <v>0</v>
      </c>
    </row>
    <row r="59" spans="1:16">
      <c r="A59" s="8" t="s">
        <v>35</v>
      </c>
      <c r="B59" s="9" t="s">
        <v>36</v>
      </c>
      <c r="C59" s="10">
        <v>200.9</v>
      </c>
      <c r="D59" s="10">
        <v>200.9</v>
      </c>
      <c r="E59" s="10">
        <v>16.741666666666667</v>
      </c>
      <c r="F59" s="10">
        <v>0</v>
      </c>
      <c r="G59" s="10">
        <v>0</v>
      </c>
      <c r="H59" s="10">
        <v>11.369770000000001</v>
      </c>
      <c r="I59" s="10">
        <v>0</v>
      </c>
      <c r="J59" s="10">
        <v>0</v>
      </c>
      <c r="K59" s="10">
        <f t="shared" si="0"/>
        <v>16.741666666666667</v>
      </c>
      <c r="L59" s="10">
        <f t="shared" si="1"/>
        <v>200.9</v>
      </c>
      <c r="M59" s="10">
        <f t="shared" si="2"/>
        <v>0</v>
      </c>
      <c r="N59" s="10">
        <f t="shared" si="3"/>
        <v>189.53023000000002</v>
      </c>
      <c r="O59" s="10">
        <f t="shared" si="4"/>
        <v>5.3718966666666663</v>
      </c>
      <c r="P59" s="10">
        <f t="shared" si="5"/>
        <v>67.913011448481825</v>
      </c>
    </row>
    <row r="60" spans="1:16">
      <c r="A60" s="8" t="s">
        <v>37</v>
      </c>
      <c r="B60" s="9" t="s">
        <v>38</v>
      </c>
      <c r="C60" s="10">
        <v>373.6</v>
      </c>
      <c r="D60" s="10">
        <v>373.6</v>
      </c>
      <c r="E60" s="10">
        <v>31.133333333333333</v>
      </c>
      <c r="F60" s="10">
        <v>0</v>
      </c>
      <c r="G60" s="10">
        <v>0</v>
      </c>
      <c r="H60" s="10">
        <v>73.607509999999991</v>
      </c>
      <c r="I60" s="10">
        <v>0</v>
      </c>
      <c r="J60" s="10">
        <v>0</v>
      </c>
      <c r="K60" s="10">
        <f t="shared" si="0"/>
        <v>31.133333333333333</v>
      </c>
      <c r="L60" s="10">
        <f t="shared" si="1"/>
        <v>373.6</v>
      </c>
      <c r="M60" s="10">
        <f t="shared" si="2"/>
        <v>0</v>
      </c>
      <c r="N60" s="10">
        <f t="shared" si="3"/>
        <v>299.99249000000003</v>
      </c>
      <c r="O60" s="10">
        <f t="shared" si="4"/>
        <v>-42.474176666666658</v>
      </c>
      <c r="P60" s="10">
        <f t="shared" si="5"/>
        <v>236.42669164882224</v>
      </c>
    </row>
    <row r="61" spans="1:16" ht="25.5">
      <c r="A61" s="8" t="s">
        <v>41</v>
      </c>
      <c r="B61" s="9" t="s">
        <v>42</v>
      </c>
      <c r="C61" s="10">
        <v>23.5</v>
      </c>
      <c r="D61" s="10">
        <v>23.5</v>
      </c>
      <c r="E61" s="10">
        <v>1.9583333333333333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1.9583333333333333</v>
      </c>
      <c r="L61" s="10">
        <f t="shared" si="1"/>
        <v>23.5</v>
      </c>
      <c r="M61" s="10">
        <f t="shared" si="2"/>
        <v>0</v>
      </c>
      <c r="N61" s="10">
        <f t="shared" si="3"/>
        <v>23.5</v>
      </c>
      <c r="O61" s="10">
        <f t="shared" si="4"/>
        <v>1.9583333333333333</v>
      </c>
      <c r="P61" s="10">
        <f t="shared" si="5"/>
        <v>0</v>
      </c>
    </row>
    <row r="62" spans="1:16">
      <c r="A62" s="8" t="s">
        <v>86</v>
      </c>
      <c r="B62" s="9" t="s">
        <v>87</v>
      </c>
      <c r="C62" s="10">
        <v>15.5</v>
      </c>
      <c r="D62" s="10">
        <v>15.5</v>
      </c>
      <c r="E62" s="10">
        <v>1.2916666666666667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1.2916666666666667</v>
      </c>
      <c r="L62" s="10">
        <f t="shared" si="1"/>
        <v>15.5</v>
      </c>
      <c r="M62" s="10">
        <f t="shared" si="2"/>
        <v>0</v>
      </c>
      <c r="N62" s="10">
        <f t="shared" si="3"/>
        <v>15.5</v>
      </c>
      <c r="O62" s="10">
        <f t="shared" si="4"/>
        <v>1.2916666666666667</v>
      </c>
      <c r="P62" s="10">
        <f t="shared" si="5"/>
        <v>0</v>
      </c>
    </row>
    <row r="63" spans="1:16">
      <c r="A63" s="8" t="s">
        <v>43</v>
      </c>
      <c r="B63" s="9" t="s">
        <v>44</v>
      </c>
      <c r="C63" s="10">
        <v>16.8</v>
      </c>
      <c r="D63" s="10">
        <v>16.8</v>
      </c>
      <c r="E63" s="10">
        <v>1.4000000000000001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1.4000000000000001</v>
      </c>
      <c r="L63" s="10">
        <f t="shared" si="1"/>
        <v>16.8</v>
      </c>
      <c r="M63" s="10">
        <f t="shared" si="2"/>
        <v>0</v>
      </c>
      <c r="N63" s="10">
        <f t="shared" si="3"/>
        <v>16.8</v>
      </c>
      <c r="O63" s="10">
        <f t="shared" si="4"/>
        <v>1.4000000000000001</v>
      </c>
      <c r="P63" s="10">
        <f t="shared" si="5"/>
        <v>0</v>
      </c>
    </row>
    <row r="64" spans="1:16" ht="25.5">
      <c r="A64" s="8" t="s">
        <v>355</v>
      </c>
      <c r="B64" s="9" t="s">
        <v>354</v>
      </c>
      <c r="C64" s="10">
        <v>187.9</v>
      </c>
      <c r="D64" s="10">
        <v>801.4</v>
      </c>
      <c r="E64" s="10">
        <v>153.25833333333335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153.25833333333335</v>
      </c>
      <c r="L64" s="10">
        <f t="shared" si="1"/>
        <v>801.4</v>
      </c>
      <c r="M64" s="10">
        <f t="shared" si="2"/>
        <v>0</v>
      </c>
      <c r="N64" s="10">
        <f t="shared" si="3"/>
        <v>801.4</v>
      </c>
      <c r="O64" s="10">
        <f t="shared" si="4"/>
        <v>153.25833333333335</v>
      </c>
      <c r="P64" s="10">
        <f t="shared" si="5"/>
        <v>0</v>
      </c>
    </row>
    <row r="65" spans="1:16">
      <c r="A65" s="5" t="s">
        <v>98</v>
      </c>
      <c r="B65" s="6" t="s">
        <v>99</v>
      </c>
      <c r="C65" s="7">
        <v>37</v>
      </c>
      <c r="D65" s="7">
        <v>37</v>
      </c>
      <c r="E65" s="7">
        <v>0</v>
      </c>
      <c r="F65" s="7">
        <v>0</v>
      </c>
      <c r="G65" s="7">
        <v>0</v>
      </c>
      <c r="H65" s="7">
        <v>0.67192999999999992</v>
      </c>
      <c r="I65" s="7">
        <v>0</v>
      </c>
      <c r="J65" s="7">
        <v>0</v>
      </c>
      <c r="K65" s="7">
        <f t="shared" si="0"/>
        <v>0</v>
      </c>
      <c r="L65" s="7">
        <f t="shared" si="1"/>
        <v>37</v>
      </c>
      <c r="M65" s="7">
        <f t="shared" si="2"/>
        <v>0</v>
      </c>
      <c r="N65" s="7">
        <f t="shared" si="3"/>
        <v>36.328069999999997</v>
      </c>
      <c r="O65" s="7">
        <f t="shared" si="4"/>
        <v>-0.67192999999999992</v>
      </c>
      <c r="P65" s="7">
        <f t="shared" si="5"/>
        <v>0</v>
      </c>
    </row>
    <row r="66" spans="1:16">
      <c r="A66" s="8" t="s">
        <v>43</v>
      </c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0.67192999999999992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-0.67192999999999992</v>
      </c>
      <c r="O66" s="10">
        <f t="shared" si="4"/>
        <v>-0.67192999999999992</v>
      </c>
      <c r="P66" s="10">
        <f t="shared" si="5"/>
        <v>0</v>
      </c>
    </row>
    <row r="67" spans="1:16" ht="25.5">
      <c r="A67" s="8" t="s">
        <v>355</v>
      </c>
      <c r="B67" s="9" t="s">
        <v>354</v>
      </c>
      <c r="C67" s="10">
        <v>37</v>
      </c>
      <c r="D67" s="10">
        <v>37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37</v>
      </c>
      <c r="M67" s="10">
        <f t="shared" si="2"/>
        <v>0</v>
      </c>
      <c r="N67" s="10">
        <f t="shared" si="3"/>
        <v>37</v>
      </c>
      <c r="O67" s="10">
        <f t="shared" si="4"/>
        <v>0</v>
      </c>
      <c r="P67" s="10">
        <f t="shared" si="5"/>
        <v>0</v>
      </c>
    </row>
    <row r="68" spans="1:16" ht="25.5">
      <c r="A68" s="5" t="s">
        <v>104</v>
      </c>
      <c r="B68" s="6" t="s">
        <v>105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4.0710000000000003E-2</v>
      </c>
      <c r="I68" s="7">
        <v>0</v>
      </c>
      <c r="J68" s="7">
        <v>0</v>
      </c>
      <c r="K68" s="7">
        <f t="shared" si="0"/>
        <v>0</v>
      </c>
      <c r="L68" s="7">
        <f t="shared" si="1"/>
        <v>0</v>
      </c>
      <c r="M68" s="7">
        <f t="shared" si="2"/>
        <v>0</v>
      </c>
      <c r="N68" s="7">
        <f t="shared" si="3"/>
        <v>-4.0710000000000003E-2</v>
      </c>
      <c r="O68" s="7">
        <f t="shared" si="4"/>
        <v>-4.0710000000000003E-2</v>
      </c>
      <c r="P68" s="7">
        <f t="shared" si="5"/>
        <v>0</v>
      </c>
    </row>
    <row r="69" spans="1:16">
      <c r="A69" s="8" t="s">
        <v>43</v>
      </c>
      <c r="B69" s="9" t="s">
        <v>44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4.0710000000000003E-2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-4.0710000000000003E-2</v>
      </c>
      <c r="O69" s="10">
        <f t="shared" si="4"/>
        <v>-4.0710000000000003E-2</v>
      </c>
      <c r="P69" s="10">
        <f t="shared" si="5"/>
        <v>0</v>
      </c>
    </row>
    <row r="70" spans="1:16">
      <c r="A70" s="5" t="s">
        <v>409</v>
      </c>
      <c r="B70" s="6" t="s">
        <v>350</v>
      </c>
      <c r="C70" s="7">
        <v>0</v>
      </c>
      <c r="D70" s="7">
        <v>180.18700000000001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180.18700000000001</v>
      </c>
      <c r="M70" s="7">
        <f t="shared" ref="M70:M133" si="8">IF(E70=0,0,(F70/E70)*100)</f>
        <v>0</v>
      </c>
      <c r="N70" s="7">
        <f t="shared" ref="N70:N133" si="9">D70-H70</f>
        <v>180.18700000000001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55</v>
      </c>
      <c r="B71" s="9" t="s">
        <v>56</v>
      </c>
      <c r="C71" s="10">
        <v>0</v>
      </c>
      <c r="D71" s="10">
        <v>180.18700000000001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180.18700000000001</v>
      </c>
      <c r="M71" s="10">
        <f t="shared" si="8"/>
        <v>0</v>
      </c>
      <c r="N71" s="10">
        <f t="shared" si="9"/>
        <v>180.18700000000001</v>
      </c>
      <c r="O71" s="10">
        <f t="shared" si="10"/>
        <v>0</v>
      </c>
      <c r="P71" s="10">
        <f t="shared" si="11"/>
        <v>0</v>
      </c>
    </row>
    <row r="72" spans="1:16">
      <c r="A72" s="5" t="s">
        <v>106</v>
      </c>
      <c r="B72" s="6" t="s">
        <v>107</v>
      </c>
      <c r="C72" s="7">
        <v>18864.240580000002</v>
      </c>
      <c r="D72" s="7">
        <v>20958.60658</v>
      </c>
      <c r="E72" s="7">
        <v>1350.4708333333333</v>
      </c>
      <c r="F72" s="7">
        <v>-4.0000000000000001E-3</v>
      </c>
      <c r="G72" s="7">
        <v>4.0000000000000001E-3</v>
      </c>
      <c r="H72" s="7">
        <v>0</v>
      </c>
      <c r="I72" s="7">
        <v>0</v>
      </c>
      <c r="J72" s="7">
        <v>0</v>
      </c>
      <c r="K72" s="7">
        <f t="shared" si="6"/>
        <v>1350.4748333333332</v>
      </c>
      <c r="L72" s="7">
        <f t="shared" si="7"/>
        <v>20958.61058</v>
      </c>
      <c r="M72" s="7">
        <f t="shared" si="8"/>
        <v>-2.9619299441861329E-4</v>
      </c>
      <c r="N72" s="7">
        <f t="shared" si="9"/>
        <v>20958.60658</v>
      </c>
      <c r="O72" s="7">
        <f t="shared" si="10"/>
        <v>1350.4708333333333</v>
      </c>
      <c r="P72" s="7">
        <f t="shared" si="11"/>
        <v>0</v>
      </c>
    </row>
    <row r="73" spans="1:16" ht="25.5">
      <c r="A73" s="5" t="s">
        <v>109</v>
      </c>
      <c r="B73" s="6" t="s">
        <v>110</v>
      </c>
      <c r="C73" s="7">
        <v>2545.3882000000003</v>
      </c>
      <c r="D73" s="7">
        <v>4639.7542000000003</v>
      </c>
      <c r="E73" s="7">
        <v>184.36666666666667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184.36666666666667</v>
      </c>
      <c r="L73" s="7">
        <f t="shared" si="7"/>
        <v>4639.7542000000003</v>
      </c>
      <c r="M73" s="7">
        <f t="shared" si="8"/>
        <v>0</v>
      </c>
      <c r="N73" s="7">
        <f t="shared" si="9"/>
        <v>4639.7542000000003</v>
      </c>
      <c r="O73" s="7">
        <f t="shared" si="10"/>
        <v>184.36666666666667</v>
      </c>
      <c r="P73" s="7">
        <f t="shared" si="11"/>
        <v>0</v>
      </c>
    </row>
    <row r="74" spans="1:16" ht="25.5">
      <c r="A74" s="8" t="s">
        <v>41</v>
      </c>
      <c r="B74" s="9" t="s">
        <v>42</v>
      </c>
      <c r="C74" s="10">
        <v>2020.4</v>
      </c>
      <c r="D74" s="10">
        <v>2020.4</v>
      </c>
      <c r="E74" s="10">
        <v>168.36666666666667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168.36666666666667</v>
      </c>
      <c r="L74" s="10">
        <f t="shared" si="7"/>
        <v>2020.4</v>
      </c>
      <c r="M74" s="10">
        <f t="shared" si="8"/>
        <v>0</v>
      </c>
      <c r="N74" s="10">
        <f t="shared" si="9"/>
        <v>2020.4</v>
      </c>
      <c r="O74" s="10">
        <f t="shared" si="10"/>
        <v>168.36666666666667</v>
      </c>
      <c r="P74" s="10">
        <f t="shared" si="11"/>
        <v>0</v>
      </c>
    </row>
    <row r="75" spans="1:16" ht="25.5">
      <c r="A75" s="8" t="s">
        <v>347</v>
      </c>
      <c r="B75" s="9" t="s">
        <v>346</v>
      </c>
      <c r="C75" s="10">
        <v>524.98820000000001</v>
      </c>
      <c r="D75" s="10">
        <v>2619.3542000000002</v>
      </c>
      <c r="E75" s="10">
        <v>16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16</v>
      </c>
      <c r="L75" s="10">
        <f t="shared" si="7"/>
        <v>2619.3542000000002</v>
      </c>
      <c r="M75" s="10">
        <f t="shared" si="8"/>
        <v>0</v>
      </c>
      <c r="N75" s="10">
        <f t="shared" si="9"/>
        <v>2619.3542000000002</v>
      </c>
      <c r="O75" s="10">
        <f t="shared" si="10"/>
        <v>16</v>
      </c>
      <c r="P75" s="10">
        <f t="shared" si="11"/>
        <v>0</v>
      </c>
    </row>
    <row r="76" spans="1:16">
      <c r="A76" s="5" t="s">
        <v>113</v>
      </c>
      <c r="B76" s="6" t="s">
        <v>114</v>
      </c>
      <c r="C76" s="7">
        <v>13993.25</v>
      </c>
      <c r="D76" s="7">
        <v>13993.25</v>
      </c>
      <c r="E76" s="7">
        <v>1166.1041666666667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1166.1041666666667</v>
      </c>
      <c r="L76" s="7">
        <f t="shared" si="7"/>
        <v>13993.25</v>
      </c>
      <c r="M76" s="7">
        <f t="shared" si="8"/>
        <v>0</v>
      </c>
      <c r="N76" s="7">
        <f t="shared" si="9"/>
        <v>13993.25</v>
      </c>
      <c r="O76" s="7">
        <f t="shared" si="10"/>
        <v>1166.1041666666667</v>
      </c>
      <c r="P76" s="7">
        <f t="shared" si="11"/>
        <v>0</v>
      </c>
    </row>
    <row r="77" spans="1:16" ht="25.5">
      <c r="A77" s="8" t="s">
        <v>41</v>
      </c>
      <c r="B77" s="9" t="s">
        <v>42</v>
      </c>
      <c r="C77" s="10">
        <v>13993.25</v>
      </c>
      <c r="D77" s="10">
        <v>13993.25</v>
      </c>
      <c r="E77" s="10">
        <v>1166.1041666666667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1166.1041666666667</v>
      </c>
      <c r="L77" s="10">
        <f t="shared" si="7"/>
        <v>13993.25</v>
      </c>
      <c r="M77" s="10">
        <f t="shared" si="8"/>
        <v>0</v>
      </c>
      <c r="N77" s="10">
        <f t="shared" si="9"/>
        <v>13993.25</v>
      </c>
      <c r="O77" s="10">
        <f t="shared" si="10"/>
        <v>1166.1041666666667</v>
      </c>
      <c r="P77" s="10">
        <f t="shared" si="11"/>
        <v>0</v>
      </c>
    </row>
    <row r="78" spans="1:16">
      <c r="A78" s="5" t="s">
        <v>123</v>
      </c>
      <c r="B78" s="6" t="s">
        <v>124</v>
      </c>
      <c r="C78" s="7">
        <v>2325.6023799999998</v>
      </c>
      <c r="D78" s="7">
        <v>2325.6023799999998</v>
      </c>
      <c r="E78" s="7">
        <v>0</v>
      </c>
      <c r="F78" s="7">
        <v>-4.0000000000000001E-3</v>
      </c>
      <c r="G78" s="7">
        <v>4.0000000000000001E-3</v>
      </c>
      <c r="H78" s="7">
        <v>0</v>
      </c>
      <c r="I78" s="7">
        <v>0</v>
      </c>
      <c r="J78" s="7">
        <v>0</v>
      </c>
      <c r="K78" s="7">
        <f t="shared" si="6"/>
        <v>4.0000000000000001E-3</v>
      </c>
      <c r="L78" s="7">
        <f t="shared" si="7"/>
        <v>2325.6063799999997</v>
      </c>
      <c r="M78" s="7">
        <f t="shared" si="8"/>
        <v>0</v>
      </c>
      <c r="N78" s="7">
        <f t="shared" si="9"/>
        <v>2325.6023799999998</v>
      </c>
      <c r="O78" s="7">
        <f t="shared" si="10"/>
        <v>0</v>
      </c>
      <c r="P78" s="7">
        <f t="shared" si="11"/>
        <v>0</v>
      </c>
    </row>
    <row r="79" spans="1:16" ht="25.5">
      <c r="A79" s="8" t="s">
        <v>347</v>
      </c>
      <c r="B79" s="9" t="s">
        <v>346</v>
      </c>
      <c r="C79" s="10">
        <v>2325.6023799999998</v>
      </c>
      <c r="D79" s="10">
        <v>2325.6023799999998</v>
      </c>
      <c r="E79" s="10">
        <v>0</v>
      </c>
      <c r="F79" s="10">
        <v>-4.0000000000000001E-3</v>
      </c>
      <c r="G79" s="10">
        <v>4.0000000000000001E-3</v>
      </c>
      <c r="H79" s="10">
        <v>0</v>
      </c>
      <c r="I79" s="10">
        <v>0</v>
      </c>
      <c r="J79" s="10">
        <v>0</v>
      </c>
      <c r="K79" s="10">
        <f t="shared" si="6"/>
        <v>4.0000000000000001E-3</v>
      </c>
      <c r="L79" s="10">
        <f t="shared" si="7"/>
        <v>2325.6063799999997</v>
      </c>
      <c r="M79" s="10">
        <f t="shared" si="8"/>
        <v>0</v>
      </c>
      <c r="N79" s="10">
        <f t="shared" si="9"/>
        <v>2325.6023799999998</v>
      </c>
      <c r="O79" s="10">
        <f t="shared" si="10"/>
        <v>0</v>
      </c>
      <c r="P79" s="10">
        <f t="shared" si="11"/>
        <v>0</v>
      </c>
    </row>
    <row r="80" spans="1:16" ht="25.5">
      <c r="A80" s="5" t="s">
        <v>133</v>
      </c>
      <c r="B80" s="6" t="s">
        <v>134</v>
      </c>
      <c r="C80" s="7">
        <v>27.200000000000003</v>
      </c>
      <c r="D80" s="7">
        <v>37.200000000000003</v>
      </c>
      <c r="E80" s="7">
        <v>2.2666666666666666</v>
      </c>
      <c r="F80" s="7">
        <v>0</v>
      </c>
      <c r="G80" s="7">
        <v>0</v>
      </c>
      <c r="H80" s="7">
        <v>53.987899999999996</v>
      </c>
      <c r="I80" s="7">
        <v>0</v>
      </c>
      <c r="J80" s="7">
        <v>0</v>
      </c>
      <c r="K80" s="7">
        <f t="shared" si="6"/>
        <v>2.2666666666666666</v>
      </c>
      <c r="L80" s="7">
        <f t="shared" si="7"/>
        <v>37.200000000000003</v>
      </c>
      <c r="M80" s="7">
        <f t="shared" si="8"/>
        <v>0</v>
      </c>
      <c r="N80" s="7">
        <f t="shared" si="9"/>
        <v>-16.787899999999993</v>
      </c>
      <c r="O80" s="7">
        <f t="shared" si="10"/>
        <v>-51.721233333333331</v>
      </c>
      <c r="P80" s="7">
        <f t="shared" si="11"/>
        <v>2381.8191176470586</v>
      </c>
    </row>
    <row r="81" spans="1:16" ht="51">
      <c r="A81" s="5" t="s">
        <v>183</v>
      </c>
      <c r="B81" s="6" t="s">
        <v>184</v>
      </c>
      <c r="C81" s="7">
        <v>27.200000000000003</v>
      </c>
      <c r="D81" s="7">
        <v>27.200000000000003</v>
      </c>
      <c r="E81" s="7">
        <v>2.2666666666666666</v>
      </c>
      <c r="F81" s="7">
        <v>0</v>
      </c>
      <c r="G81" s="7">
        <v>0</v>
      </c>
      <c r="H81" s="7">
        <v>45.785649999999997</v>
      </c>
      <c r="I81" s="7">
        <v>0</v>
      </c>
      <c r="J81" s="7">
        <v>0</v>
      </c>
      <c r="K81" s="7">
        <f t="shared" si="6"/>
        <v>2.2666666666666666</v>
      </c>
      <c r="L81" s="7">
        <f t="shared" si="7"/>
        <v>27.200000000000003</v>
      </c>
      <c r="M81" s="7">
        <f t="shared" si="8"/>
        <v>0</v>
      </c>
      <c r="N81" s="7">
        <f t="shared" si="9"/>
        <v>-18.585649999999994</v>
      </c>
      <c r="O81" s="7">
        <f t="shared" si="10"/>
        <v>-43.518983333333331</v>
      </c>
      <c r="P81" s="7">
        <f t="shared" si="11"/>
        <v>2019.9551470588233</v>
      </c>
    </row>
    <row r="82" spans="1:16">
      <c r="A82" s="8" t="s">
        <v>27</v>
      </c>
      <c r="B82" s="9" t="s">
        <v>28</v>
      </c>
      <c r="C82" s="10">
        <v>14.200000000000001</v>
      </c>
      <c r="D82" s="10">
        <v>14.200000000000001</v>
      </c>
      <c r="E82" s="10">
        <v>1.1833333333333333</v>
      </c>
      <c r="F82" s="10">
        <v>0</v>
      </c>
      <c r="G82" s="10">
        <v>0</v>
      </c>
      <c r="H82" s="10">
        <v>45.48565</v>
      </c>
      <c r="I82" s="10">
        <v>0</v>
      </c>
      <c r="J82" s="10">
        <v>0</v>
      </c>
      <c r="K82" s="10">
        <f t="shared" si="6"/>
        <v>1.1833333333333333</v>
      </c>
      <c r="L82" s="10">
        <f t="shared" si="7"/>
        <v>14.200000000000001</v>
      </c>
      <c r="M82" s="10">
        <f t="shared" si="8"/>
        <v>0</v>
      </c>
      <c r="N82" s="10">
        <f t="shared" si="9"/>
        <v>-31.285649999999997</v>
      </c>
      <c r="O82" s="10">
        <f t="shared" si="10"/>
        <v>-44.30231666666667</v>
      </c>
      <c r="P82" s="10">
        <f t="shared" si="11"/>
        <v>3843.8577464788727</v>
      </c>
    </row>
    <row r="83" spans="1:16">
      <c r="A83" s="8" t="s">
        <v>29</v>
      </c>
      <c r="B83" s="9" t="s">
        <v>30</v>
      </c>
      <c r="C83" s="10">
        <v>13</v>
      </c>
      <c r="D83" s="10">
        <v>13</v>
      </c>
      <c r="E83" s="10">
        <v>1.0833333333333333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1.0833333333333333</v>
      </c>
      <c r="L83" s="10">
        <f t="shared" si="7"/>
        <v>13</v>
      </c>
      <c r="M83" s="10">
        <f t="shared" si="8"/>
        <v>0</v>
      </c>
      <c r="N83" s="10">
        <f t="shared" si="9"/>
        <v>13</v>
      </c>
      <c r="O83" s="10">
        <f t="shared" si="10"/>
        <v>1.0833333333333333</v>
      </c>
      <c r="P83" s="10">
        <f t="shared" si="11"/>
        <v>0</v>
      </c>
    </row>
    <row r="84" spans="1:16">
      <c r="A84" s="8" t="s">
        <v>86</v>
      </c>
      <c r="B84" s="9" t="s">
        <v>87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0.3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-0.3</v>
      </c>
      <c r="O84" s="10">
        <f t="shared" si="10"/>
        <v>-0.3</v>
      </c>
      <c r="P84" s="10">
        <f t="shared" si="11"/>
        <v>0</v>
      </c>
    </row>
    <row r="85" spans="1:16" ht="38.25">
      <c r="A85" s="5" t="s">
        <v>191</v>
      </c>
      <c r="B85" s="6" t="s">
        <v>192</v>
      </c>
      <c r="C85" s="7">
        <v>0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10</v>
      </c>
      <c r="M85" s="7">
        <f t="shared" si="8"/>
        <v>0</v>
      </c>
      <c r="N85" s="7">
        <f t="shared" si="9"/>
        <v>10</v>
      </c>
      <c r="O85" s="7">
        <f t="shared" si="10"/>
        <v>0</v>
      </c>
      <c r="P85" s="7">
        <f t="shared" si="11"/>
        <v>0</v>
      </c>
    </row>
    <row r="86" spans="1:16" ht="25.5">
      <c r="A86" s="8" t="s">
        <v>347</v>
      </c>
      <c r="B86" s="9" t="s">
        <v>346</v>
      </c>
      <c r="C86" s="10">
        <v>0</v>
      </c>
      <c r="D86" s="10">
        <v>10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10</v>
      </c>
      <c r="M86" s="10">
        <f t="shared" si="8"/>
        <v>0</v>
      </c>
      <c r="N86" s="10">
        <f t="shared" si="9"/>
        <v>10</v>
      </c>
      <c r="O86" s="10">
        <f t="shared" si="10"/>
        <v>0</v>
      </c>
      <c r="P86" s="10">
        <f t="shared" si="11"/>
        <v>0</v>
      </c>
    </row>
    <row r="87" spans="1:16">
      <c r="A87" s="5" t="s">
        <v>193</v>
      </c>
      <c r="B87" s="6" t="s">
        <v>194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8.2022499999999994</v>
      </c>
      <c r="I87" s="7">
        <v>0</v>
      </c>
      <c r="J87" s="7">
        <v>0</v>
      </c>
      <c r="K87" s="7">
        <f t="shared" si="6"/>
        <v>0</v>
      </c>
      <c r="L87" s="7">
        <f t="shared" si="7"/>
        <v>0</v>
      </c>
      <c r="M87" s="7">
        <f t="shared" si="8"/>
        <v>0</v>
      </c>
      <c r="N87" s="7">
        <f t="shared" si="9"/>
        <v>-8.2022499999999994</v>
      </c>
      <c r="O87" s="7">
        <f t="shared" si="10"/>
        <v>-8.2022499999999994</v>
      </c>
      <c r="P87" s="7">
        <f t="shared" si="11"/>
        <v>0</v>
      </c>
    </row>
    <row r="88" spans="1:16">
      <c r="A88" s="8" t="s">
        <v>23</v>
      </c>
      <c r="B88" s="9" t="s">
        <v>24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6.72316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-6.72316</v>
      </c>
      <c r="O88" s="10">
        <f t="shared" si="10"/>
        <v>-6.72316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1.47909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-1.47909</v>
      </c>
      <c r="O89" s="10">
        <f t="shared" si="10"/>
        <v>-1.47909</v>
      </c>
      <c r="P89" s="10">
        <f t="shared" si="11"/>
        <v>0</v>
      </c>
    </row>
    <row r="90" spans="1:16">
      <c r="A90" s="5" t="s">
        <v>200</v>
      </c>
      <c r="B90" s="6" t="s">
        <v>201</v>
      </c>
      <c r="C90" s="7">
        <v>5123.3195399999995</v>
      </c>
      <c r="D90" s="7">
        <v>6839.4845399999995</v>
      </c>
      <c r="E90" s="7">
        <v>433.68333333333345</v>
      </c>
      <c r="F90" s="7">
        <v>0</v>
      </c>
      <c r="G90" s="7">
        <v>0</v>
      </c>
      <c r="H90" s="7">
        <v>109.45771000000003</v>
      </c>
      <c r="I90" s="7">
        <v>0</v>
      </c>
      <c r="J90" s="7">
        <v>0</v>
      </c>
      <c r="K90" s="7">
        <f t="shared" si="6"/>
        <v>433.68333333333345</v>
      </c>
      <c r="L90" s="7">
        <f t="shared" si="7"/>
        <v>6839.4845399999995</v>
      </c>
      <c r="M90" s="7">
        <f t="shared" si="8"/>
        <v>0</v>
      </c>
      <c r="N90" s="7">
        <f t="shared" si="9"/>
        <v>6730.0268299999998</v>
      </c>
      <c r="O90" s="7">
        <f t="shared" si="10"/>
        <v>324.22562333333343</v>
      </c>
      <c r="P90" s="7">
        <f t="shared" si="11"/>
        <v>25.239086122747011</v>
      </c>
    </row>
    <row r="91" spans="1:16" ht="38.25">
      <c r="A91" s="5" t="s">
        <v>203</v>
      </c>
      <c r="B91" s="6" t="s">
        <v>204</v>
      </c>
      <c r="C91" s="7">
        <v>4641.2</v>
      </c>
      <c r="D91" s="7">
        <v>4641.2</v>
      </c>
      <c r="E91" s="7">
        <v>386.76666666666677</v>
      </c>
      <c r="F91" s="7">
        <v>0</v>
      </c>
      <c r="G91" s="7">
        <v>0</v>
      </c>
      <c r="H91" s="7">
        <v>101.79781000000003</v>
      </c>
      <c r="I91" s="7">
        <v>0</v>
      </c>
      <c r="J91" s="7">
        <v>0</v>
      </c>
      <c r="K91" s="7">
        <f t="shared" si="6"/>
        <v>386.76666666666677</v>
      </c>
      <c r="L91" s="7">
        <f t="shared" si="7"/>
        <v>4641.2</v>
      </c>
      <c r="M91" s="7">
        <f t="shared" si="8"/>
        <v>0</v>
      </c>
      <c r="N91" s="7">
        <f t="shared" si="9"/>
        <v>4539.4021899999998</v>
      </c>
      <c r="O91" s="7">
        <f t="shared" si="10"/>
        <v>284.96885666666674</v>
      </c>
      <c r="P91" s="7">
        <f t="shared" si="11"/>
        <v>26.320212875980349</v>
      </c>
    </row>
    <row r="92" spans="1:16">
      <c r="A92" s="8" t="s">
        <v>23</v>
      </c>
      <c r="B92" s="9" t="s">
        <v>24</v>
      </c>
      <c r="C92" s="10">
        <v>3503.7000000000003</v>
      </c>
      <c r="D92" s="10">
        <v>3503.7000000000003</v>
      </c>
      <c r="E92" s="10">
        <v>291.97500000000002</v>
      </c>
      <c r="F92" s="10">
        <v>0</v>
      </c>
      <c r="G92" s="10">
        <v>0</v>
      </c>
      <c r="H92" s="10">
        <v>84.197880000000012</v>
      </c>
      <c r="I92" s="10">
        <v>0</v>
      </c>
      <c r="J92" s="10">
        <v>0</v>
      </c>
      <c r="K92" s="10">
        <f t="shared" si="6"/>
        <v>291.97500000000002</v>
      </c>
      <c r="L92" s="10">
        <f t="shared" si="7"/>
        <v>3503.7000000000003</v>
      </c>
      <c r="M92" s="10">
        <f t="shared" si="8"/>
        <v>0</v>
      </c>
      <c r="N92" s="10">
        <f t="shared" si="9"/>
        <v>3419.5021200000001</v>
      </c>
      <c r="O92" s="10">
        <f t="shared" si="10"/>
        <v>207.77712000000002</v>
      </c>
      <c r="P92" s="10">
        <f t="shared" si="11"/>
        <v>28.837359362959159</v>
      </c>
    </row>
    <row r="93" spans="1:16">
      <c r="A93" s="8" t="s">
        <v>25</v>
      </c>
      <c r="B93" s="9" t="s">
        <v>26</v>
      </c>
      <c r="C93" s="10">
        <v>750.1</v>
      </c>
      <c r="D93" s="10">
        <v>750.1</v>
      </c>
      <c r="E93" s="10">
        <v>62.50833333333334</v>
      </c>
      <c r="F93" s="10">
        <v>0</v>
      </c>
      <c r="G93" s="10">
        <v>0</v>
      </c>
      <c r="H93" s="10">
        <v>17.064490000000003</v>
      </c>
      <c r="I93" s="10">
        <v>0</v>
      </c>
      <c r="J93" s="10">
        <v>0</v>
      </c>
      <c r="K93" s="10">
        <f t="shared" si="6"/>
        <v>62.50833333333334</v>
      </c>
      <c r="L93" s="10">
        <f t="shared" si="7"/>
        <v>750.1</v>
      </c>
      <c r="M93" s="10">
        <f t="shared" si="8"/>
        <v>0</v>
      </c>
      <c r="N93" s="10">
        <f t="shared" si="9"/>
        <v>733.03551000000004</v>
      </c>
      <c r="O93" s="10">
        <f t="shared" si="10"/>
        <v>45.443843333333334</v>
      </c>
      <c r="P93" s="10">
        <f t="shared" si="11"/>
        <v>27.299544060791899</v>
      </c>
    </row>
    <row r="94" spans="1:16">
      <c r="A94" s="8" t="s">
        <v>27</v>
      </c>
      <c r="B94" s="9" t="s">
        <v>28</v>
      </c>
      <c r="C94" s="10">
        <v>100.9</v>
      </c>
      <c r="D94" s="10">
        <v>100.9</v>
      </c>
      <c r="E94" s="10">
        <v>8.408333333333335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8.408333333333335</v>
      </c>
      <c r="L94" s="10">
        <f t="shared" si="7"/>
        <v>100.9</v>
      </c>
      <c r="M94" s="10">
        <f t="shared" si="8"/>
        <v>0</v>
      </c>
      <c r="N94" s="10">
        <f t="shared" si="9"/>
        <v>100.9</v>
      </c>
      <c r="O94" s="10">
        <f t="shared" si="10"/>
        <v>8.408333333333335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71</v>
      </c>
      <c r="D95" s="10">
        <v>71</v>
      </c>
      <c r="E95" s="10">
        <v>5.916666666666667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5.916666666666667</v>
      </c>
      <c r="L95" s="10">
        <f t="shared" si="7"/>
        <v>71</v>
      </c>
      <c r="M95" s="10">
        <f t="shared" si="8"/>
        <v>0</v>
      </c>
      <c r="N95" s="10">
        <f t="shared" si="9"/>
        <v>71</v>
      </c>
      <c r="O95" s="10">
        <f t="shared" si="10"/>
        <v>5.916666666666667</v>
      </c>
      <c r="P95" s="10">
        <f t="shared" si="11"/>
        <v>0</v>
      </c>
    </row>
    <row r="96" spans="1:16">
      <c r="A96" s="8" t="s">
        <v>31</v>
      </c>
      <c r="B96" s="9" t="s">
        <v>32</v>
      </c>
      <c r="C96" s="10">
        <v>2</v>
      </c>
      <c r="D96" s="10">
        <v>2</v>
      </c>
      <c r="E96" s="10">
        <v>0.16666666666666666</v>
      </c>
      <c r="F96" s="10">
        <v>0</v>
      </c>
      <c r="G96" s="10">
        <v>0</v>
      </c>
      <c r="H96" s="10">
        <v>0.26</v>
      </c>
      <c r="I96" s="10">
        <v>0</v>
      </c>
      <c r="J96" s="10">
        <v>0</v>
      </c>
      <c r="K96" s="10">
        <f t="shared" si="6"/>
        <v>0.16666666666666666</v>
      </c>
      <c r="L96" s="10">
        <f t="shared" si="7"/>
        <v>2</v>
      </c>
      <c r="M96" s="10">
        <f t="shared" si="8"/>
        <v>0</v>
      </c>
      <c r="N96" s="10">
        <f t="shared" si="9"/>
        <v>1.74</v>
      </c>
      <c r="O96" s="10">
        <f t="shared" si="10"/>
        <v>-9.3333333333333351E-2</v>
      </c>
      <c r="P96" s="10">
        <f t="shared" si="11"/>
        <v>156</v>
      </c>
    </row>
    <row r="97" spans="1:16">
      <c r="A97" s="8" t="s">
        <v>33</v>
      </c>
      <c r="B97" s="9" t="s">
        <v>34</v>
      </c>
      <c r="C97" s="10">
        <v>85.2</v>
      </c>
      <c r="D97" s="10">
        <v>85.2</v>
      </c>
      <c r="E97" s="10">
        <v>7.1000000000000005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7.1000000000000005</v>
      </c>
      <c r="L97" s="10">
        <f t="shared" si="7"/>
        <v>85.2</v>
      </c>
      <c r="M97" s="10">
        <f t="shared" si="8"/>
        <v>0</v>
      </c>
      <c r="N97" s="10">
        <f t="shared" si="9"/>
        <v>85.2</v>
      </c>
      <c r="O97" s="10">
        <f t="shared" si="10"/>
        <v>7.1000000000000005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4.7</v>
      </c>
      <c r="D98" s="10">
        <v>4.7</v>
      </c>
      <c r="E98" s="10">
        <v>0.39166666666666672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0.39166666666666672</v>
      </c>
      <c r="L98" s="10">
        <f t="shared" si="7"/>
        <v>4.7</v>
      </c>
      <c r="M98" s="10">
        <f t="shared" si="8"/>
        <v>0</v>
      </c>
      <c r="N98" s="10">
        <f t="shared" si="9"/>
        <v>4.7</v>
      </c>
      <c r="O98" s="10">
        <f t="shared" si="10"/>
        <v>0.39166666666666672</v>
      </c>
      <c r="P98" s="10">
        <f t="shared" si="11"/>
        <v>0</v>
      </c>
    </row>
    <row r="99" spans="1:16">
      <c r="A99" s="8" t="s">
        <v>37</v>
      </c>
      <c r="B99" s="9" t="s">
        <v>38</v>
      </c>
      <c r="C99" s="10">
        <v>32.799999999999997</v>
      </c>
      <c r="D99" s="10">
        <v>32.799999999999997</v>
      </c>
      <c r="E99" s="10">
        <v>2.7333333333333334</v>
      </c>
      <c r="F99" s="10">
        <v>0</v>
      </c>
      <c r="G99" s="10">
        <v>0</v>
      </c>
      <c r="H99" s="10">
        <v>0.27544000000000002</v>
      </c>
      <c r="I99" s="10">
        <v>0</v>
      </c>
      <c r="J99" s="10">
        <v>0</v>
      </c>
      <c r="K99" s="10">
        <f t="shared" si="6"/>
        <v>2.7333333333333334</v>
      </c>
      <c r="L99" s="10">
        <f t="shared" si="7"/>
        <v>32.799999999999997</v>
      </c>
      <c r="M99" s="10">
        <f t="shared" si="8"/>
        <v>0</v>
      </c>
      <c r="N99" s="10">
        <f t="shared" si="9"/>
        <v>32.524559999999994</v>
      </c>
      <c r="O99" s="10">
        <f t="shared" si="10"/>
        <v>2.4578933333333333</v>
      </c>
      <c r="P99" s="10">
        <f t="shared" si="11"/>
        <v>10.077073170731708</v>
      </c>
    </row>
    <row r="100" spans="1:16">
      <c r="A100" s="8" t="s">
        <v>39</v>
      </c>
      <c r="B100" s="9" t="s">
        <v>40</v>
      </c>
      <c r="C100" s="10">
        <v>16.5</v>
      </c>
      <c r="D100" s="10">
        <v>16.5</v>
      </c>
      <c r="E100" s="10">
        <v>1.375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1.375</v>
      </c>
      <c r="L100" s="10">
        <f t="shared" si="7"/>
        <v>16.5</v>
      </c>
      <c r="M100" s="10">
        <f t="shared" si="8"/>
        <v>0</v>
      </c>
      <c r="N100" s="10">
        <f t="shared" si="9"/>
        <v>16.5</v>
      </c>
      <c r="O100" s="10">
        <f t="shared" si="10"/>
        <v>1.375</v>
      </c>
      <c r="P100" s="10">
        <f t="shared" si="11"/>
        <v>0</v>
      </c>
    </row>
    <row r="101" spans="1:16" ht="25.5">
      <c r="A101" s="8" t="s">
        <v>355</v>
      </c>
      <c r="B101" s="9" t="s">
        <v>354</v>
      </c>
      <c r="C101" s="10">
        <v>74.3</v>
      </c>
      <c r="D101" s="10">
        <v>74.3</v>
      </c>
      <c r="E101" s="10">
        <v>6.1916666666666673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6.1916666666666673</v>
      </c>
      <c r="L101" s="10">
        <f t="shared" si="7"/>
        <v>74.3</v>
      </c>
      <c r="M101" s="10">
        <f t="shared" si="8"/>
        <v>0</v>
      </c>
      <c r="N101" s="10">
        <f t="shared" si="9"/>
        <v>74.3</v>
      </c>
      <c r="O101" s="10">
        <f t="shared" si="10"/>
        <v>6.1916666666666673</v>
      </c>
      <c r="P101" s="10">
        <f t="shared" si="11"/>
        <v>0</v>
      </c>
    </row>
    <row r="102" spans="1:16">
      <c r="A102" s="5" t="s">
        <v>205</v>
      </c>
      <c r="B102" s="6" t="s">
        <v>206</v>
      </c>
      <c r="C102" s="7">
        <v>222.11954</v>
      </c>
      <c r="D102" s="7">
        <v>417.11954000000003</v>
      </c>
      <c r="E102" s="7">
        <v>1.25</v>
      </c>
      <c r="F102" s="7">
        <v>0</v>
      </c>
      <c r="G102" s="7">
        <v>0</v>
      </c>
      <c r="H102" s="7">
        <v>1.3960000000000001</v>
      </c>
      <c r="I102" s="7">
        <v>0</v>
      </c>
      <c r="J102" s="7">
        <v>0</v>
      </c>
      <c r="K102" s="7">
        <f t="shared" si="6"/>
        <v>1.25</v>
      </c>
      <c r="L102" s="7">
        <f t="shared" si="7"/>
        <v>417.11954000000003</v>
      </c>
      <c r="M102" s="7">
        <f t="shared" si="8"/>
        <v>0</v>
      </c>
      <c r="N102" s="7">
        <f t="shared" si="9"/>
        <v>415.72354000000001</v>
      </c>
      <c r="O102" s="7">
        <f t="shared" si="10"/>
        <v>-0.14600000000000013</v>
      </c>
      <c r="P102" s="7">
        <f t="shared" si="11"/>
        <v>111.68</v>
      </c>
    </row>
    <row r="103" spans="1:16">
      <c r="A103" s="8" t="s">
        <v>27</v>
      </c>
      <c r="B103" s="9" t="s">
        <v>28</v>
      </c>
      <c r="C103" s="10">
        <v>6</v>
      </c>
      <c r="D103" s="10">
        <v>6</v>
      </c>
      <c r="E103" s="10">
        <v>0.5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0.5</v>
      </c>
      <c r="L103" s="10">
        <f t="shared" si="7"/>
        <v>6</v>
      </c>
      <c r="M103" s="10">
        <f t="shared" si="8"/>
        <v>0</v>
      </c>
      <c r="N103" s="10">
        <f t="shared" si="9"/>
        <v>6</v>
      </c>
      <c r="O103" s="10">
        <f t="shared" si="10"/>
        <v>0.5</v>
      </c>
      <c r="P103" s="10">
        <f t="shared" si="11"/>
        <v>0</v>
      </c>
    </row>
    <row r="104" spans="1:16">
      <c r="A104" s="8" t="s">
        <v>29</v>
      </c>
      <c r="B104" s="9" t="s">
        <v>30</v>
      </c>
      <c r="C104" s="10">
        <v>5.7</v>
      </c>
      <c r="D104" s="10">
        <v>5.7</v>
      </c>
      <c r="E104" s="10">
        <v>0.47500000000000003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0.47500000000000003</v>
      </c>
      <c r="L104" s="10">
        <f t="shared" si="7"/>
        <v>5.7</v>
      </c>
      <c r="M104" s="10">
        <f t="shared" si="8"/>
        <v>0</v>
      </c>
      <c r="N104" s="10">
        <f t="shared" si="9"/>
        <v>5.7</v>
      </c>
      <c r="O104" s="10">
        <f t="shared" si="10"/>
        <v>0.47500000000000003</v>
      </c>
      <c r="P104" s="10">
        <f t="shared" si="11"/>
        <v>0</v>
      </c>
    </row>
    <row r="105" spans="1:16">
      <c r="A105" s="8" t="s">
        <v>31</v>
      </c>
      <c r="B105" s="9" t="s">
        <v>32</v>
      </c>
      <c r="C105" s="10">
        <v>3.3000000000000003</v>
      </c>
      <c r="D105" s="10">
        <v>3.3000000000000003</v>
      </c>
      <c r="E105" s="10">
        <v>0.27500000000000002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0.27500000000000002</v>
      </c>
      <c r="L105" s="10">
        <f t="shared" si="7"/>
        <v>3.3000000000000003</v>
      </c>
      <c r="M105" s="10">
        <f t="shared" si="8"/>
        <v>0</v>
      </c>
      <c r="N105" s="10">
        <f t="shared" si="9"/>
        <v>3.3000000000000003</v>
      </c>
      <c r="O105" s="10">
        <f t="shared" si="10"/>
        <v>0.27500000000000002</v>
      </c>
      <c r="P105" s="10">
        <f t="shared" si="11"/>
        <v>0</v>
      </c>
    </row>
    <row r="106" spans="1:16" ht="25.5">
      <c r="A106" s="8" t="s">
        <v>355</v>
      </c>
      <c r="B106" s="9" t="s">
        <v>354</v>
      </c>
      <c r="C106" s="10">
        <v>146.6</v>
      </c>
      <c r="D106" s="10">
        <v>341.6</v>
      </c>
      <c r="E106" s="10">
        <v>0</v>
      </c>
      <c r="F106" s="10">
        <v>0</v>
      </c>
      <c r="G106" s="10">
        <v>0</v>
      </c>
      <c r="H106" s="10">
        <v>1.3960000000000001</v>
      </c>
      <c r="I106" s="10">
        <v>0</v>
      </c>
      <c r="J106" s="10">
        <v>0</v>
      </c>
      <c r="K106" s="10">
        <f t="shared" si="6"/>
        <v>0</v>
      </c>
      <c r="L106" s="10">
        <f t="shared" si="7"/>
        <v>341.6</v>
      </c>
      <c r="M106" s="10">
        <f t="shared" si="8"/>
        <v>0</v>
      </c>
      <c r="N106" s="10">
        <f t="shared" si="9"/>
        <v>340.20400000000001</v>
      </c>
      <c r="O106" s="10">
        <f t="shared" si="10"/>
        <v>-1.3960000000000001</v>
      </c>
      <c r="P106" s="10">
        <f t="shared" si="11"/>
        <v>0</v>
      </c>
    </row>
    <row r="107" spans="1:16">
      <c r="A107" s="8" t="s">
        <v>367</v>
      </c>
      <c r="B107" s="9" t="s">
        <v>366</v>
      </c>
      <c r="C107" s="10">
        <v>60.519539999999999</v>
      </c>
      <c r="D107" s="10">
        <v>60.519539999999999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60.519539999999999</v>
      </c>
      <c r="M107" s="10">
        <f t="shared" si="8"/>
        <v>0</v>
      </c>
      <c r="N107" s="10">
        <f t="shared" si="9"/>
        <v>60.519539999999999</v>
      </c>
      <c r="O107" s="10">
        <f t="shared" si="10"/>
        <v>0</v>
      </c>
      <c r="P107" s="10">
        <f t="shared" si="11"/>
        <v>0</v>
      </c>
    </row>
    <row r="108" spans="1:16" ht="25.5">
      <c r="A108" s="5" t="s">
        <v>207</v>
      </c>
      <c r="B108" s="6" t="s">
        <v>208</v>
      </c>
      <c r="C108" s="7">
        <v>260</v>
      </c>
      <c r="D108" s="7">
        <v>284</v>
      </c>
      <c r="E108" s="7">
        <v>45.666666666666664</v>
      </c>
      <c r="F108" s="7">
        <v>0</v>
      </c>
      <c r="G108" s="7">
        <v>0</v>
      </c>
      <c r="H108" s="7">
        <v>6.2639000000000005</v>
      </c>
      <c r="I108" s="7">
        <v>0</v>
      </c>
      <c r="J108" s="7">
        <v>0</v>
      </c>
      <c r="K108" s="7">
        <f t="shared" si="6"/>
        <v>45.666666666666664</v>
      </c>
      <c r="L108" s="7">
        <f t="shared" si="7"/>
        <v>284</v>
      </c>
      <c r="M108" s="7">
        <f t="shared" si="8"/>
        <v>0</v>
      </c>
      <c r="N108" s="7">
        <f t="shared" si="9"/>
        <v>277.73610000000002</v>
      </c>
      <c r="O108" s="7">
        <f t="shared" si="10"/>
        <v>39.402766666666665</v>
      </c>
      <c r="P108" s="7">
        <f t="shared" si="11"/>
        <v>13.716569343065697</v>
      </c>
    </row>
    <row r="109" spans="1:16">
      <c r="A109" s="8" t="s">
        <v>23</v>
      </c>
      <c r="B109" s="9" t="s">
        <v>24</v>
      </c>
      <c r="C109" s="10">
        <v>162.5</v>
      </c>
      <c r="D109" s="10">
        <v>162.5</v>
      </c>
      <c r="E109" s="10">
        <v>13.541666666666666</v>
      </c>
      <c r="F109" s="10">
        <v>0</v>
      </c>
      <c r="G109" s="10">
        <v>0</v>
      </c>
      <c r="H109" s="10">
        <v>4.8957700000000006</v>
      </c>
      <c r="I109" s="10">
        <v>0</v>
      </c>
      <c r="J109" s="10">
        <v>0</v>
      </c>
      <c r="K109" s="10">
        <f t="shared" si="6"/>
        <v>13.541666666666666</v>
      </c>
      <c r="L109" s="10">
        <f t="shared" si="7"/>
        <v>162.5</v>
      </c>
      <c r="M109" s="10">
        <f t="shared" si="8"/>
        <v>0</v>
      </c>
      <c r="N109" s="10">
        <f t="shared" si="9"/>
        <v>157.60423</v>
      </c>
      <c r="O109" s="10">
        <f t="shared" si="10"/>
        <v>8.6458966666666655</v>
      </c>
      <c r="P109" s="10">
        <f t="shared" si="11"/>
        <v>36.153378461538466</v>
      </c>
    </row>
    <row r="110" spans="1:16">
      <c r="A110" s="8" t="s">
        <v>25</v>
      </c>
      <c r="B110" s="9" t="s">
        <v>26</v>
      </c>
      <c r="C110" s="10">
        <v>35.700000000000003</v>
      </c>
      <c r="D110" s="10">
        <v>35.700000000000003</v>
      </c>
      <c r="E110" s="10">
        <v>2.9750000000000001</v>
      </c>
      <c r="F110" s="10">
        <v>0</v>
      </c>
      <c r="G110" s="10">
        <v>0</v>
      </c>
      <c r="H110" s="10">
        <v>1.3021300000000002</v>
      </c>
      <c r="I110" s="10">
        <v>0</v>
      </c>
      <c r="J110" s="10">
        <v>0</v>
      </c>
      <c r="K110" s="10">
        <f t="shared" si="6"/>
        <v>2.9750000000000001</v>
      </c>
      <c r="L110" s="10">
        <f t="shared" si="7"/>
        <v>35.700000000000003</v>
      </c>
      <c r="M110" s="10">
        <f t="shared" si="8"/>
        <v>0</v>
      </c>
      <c r="N110" s="10">
        <f t="shared" si="9"/>
        <v>34.397870000000005</v>
      </c>
      <c r="O110" s="10">
        <f t="shared" si="10"/>
        <v>1.6728699999999999</v>
      </c>
      <c r="P110" s="10">
        <f t="shared" si="11"/>
        <v>43.769075630252111</v>
      </c>
    </row>
    <row r="111" spans="1:16">
      <c r="A111" s="8" t="s">
        <v>27</v>
      </c>
      <c r="B111" s="9" t="s">
        <v>28</v>
      </c>
      <c r="C111" s="10">
        <v>25.5</v>
      </c>
      <c r="D111" s="10">
        <v>25.5</v>
      </c>
      <c r="E111" s="10">
        <v>2.125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2.125</v>
      </c>
      <c r="L111" s="10">
        <f t="shared" si="7"/>
        <v>25.5</v>
      </c>
      <c r="M111" s="10">
        <f t="shared" si="8"/>
        <v>0</v>
      </c>
      <c r="N111" s="10">
        <f t="shared" si="9"/>
        <v>25.5</v>
      </c>
      <c r="O111" s="10">
        <f t="shared" si="10"/>
        <v>2.125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15.9</v>
      </c>
      <c r="D112" s="10">
        <v>15.9</v>
      </c>
      <c r="E112" s="10">
        <v>1.325</v>
      </c>
      <c r="F112" s="10">
        <v>0</v>
      </c>
      <c r="G112" s="10">
        <v>0</v>
      </c>
      <c r="H112" s="10">
        <v>6.6000000000000003E-2</v>
      </c>
      <c r="I112" s="10">
        <v>0</v>
      </c>
      <c r="J112" s="10">
        <v>0</v>
      </c>
      <c r="K112" s="10">
        <f t="shared" si="6"/>
        <v>1.325</v>
      </c>
      <c r="L112" s="10">
        <f t="shared" si="7"/>
        <v>15.9</v>
      </c>
      <c r="M112" s="10">
        <f t="shared" si="8"/>
        <v>0</v>
      </c>
      <c r="N112" s="10">
        <f t="shared" si="9"/>
        <v>15.834</v>
      </c>
      <c r="O112" s="10">
        <f t="shared" si="10"/>
        <v>1.2589999999999999</v>
      </c>
      <c r="P112" s="10">
        <f t="shared" si="11"/>
        <v>4.9811320754716979</v>
      </c>
    </row>
    <row r="113" spans="1:16">
      <c r="A113" s="8" t="s">
        <v>31</v>
      </c>
      <c r="B113" s="9" t="s">
        <v>32</v>
      </c>
      <c r="C113" s="10">
        <v>3.9</v>
      </c>
      <c r="D113" s="10">
        <v>3.9</v>
      </c>
      <c r="E113" s="10">
        <v>0.32500000000000001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0.32500000000000001</v>
      </c>
      <c r="L113" s="10">
        <f t="shared" si="7"/>
        <v>3.9</v>
      </c>
      <c r="M113" s="10">
        <f t="shared" si="8"/>
        <v>0</v>
      </c>
      <c r="N113" s="10">
        <f t="shared" si="9"/>
        <v>3.9</v>
      </c>
      <c r="O113" s="10">
        <f t="shared" si="10"/>
        <v>0.32500000000000001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11.6</v>
      </c>
      <c r="D114" s="10">
        <v>11.6</v>
      </c>
      <c r="E114" s="10">
        <v>0.96666666666666667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0.96666666666666667</v>
      </c>
      <c r="L114" s="10">
        <f t="shared" si="7"/>
        <v>11.6</v>
      </c>
      <c r="M114" s="10">
        <f t="shared" si="8"/>
        <v>0</v>
      </c>
      <c r="N114" s="10">
        <f t="shared" si="9"/>
        <v>11.6</v>
      </c>
      <c r="O114" s="10">
        <f t="shared" si="10"/>
        <v>0.96666666666666667</v>
      </c>
      <c r="P114" s="10">
        <f t="shared" si="11"/>
        <v>0</v>
      </c>
    </row>
    <row r="115" spans="1:16">
      <c r="A115" s="8" t="s">
        <v>35</v>
      </c>
      <c r="B115" s="9" t="s">
        <v>36</v>
      </c>
      <c r="C115" s="10">
        <v>1.2</v>
      </c>
      <c r="D115" s="10">
        <v>1.2</v>
      </c>
      <c r="E115" s="10">
        <v>0.1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0.1</v>
      </c>
      <c r="L115" s="10">
        <f t="shared" si="7"/>
        <v>1.2</v>
      </c>
      <c r="M115" s="10">
        <f t="shared" si="8"/>
        <v>0</v>
      </c>
      <c r="N115" s="10">
        <f t="shared" si="9"/>
        <v>1.2</v>
      </c>
      <c r="O115" s="10">
        <f t="shared" si="10"/>
        <v>0.1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3.7</v>
      </c>
      <c r="D116" s="10">
        <v>3.7</v>
      </c>
      <c r="E116" s="10">
        <v>0.30833333333333335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0.30833333333333335</v>
      </c>
      <c r="L116" s="10">
        <f t="shared" si="7"/>
        <v>3.7</v>
      </c>
      <c r="M116" s="10">
        <f t="shared" si="8"/>
        <v>0</v>
      </c>
      <c r="N116" s="10">
        <f t="shared" si="9"/>
        <v>3.7</v>
      </c>
      <c r="O116" s="10">
        <f t="shared" si="10"/>
        <v>0.30833333333333335</v>
      </c>
      <c r="P116" s="10">
        <f t="shared" si="11"/>
        <v>0</v>
      </c>
    </row>
    <row r="117" spans="1:16" ht="25.5">
      <c r="A117" s="8" t="s">
        <v>355</v>
      </c>
      <c r="B117" s="9" t="s">
        <v>354</v>
      </c>
      <c r="C117" s="10">
        <v>0</v>
      </c>
      <c r="D117" s="10">
        <v>24</v>
      </c>
      <c r="E117" s="10">
        <v>24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24</v>
      </c>
      <c r="L117" s="10">
        <f t="shared" si="7"/>
        <v>24</v>
      </c>
      <c r="M117" s="10">
        <f t="shared" si="8"/>
        <v>0</v>
      </c>
      <c r="N117" s="10">
        <f t="shared" si="9"/>
        <v>24</v>
      </c>
      <c r="O117" s="10">
        <f t="shared" si="10"/>
        <v>24</v>
      </c>
      <c r="P117" s="10">
        <f t="shared" si="11"/>
        <v>0</v>
      </c>
    </row>
    <row r="118" spans="1:16">
      <c r="A118" s="5" t="s">
        <v>215</v>
      </c>
      <c r="B118" s="6" t="s">
        <v>216</v>
      </c>
      <c r="C118" s="7">
        <v>0</v>
      </c>
      <c r="D118" s="7">
        <v>404.16500000000002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404.16500000000002</v>
      </c>
      <c r="M118" s="7">
        <f t="shared" si="8"/>
        <v>0</v>
      </c>
      <c r="N118" s="7">
        <f t="shared" si="9"/>
        <v>404.16500000000002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347</v>
      </c>
      <c r="B119" s="9" t="s">
        <v>346</v>
      </c>
      <c r="C119" s="10">
        <v>0</v>
      </c>
      <c r="D119" s="10">
        <v>404.16500000000002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404.16500000000002</v>
      </c>
      <c r="M119" s="10">
        <f t="shared" si="8"/>
        <v>0</v>
      </c>
      <c r="N119" s="10">
        <f t="shared" si="9"/>
        <v>404.16500000000002</v>
      </c>
      <c r="O119" s="10">
        <f t="shared" si="10"/>
        <v>0</v>
      </c>
      <c r="P119" s="10">
        <f t="shared" si="11"/>
        <v>0</v>
      </c>
    </row>
    <row r="120" spans="1:16">
      <c r="A120" s="5" t="s">
        <v>408</v>
      </c>
      <c r="B120" s="6" t="s">
        <v>379</v>
      </c>
      <c r="C120" s="7">
        <v>0</v>
      </c>
      <c r="D120" s="7">
        <v>143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143</v>
      </c>
      <c r="M120" s="7">
        <f t="shared" si="8"/>
        <v>0</v>
      </c>
      <c r="N120" s="7">
        <f t="shared" si="9"/>
        <v>143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347</v>
      </c>
      <c r="B121" s="9" t="s">
        <v>346</v>
      </c>
      <c r="C121" s="10">
        <v>0</v>
      </c>
      <c r="D121" s="10">
        <v>143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143</v>
      </c>
      <c r="M121" s="10">
        <f t="shared" si="8"/>
        <v>0</v>
      </c>
      <c r="N121" s="10">
        <f t="shared" si="9"/>
        <v>143</v>
      </c>
      <c r="O121" s="10">
        <f t="shared" si="10"/>
        <v>0</v>
      </c>
      <c r="P121" s="10">
        <f t="shared" si="11"/>
        <v>0</v>
      </c>
    </row>
    <row r="122" spans="1:16">
      <c r="A122" s="5" t="s">
        <v>407</v>
      </c>
      <c r="B122" s="6" t="s">
        <v>70</v>
      </c>
      <c r="C122" s="7">
        <v>0</v>
      </c>
      <c r="D122" s="7">
        <v>950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950</v>
      </c>
      <c r="M122" s="7">
        <f t="shared" si="8"/>
        <v>0</v>
      </c>
      <c r="N122" s="7">
        <f t="shared" si="9"/>
        <v>950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347</v>
      </c>
      <c r="B123" s="9" t="s">
        <v>346</v>
      </c>
      <c r="C123" s="10">
        <v>0</v>
      </c>
      <c r="D123" s="10">
        <v>950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950</v>
      </c>
      <c r="M123" s="10">
        <f t="shared" si="8"/>
        <v>0</v>
      </c>
      <c r="N123" s="10">
        <f t="shared" si="9"/>
        <v>950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219</v>
      </c>
      <c r="B124" s="6" t="s">
        <v>220</v>
      </c>
      <c r="C124" s="7">
        <v>4586.0901299999996</v>
      </c>
      <c r="D124" s="7">
        <v>6406.2901299999994</v>
      </c>
      <c r="E124" s="7">
        <v>358.33300000000003</v>
      </c>
      <c r="F124" s="7">
        <v>55.919489999999996</v>
      </c>
      <c r="G124" s="7">
        <v>0</v>
      </c>
      <c r="H124" s="7">
        <v>591.66637000000003</v>
      </c>
      <c r="I124" s="7">
        <v>0</v>
      </c>
      <c r="J124" s="7">
        <v>0</v>
      </c>
      <c r="K124" s="7">
        <f t="shared" si="6"/>
        <v>302.41351000000003</v>
      </c>
      <c r="L124" s="7">
        <f t="shared" si="7"/>
        <v>6350.3706399999992</v>
      </c>
      <c r="M124" s="7">
        <f t="shared" si="8"/>
        <v>15.605453586468451</v>
      </c>
      <c r="N124" s="7">
        <f t="shared" si="9"/>
        <v>5814.6237599999995</v>
      </c>
      <c r="O124" s="7">
        <f t="shared" si="10"/>
        <v>-233.33337</v>
      </c>
      <c r="P124" s="7">
        <f t="shared" si="11"/>
        <v>165.1163498756743</v>
      </c>
    </row>
    <row r="125" spans="1:16" ht="25.5">
      <c r="A125" s="5" t="s">
        <v>221</v>
      </c>
      <c r="B125" s="6" t="s">
        <v>222</v>
      </c>
      <c r="C125" s="7">
        <v>134</v>
      </c>
      <c r="D125" s="7">
        <v>134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134</v>
      </c>
      <c r="M125" s="7">
        <f t="shared" si="8"/>
        <v>0</v>
      </c>
      <c r="N125" s="7">
        <f t="shared" si="9"/>
        <v>134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355</v>
      </c>
      <c r="B126" s="9" t="s">
        <v>354</v>
      </c>
      <c r="C126" s="10">
        <v>134</v>
      </c>
      <c r="D126" s="10">
        <v>134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134</v>
      </c>
      <c r="M126" s="10">
        <f t="shared" si="8"/>
        <v>0</v>
      </c>
      <c r="N126" s="10">
        <f t="shared" si="9"/>
        <v>134</v>
      </c>
      <c r="O126" s="10">
        <f t="shared" si="10"/>
        <v>0</v>
      </c>
      <c r="P126" s="10">
        <f t="shared" si="11"/>
        <v>0</v>
      </c>
    </row>
    <row r="127" spans="1:16">
      <c r="A127" s="5" t="s">
        <v>227</v>
      </c>
      <c r="B127" s="6" t="s">
        <v>228</v>
      </c>
      <c r="C127" s="7">
        <v>0</v>
      </c>
      <c r="D127" s="7">
        <v>10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10</v>
      </c>
      <c r="M127" s="7">
        <f t="shared" si="8"/>
        <v>0</v>
      </c>
      <c r="N127" s="7">
        <f t="shared" si="9"/>
        <v>10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355</v>
      </c>
      <c r="B128" s="9" t="s">
        <v>354</v>
      </c>
      <c r="C128" s="10">
        <v>0</v>
      </c>
      <c r="D128" s="10">
        <v>10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</v>
      </c>
      <c r="M128" s="10">
        <f t="shared" si="8"/>
        <v>0</v>
      </c>
      <c r="N128" s="10">
        <f t="shared" si="9"/>
        <v>10</v>
      </c>
      <c r="O128" s="10">
        <f t="shared" si="10"/>
        <v>0</v>
      </c>
      <c r="P128" s="10">
        <f t="shared" si="11"/>
        <v>0</v>
      </c>
    </row>
    <row r="129" spans="1:16" ht="51">
      <c r="A129" s="5" t="s">
        <v>231</v>
      </c>
      <c r="B129" s="6" t="s">
        <v>232</v>
      </c>
      <c r="C129" s="7">
        <v>38</v>
      </c>
      <c r="D129" s="7">
        <v>583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583</v>
      </c>
      <c r="M129" s="7">
        <f t="shared" si="8"/>
        <v>0</v>
      </c>
      <c r="N129" s="7">
        <f t="shared" si="9"/>
        <v>583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347</v>
      </c>
      <c r="B130" s="9" t="s">
        <v>346</v>
      </c>
      <c r="C130" s="10">
        <v>38</v>
      </c>
      <c r="D130" s="10">
        <v>583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583</v>
      </c>
      <c r="M130" s="10">
        <f t="shared" si="8"/>
        <v>0</v>
      </c>
      <c r="N130" s="10">
        <f t="shared" si="9"/>
        <v>583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235</v>
      </c>
      <c r="B131" s="6" t="s">
        <v>236</v>
      </c>
      <c r="C131" s="7">
        <v>0</v>
      </c>
      <c r="D131" s="7">
        <v>793</v>
      </c>
      <c r="E131" s="7">
        <v>0</v>
      </c>
      <c r="F131" s="7">
        <v>0</v>
      </c>
      <c r="G131" s="7">
        <v>0</v>
      </c>
      <c r="H131" s="7">
        <v>319.899</v>
      </c>
      <c r="I131" s="7">
        <v>0</v>
      </c>
      <c r="J131" s="7">
        <v>0</v>
      </c>
      <c r="K131" s="7">
        <f t="shared" si="6"/>
        <v>0</v>
      </c>
      <c r="L131" s="7">
        <f t="shared" si="7"/>
        <v>793</v>
      </c>
      <c r="M131" s="7">
        <f t="shared" si="8"/>
        <v>0</v>
      </c>
      <c r="N131" s="7">
        <f t="shared" si="9"/>
        <v>473.101</v>
      </c>
      <c r="O131" s="7">
        <f t="shared" si="10"/>
        <v>-319.899</v>
      </c>
      <c r="P131" s="7">
        <f t="shared" si="11"/>
        <v>0</v>
      </c>
    </row>
    <row r="132" spans="1:16" ht="25.5">
      <c r="A132" s="8" t="s">
        <v>355</v>
      </c>
      <c r="B132" s="9" t="s">
        <v>354</v>
      </c>
      <c r="C132" s="10">
        <v>0</v>
      </c>
      <c r="D132" s="10">
        <v>793</v>
      </c>
      <c r="E132" s="10">
        <v>0</v>
      </c>
      <c r="F132" s="10">
        <v>0</v>
      </c>
      <c r="G132" s="10">
        <v>0</v>
      </c>
      <c r="H132" s="10">
        <v>319.899</v>
      </c>
      <c r="I132" s="10">
        <v>0</v>
      </c>
      <c r="J132" s="10">
        <v>0</v>
      </c>
      <c r="K132" s="10">
        <f t="shared" si="6"/>
        <v>0</v>
      </c>
      <c r="L132" s="10">
        <f t="shared" si="7"/>
        <v>793</v>
      </c>
      <c r="M132" s="10">
        <f t="shared" si="8"/>
        <v>0</v>
      </c>
      <c r="N132" s="10">
        <f t="shared" si="9"/>
        <v>473.101</v>
      </c>
      <c r="O132" s="10">
        <f t="shared" si="10"/>
        <v>-319.899</v>
      </c>
      <c r="P132" s="10">
        <f t="shared" si="11"/>
        <v>0</v>
      </c>
    </row>
    <row r="133" spans="1:16" ht="25.5">
      <c r="A133" s="5" t="s">
        <v>239</v>
      </c>
      <c r="B133" s="6" t="s">
        <v>105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1.2954700000000001</v>
      </c>
      <c r="I133" s="7">
        <v>0</v>
      </c>
      <c r="J133" s="7">
        <v>0</v>
      </c>
      <c r="K133" s="7">
        <f t="shared" si="6"/>
        <v>0</v>
      </c>
      <c r="L133" s="7">
        <f t="shared" si="7"/>
        <v>0</v>
      </c>
      <c r="M133" s="7">
        <f t="shared" si="8"/>
        <v>0</v>
      </c>
      <c r="N133" s="7">
        <f t="shared" si="9"/>
        <v>-1.2954700000000001</v>
      </c>
      <c r="O133" s="7">
        <f t="shared" si="10"/>
        <v>-1.2954700000000001</v>
      </c>
      <c r="P133" s="7">
        <f t="shared" si="11"/>
        <v>0</v>
      </c>
    </row>
    <row r="134" spans="1:16">
      <c r="A134" s="8" t="s">
        <v>35</v>
      </c>
      <c r="B134" s="9" t="s">
        <v>36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1.2954700000000001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0</v>
      </c>
      <c r="M134" s="10">
        <f t="shared" ref="M134:M197" si="14">IF(E134=0,0,(F134/E134)*100)</f>
        <v>0</v>
      </c>
      <c r="N134" s="10">
        <f t="shared" ref="N134:N197" si="15">D134-H134</f>
        <v>-1.2954700000000001</v>
      </c>
      <c r="O134" s="10">
        <f t="shared" ref="O134:O197" si="16">E134-H134</f>
        <v>-1.2954700000000001</v>
      </c>
      <c r="P134" s="10">
        <f t="shared" ref="P134:P197" si="17">IF(E134=0,0,(H134/E134)*100)</f>
        <v>0</v>
      </c>
    </row>
    <row r="135" spans="1:16">
      <c r="A135" s="5" t="s">
        <v>406</v>
      </c>
      <c r="B135" s="6" t="s">
        <v>379</v>
      </c>
      <c r="C135" s="7">
        <v>0</v>
      </c>
      <c r="D135" s="7">
        <v>472.2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472.2</v>
      </c>
      <c r="M135" s="7">
        <f t="shared" si="14"/>
        <v>0</v>
      </c>
      <c r="N135" s="7">
        <f t="shared" si="15"/>
        <v>472.2</v>
      </c>
      <c r="O135" s="7">
        <f t="shared" si="16"/>
        <v>0</v>
      </c>
      <c r="P135" s="7">
        <f t="shared" si="17"/>
        <v>0</v>
      </c>
    </row>
    <row r="136" spans="1:16">
      <c r="A136" s="8" t="s">
        <v>372</v>
      </c>
      <c r="B136" s="9" t="s">
        <v>371</v>
      </c>
      <c r="C136" s="10">
        <v>0</v>
      </c>
      <c r="D136" s="10">
        <v>15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15</v>
      </c>
      <c r="M136" s="10">
        <f t="shared" si="14"/>
        <v>0</v>
      </c>
      <c r="N136" s="10">
        <f t="shared" si="15"/>
        <v>15</v>
      </c>
      <c r="O136" s="10">
        <f t="shared" si="16"/>
        <v>0</v>
      </c>
      <c r="P136" s="10">
        <f t="shared" si="17"/>
        <v>0</v>
      </c>
    </row>
    <row r="137" spans="1:16" ht="25.5">
      <c r="A137" s="8" t="s">
        <v>347</v>
      </c>
      <c r="B137" s="9" t="s">
        <v>346</v>
      </c>
      <c r="C137" s="10">
        <v>0</v>
      </c>
      <c r="D137" s="10">
        <v>457.2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457.2</v>
      </c>
      <c r="M137" s="10">
        <f t="shared" si="14"/>
        <v>0</v>
      </c>
      <c r="N137" s="10">
        <f t="shared" si="15"/>
        <v>457.2</v>
      </c>
      <c r="O137" s="10">
        <f t="shared" si="16"/>
        <v>0</v>
      </c>
      <c r="P137" s="10">
        <f t="shared" si="17"/>
        <v>0</v>
      </c>
    </row>
    <row r="138" spans="1:16">
      <c r="A138" s="5" t="s">
        <v>405</v>
      </c>
      <c r="B138" s="6" t="s">
        <v>358</v>
      </c>
      <c r="C138" s="7">
        <v>4414.0901299999996</v>
      </c>
      <c r="D138" s="7">
        <v>4414.0901299999996</v>
      </c>
      <c r="E138" s="7">
        <v>358.33300000000003</v>
      </c>
      <c r="F138" s="7">
        <v>55.919489999999996</v>
      </c>
      <c r="G138" s="7">
        <v>0</v>
      </c>
      <c r="H138" s="7">
        <v>270.47190000000001</v>
      </c>
      <c r="I138" s="7">
        <v>0</v>
      </c>
      <c r="J138" s="7">
        <v>0</v>
      </c>
      <c r="K138" s="7">
        <f t="shared" si="12"/>
        <v>302.41351000000003</v>
      </c>
      <c r="L138" s="7">
        <f t="shared" si="13"/>
        <v>4358.1706399999994</v>
      </c>
      <c r="M138" s="7">
        <f t="shared" si="14"/>
        <v>15.605453586468451</v>
      </c>
      <c r="N138" s="7">
        <f t="shared" si="15"/>
        <v>4143.61823</v>
      </c>
      <c r="O138" s="7">
        <f t="shared" si="16"/>
        <v>87.861100000000022</v>
      </c>
      <c r="P138" s="7">
        <f t="shared" si="17"/>
        <v>75.480600447070174</v>
      </c>
    </row>
    <row r="139" spans="1:16" ht="25.5">
      <c r="A139" s="8" t="s">
        <v>347</v>
      </c>
      <c r="B139" s="9" t="s">
        <v>346</v>
      </c>
      <c r="C139" s="10">
        <v>4414.0901299999996</v>
      </c>
      <c r="D139" s="10">
        <v>4414.0901299999996</v>
      </c>
      <c r="E139" s="10">
        <v>358.33300000000003</v>
      </c>
      <c r="F139" s="10">
        <v>55.919489999999996</v>
      </c>
      <c r="G139" s="10">
        <v>0</v>
      </c>
      <c r="H139" s="10">
        <v>270.47190000000001</v>
      </c>
      <c r="I139" s="10">
        <v>0</v>
      </c>
      <c r="J139" s="10">
        <v>0</v>
      </c>
      <c r="K139" s="10">
        <f t="shared" si="12"/>
        <v>302.41351000000003</v>
      </c>
      <c r="L139" s="10">
        <f t="shared" si="13"/>
        <v>4358.1706399999994</v>
      </c>
      <c r="M139" s="10">
        <f t="shared" si="14"/>
        <v>15.605453586468451</v>
      </c>
      <c r="N139" s="10">
        <f t="shared" si="15"/>
        <v>4143.61823</v>
      </c>
      <c r="O139" s="10">
        <f t="shared" si="16"/>
        <v>87.861100000000022</v>
      </c>
      <c r="P139" s="10">
        <f t="shared" si="17"/>
        <v>75.480600447070174</v>
      </c>
    </row>
    <row r="140" spans="1:16" ht="25.5">
      <c r="A140" s="5" t="s">
        <v>244</v>
      </c>
      <c r="B140" s="6" t="s">
        <v>245</v>
      </c>
      <c r="C140" s="7">
        <v>5854.2491200000004</v>
      </c>
      <c r="D140" s="7">
        <v>35762.010119999999</v>
      </c>
      <c r="E140" s="7">
        <v>4498.3</v>
      </c>
      <c r="F140" s="7">
        <v>1308.6225899999999</v>
      </c>
      <c r="G140" s="7">
        <v>0</v>
      </c>
      <c r="H140" s="7">
        <v>2073.7606000000001</v>
      </c>
      <c r="I140" s="7">
        <v>0</v>
      </c>
      <c r="J140" s="7">
        <v>0</v>
      </c>
      <c r="K140" s="7">
        <f t="shared" si="12"/>
        <v>3189.6774100000002</v>
      </c>
      <c r="L140" s="7">
        <f t="shared" si="13"/>
        <v>34453.38753</v>
      </c>
      <c r="M140" s="7">
        <f t="shared" si="14"/>
        <v>29.091492119245043</v>
      </c>
      <c r="N140" s="7">
        <f t="shared" si="15"/>
        <v>33688.249519999998</v>
      </c>
      <c r="O140" s="7">
        <f t="shared" si="16"/>
        <v>2424.5394000000001</v>
      </c>
      <c r="P140" s="7">
        <f t="shared" si="17"/>
        <v>46.100984816486232</v>
      </c>
    </row>
    <row r="141" spans="1:16">
      <c r="A141" s="5" t="s">
        <v>247</v>
      </c>
      <c r="B141" s="6" t="s">
        <v>248</v>
      </c>
      <c r="C141" s="7">
        <v>2317.6323700000003</v>
      </c>
      <c r="D141" s="7">
        <v>11649.001370000002</v>
      </c>
      <c r="E141" s="7">
        <v>300</v>
      </c>
      <c r="F141" s="7">
        <v>0</v>
      </c>
      <c r="G141" s="7">
        <v>0</v>
      </c>
      <c r="H141" s="7">
        <v>473.49099999999999</v>
      </c>
      <c r="I141" s="7">
        <v>0</v>
      </c>
      <c r="J141" s="7">
        <v>0</v>
      </c>
      <c r="K141" s="7">
        <f t="shared" si="12"/>
        <v>300</v>
      </c>
      <c r="L141" s="7">
        <f t="shared" si="13"/>
        <v>11649.001370000002</v>
      </c>
      <c r="M141" s="7">
        <f t="shared" si="14"/>
        <v>0</v>
      </c>
      <c r="N141" s="7">
        <f t="shared" si="15"/>
        <v>11175.510370000002</v>
      </c>
      <c r="O141" s="7">
        <f t="shared" si="16"/>
        <v>-173.49099999999999</v>
      </c>
      <c r="P141" s="7">
        <f t="shared" si="17"/>
        <v>157.83033333333333</v>
      </c>
    </row>
    <row r="142" spans="1:16">
      <c r="A142" s="8" t="s">
        <v>390</v>
      </c>
      <c r="B142" s="9" t="s">
        <v>389</v>
      </c>
      <c r="C142" s="10">
        <v>514.0675</v>
      </c>
      <c r="D142" s="10">
        <v>2830.4365000000003</v>
      </c>
      <c r="E142" s="10">
        <v>300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300</v>
      </c>
      <c r="L142" s="10">
        <f t="shared" si="13"/>
        <v>2830.4365000000003</v>
      </c>
      <c r="M142" s="10">
        <f t="shared" si="14"/>
        <v>0</v>
      </c>
      <c r="N142" s="10">
        <f t="shared" si="15"/>
        <v>2830.4365000000003</v>
      </c>
      <c r="O142" s="10">
        <f t="shared" si="16"/>
        <v>300</v>
      </c>
      <c r="P142" s="10">
        <f t="shared" si="17"/>
        <v>0</v>
      </c>
    </row>
    <row r="143" spans="1:16" ht="25.5">
      <c r="A143" s="8" t="s">
        <v>347</v>
      </c>
      <c r="B143" s="9" t="s">
        <v>346</v>
      </c>
      <c r="C143" s="10">
        <v>1803.5648700000002</v>
      </c>
      <c r="D143" s="10">
        <v>8818.564870000002</v>
      </c>
      <c r="E143" s="10">
        <v>0</v>
      </c>
      <c r="F143" s="10">
        <v>0</v>
      </c>
      <c r="G143" s="10">
        <v>0</v>
      </c>
      <c r="H143" s="10">
        <v>473.49099999999999</v>
      </c>
      <c r="I143" s="10">
        <v>0</v>
      </c>
      <c r="J143" s="10">
        <v>0</v>
      </c>
      <c r="K143" s="10">
        <f t="shared" si="12"/>
        <v>0</v>
      </c>
      <c r="L143" s="10">
        <f t="shared" si="13"/>
        <v>8818.564870000002</v>
      </c>
      <c r="M143" s="10">
        <f t="shared" si="14"/>
        <v>0</v>
      </c>
      <c r="N143" s="10">
        <f t="shared" si="15"/>
        <v>8345.073870000002</v>
      </c>
      <c r="O143" s="10">
        <f t="shared" si="16"/>
        <v>-473.49099999999999</v>
      </c>
      <c r="P143" s="10">
        <f t="shared" si="17"/>
        <v>0</v>
      </c>
    </row>
    <row r="144" spans="1:16">
      <c r="A144" s="5" t="s">
        <v>251</v>
      </c>
      <c r="B144" s="6" t="s">
        <v>252</v>
      </c>
      <c r="C144" s="7">
        <v>769.97379000000012</v>
      </c>
      <c r="D144" s="7">
        <v>2080.8987900000002</v>
      </c>
      <c r="E144" s="7">
        <v>0</v>
      </c>
      <c r="F144" s="7">
        <v>49.524330000000006</v>
      </c>
      <c r="G144" s="7">
        <v>0</v>
      </c>
      <c r="H144" s="7">
        <v>115.17134</v>
      </c>
      <c r="I144" s="7">
        <v>0</v>
      </c>
      <c r="J144" s="7">
        <v>0</v>
      </c>
      <c r="K144" s="7">
        <f t="shared" si="12"/>
        <v>-49.524330000000006</v>
      </c>
      <c r="L144" s="7">
        <f t="shared" si="13"/>
        <v>2031.3744600000002</v>
      </c>
      <c r="M144" s="7">
        <f t="shared" si="14"/>
        <v>0</v>
      </c>
      <c r="N144" s="7">
        <f t="shared" si="15"/>
        <v>1965.7274500000001</v>
      </c>
      <c r="O144" s="7">
        <f t="shared" si="16"/>
        <v>-115.17134</v>
      </c>
      <c r="P144" s="7">
        <f t="shared" si="17"/>
        <v>0</v>
      </c>
    </row>
    <row r="145" spans="1:16">
      <c r="A145" s="8" t="s">
        <v>390</v>
      </c>
      <c r="B145" s="9" t="s">
        <v>389</v>
      </c>
      <c r="C145" s="10">
        <v>65.734999999999999</v>
      </c>
      <c r="D145" s="10">
        <v>65.734999999999999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65.734999999999999</v>
      </c>
      <c r="M145" s="10">
        <f t="shared" si="14"/>
        <v>0</v>
      </c>
      <c r="N145" s="10">
        <f t="shared" si="15"/>
        <v>65.734999999999999</v>
      </c>
      <c r="O145" s="10">
        <f t="shared" si="16"/>
        <v>0</v>
      </c>
      <c r="P145" s="10">
        <f t="shared" si="17"/>
        <v>0</v>
      </c>
    </row>
    <row r="146" spans="1:16" ht="25.5">
      <c r="A146" s="8" t="s">
        <v>347</v>
      </c>
      <c r="B146" s="9" t="s">
        <v>346</v>
      </c>
      <c r="C146" s="10">
        <v>704.23879000000011</v>
      </c>
      <c r="D146" s="10">
        <v>2015.1637900000001</v>
      </c>
      <c r="E146" s="10">
        <v>0</v>
      </c>
      <c r="F146" s="10">
        <v>49.524330000000006</v>
      </c>
      <c r="G146" s="10">
        <v>0</v>
      </c>
      <c r="H146" s="10">
        <v>115.17134</v>
      </c>
      <c r="I146" s="10">
        <v>0</v>
      </c>
      <c r="J146" s="10">
        <v>0</v>
      </c>
      <c r="K146" s="10">
        <f t="shared" si="12"/>
        <v>-49.524330000000006</v>
      </c>
      <c r="L146" s="10">
        <f t="shared" si="13"/>
        <v>1965.6394600000001</v>
      </c>
      <c r="M146" s="10">
        <f t="shared" si="14"/>
        <v>0</v>
      </c>
      <c r="N146" s="10">
        <f t="shared" si="15"/>
        <v>1899.99245</v>
      </c>
      <c r="O146" s="10">
        <f t="shared" si="16"/>
        <v>-115.17134</v>
      </c>
      <c r="P146" s="10">
        <f t="shared" si="17"/>
        <v>0</v>
      </c>
    </row>
    <row r="147" spans="1:16" ht="25.5">
      <c r="A147" s="5" t="s">
        <v>253</v>
      </c>
      <c r="B147" s="6" t="s">
        <v>254</v>
      </c>
      <c r="C147" s="7">
        <v>661.37427000000002</v>
      </c>
      <c r="D147" s="7">
        <v>19617.32027</v>
      </c>
      <c r="E147" s="7">
        <v>4120</v>
      </c>
      <c r="F147" s="7">
        <v>1259.09826</v>
      </c>
      <c r="G147" s="7">
        <v>0</v>
      </c>
      <c r="H147" s="7">
        <v>1485.09826</v>
      </c>
      <c r="I147" s="7">
        <v>0</v>
      </c>
      <c r="J147" s="7">
        <v>0</v>
      </c>
      <c r="K147" s="7">
        <f t="shared" si="12"/>
        <v>2860.9017400000002</v>
      </c>
      <c r="L147" s="7">
        <f t="shared" si="13"/>
        <v>18358.222010000001</v>
      </c>
      <c r="M147" s="7">
        <f t="shared" si="14"/>
        <v>30.560637378640777</v>
      </c>
      <c r="N147" s="7">
        <f t="shared" si="15"/>
        <v>18132.222010000001</v>
      </c>
      <c r="O147" s="7">
        <f t="shared" si="16"/>
        <v>2634.9017400000002</v>
      </c>
      <c r="P147" s="7">
        <f t="shared" si="17"/>
        <v>36.04607427184466</v>
      </c>
    </row>
    <row r="148" spans="1:16">
      <c r="A148" s="8" t="s">
        <v>367</v>
      </c>
      <c r="B148" s="9" t="s">
        <v>366</v>
      </c>
      <c r="C148" s="10">
        <v>635.87565000000006</v>
      </c>
      <c r="D148" s="10">
        <v>16030.87565</v>
      </c>
      <c r="E148" s="10">
        <v>2350</v>
      </c>
      <c r="F148" s="10">
        <v>1259.09826</v>
      </c>
      <c r="G148" s="10">
        <v>0</v>
      </c>
      <c r="H148" s="10">
        <v>1259.09826</v>
      </c>
      <c r="I148" s="10">
        <v>0</v>
      </c>
      <c r="J148" s="10">
        <v>0</v>
      </c>
      <c r="K148" s="10">
        <f t="shared" si="12"/>
        <v>1090.90174</v>
      </c>
      <c r="L148" s="10">
        <f t="shared" si="13"/>
        <v>14771.777389999999</v>
      </c>
      <c r="M148" s="10">
        <f t="shared" si="14"/>
        <v>53.578649361702126</v>
      </c>
      <c r="N148" s="10">
        <f t="shared" si="15"/>
        <v>14771.777389999999</v>
      </c>
      <c r="O148" s="10">
        <f t="shared" si="16"/>
        <v>1090.90174</v>
      </c>
      <c r="P148" s="10">
        <f t="shared" si="17"/>
        <v>53.578649361702126</v>
      </c>
    </row>
    <row r="149" spans="1:16" ht="25.5">
      <c r="A149" s="8" t="s">
        <v>347</v>
      </c>
      <c r="B149" s="9" t="s">
        <v>346</v>
      </c>
      <c r="C149" s="10">
        <v>25.498619999999999</v>
      </c>
      <c r="D149" s="10">
        <v>3586.4446200000002</v>
      </c>
      <c r="E149" s="10">
        <v>1770</v>
      </c>
      <c r="F149" s="10">
        <v>0</v>
      </c>
      <c r="G149" s="10">
        <v>0</v>
      </c>
      <c r="H149" s="10">
        <v>226</v>
      </c>
      <c r="I149" s="10">
        <v>0</v>
      </c>
      <c r="J149" s="10">
        <v>0</v>
      </c>
      <c r="K149" s="10">
        <f t="shared" si="12"/>
        <v>1770</v>
      </c>
      <c r="L149" s="10">
        <f t="shared" si="13"/>
        <v>3586.4446200000002</v>
      </c>
      <c r="M149" s="10">
        <f t="shared" si="14"/>
        <v>0</v>
      </c>
      <c r="N149" s="10">
        <f t="shared" si="15"/>
        <v>3360.4446200000002</v>
      </c>
      <c r="O149" s="10">
        <f t="shared" si="16"/>
        <v>1544</v>
      </c>
      <c r="P149" s="10">
        <f t="shared" si="17"/>
        <v>12.768361581920903</v>
      </c>
    </row>
    <row r="150" spans="1:16" ht="25.5">
      <c r="A150" s="5" t="s">
        <v>256</v>
      </c>
      <c r="B150" s="6" t="s">
        <v>126</v>
      </c>
      <c r="C150" s="7">
        <v>9.725620000000001</v>
      </c>
      <c r="D150" s="7">
        <v>319.24662000000001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319.24662000000001</v>
      </c>
      <c r="M150" s="7">
        <f t="shared" si="14"/>
        <v>0</v>
      </c>
      <c r="N150" s="7">
        <f t="shared" si="15"/>
        <v>319.24662000000001</v>
      </c>
      <c r="O150" s="7">
        <f t="shared" si="16"/>
        <v>0</v>
      </c>
      <c r="P150" s="7">
        <f t="shared" si="17"/>
        <v>0</v>
      </c>
    </row>
    <row r="151" spans="1:16">
      <c r="A151" s="8" t="s">
        <v>367</v>
      </c>
      <c r="B151" s="9" t="s">
        <v>366</v>
      </c>
      <c r="C151" s="10">
        <v>9.725620000000001</v>
      </c>
      <c r="D151" s="10">
        <v>319.24662000000001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319.24662000000001</v>
      </c>
      <c r="M151" s="10">
        <f t="shared" si="14"/>
        <v>0</v>
      </c>
      <c r="N151" s="10">
        <f t="shared" si="15"/>
        <v>319.24662000000001</v>
      </c>
      <c r="O151" s="10">
        <f t="shared" si="16"/>
        <v>0</v>
      </c>
      <c r="P151" s="10">
        <f t="shared" si="17"/>
        <v>0</v>
      </c>
    </row>
    <row r="152" spans="1:16">
      <c r="A152" s="5" t="s">
        <v>404</v>
      </c>
      <c r="B152" s="6" t="s">
        <v>401</v>
      </c>
      <c r="C152" s="7">
        <v>107.51407</v>
      </c>
      <c r="D152" s="7">
        <v>107.51407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107.51407</v>
      </c>
      <c r="M152" s="7">
        <f t="shared" si="14"/>
        <v>0</v>
      </c>
      <c r="N152" s="7">
        <f t="shared" si="15"/>
        <v>107.51407</v>
      </c>
      <c r="O152" s="7">
        <f t="shared" si="16"/>
        <v>0</v>
      </c>
      <c r="P152" s="7">
        <f t="shared" si="17"/>
        <v>0</v>
      </c>
    </row>
    <row r="153" spans="1:16">
      <c r="A153" s="8" t="s">
        <v>372</v>
      </c>
      <c r="B153" s="9" t="s">
        <v>371</v>
      </c>
      <c r="C153" s="10">
        <v>69.678070000000005</v>
      </c>
      <c r="D153" s="10">
        <v>69.678070000000005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69.678070000000005</v>
      </c>
      <c r="M153" s="10">
        <f t="shared" si="14"/>
        <v>0</v>
      </c>
      <c r="N153" s="10">
        <f t="shared" si="15"/>
        <v>69.678070000000005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347</v>
      </c>
      <c r="B154" s="9" t="s">
        <v>346</v>
      </c>
      <c r="C154" s="10">
        <v>37.835999999999999</v>
      </c>
      <c r="D154" s="10">
        <v>37.835999999999999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37.835999999999999</v>
      </c>
      <c r="M154" s="10">
        <f t="shared" si="14"/>
        <v>0</v>
      </c>
      <c r="N154" s="10">
        <f t="shared" si="15"/>
        <v>37.835999999999999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257</v>
      </c>
      <c r="B155" s="6" t="s">
        <v>258</v>
      </c>
      <c r="C155" s="7">
        <v>937.98400000000004</v>
      </c>
      <c r="D155" s="7">
        <v>937.98400000000004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937.98400000000004</v>
      </c>
      <c r="M155" s="7">
        <f t="shared" si="14"/>
        <v>0</v>
      </c>
      <c r="N155" s="7">
        <f t="shared" si="15"/>
        <v>937.98400000000004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347</v>
      </c>
      <c r="B156" s="9" t="s">
        <v>346</v>
      </c>
      <c r="C156" s="10">
        <v>937.98400000000004</v>
      </c>
      <c r="D156" s="10">
        <v>937.98400000000004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937.98400000000004</v>
      </c>
      <c r="M156" s="10">
        <f t="shared" si="14"/>
        <v>0</v>
      </c>
      <c r="N156" s="10">
        <f t="shared" si="15"/>
        <v>937.98400000000004</v>
      </c>
      <c r="O156" s="10">
        <f t="shared" si="16"/>
        <v>0</v>
      </c>
      <c r="P156" s="10">
        <f t="shared" si="17"/>
        <v>0</v>
      </c>
    </row>
    <row r="157" spans="1:16">
      <c r="A157" s="5" t="s">
        <v>403</v>
      </c>
      <c r="B157" s="6" t="s">
        <v>350</v>
      </c>
      <c r="C157" s="7">
        <v>1050.0450000000001</v>
      </c>
      <c r="D157" s="7">
        <v>1050.0450000000001</v>
      </c>
      <c r="E157" s="7">
        <v>78.3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78.3</v>
      </c>
      <c r="L157" s="7">
        <f t="shared" si="13"/>
        <v>1050.0450000000001</v>
      </c>
      <c r="M157" s="7">
        <f t="shared" si="14"/>
        <v>0</v>
      </c>
      <c r="N157" s="7">
        <f t="shared" si="15"/>
        <v>1050.0450000000001</v>
      </c>
      <c r="O157" s="7">
        <f t="shared" si="16"/>
        <v>78.3</v>
      </c>
      <c r="P157" s="7">
        <f t="shared" si="17"/>
        <v>0</v>
      </c>
    </row>
    <row r="158" spans="1:16" ht="25.5">
      <c r="A158" s="8" t="s">
        <v>55</v>
      </c>
      <c r="B158" s="9" t="s">
        <v>56</v>
      </c>
      <c r="C158" s="10">
        <v>861.14499999999998</v>
      </c>
      <c r="D158" s="10">
        <v>861.14499999999998</v>
      </c>
      <c r="E158" s="10">
        <v>78.3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78.3</v>
      </c>
      <c r="L158" s="10">
        <f t="shared" si="13"/>
        <v>861.14499999999998</v>
      </c>
      <c r="M158" s="10">
        <f t="shared" si="14"/>
        <v>0</v>
      </c>
      <c r="N158" s="10">
        <f t="shared" si="15"/>
        <v>861.14499999999998</v>
      </c>
      <c r="O158" s="10">
        <f t="shared" si="16"/>
        <v>78.3</v>
      </c>
      <c r="P158" s="10">
        <f t="shared" si="17"/>
        <v>0</v>
      </c>
    </row>
    <row r="159" spans="1:16" ht="25.5">
      <c r="A159" s="8" t="s">
        <v>347</v>
      </c>
      <c r="B159" s="9" t="s">
        <v>346</v>
      </c>
      <c r="C159" s="10">
        <v>188.9</v>
      </c>
      <c r="D159" s="10">
        <v>188.9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188.9</v>
      </c>
      <c r="M159" s="10">
        <f t="shared" si="14"/>
        <v>0</v>
      </c>
      <c r="N159" s="10">
        <f t="shared" si="15"/>
        <v>188.9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259</v>
      </c>
      <c r="B160" s="6" t="s">
        <v>260</v>
      </c>
      <c r="C160" s="7">
        <v>10760.03786</v>
      </c>
      <c r="D160" s="7">
        <v>48937.446859999996</v>
      </c>
      <c r="E160" s="7">
        <v>2831.6167</v>
      </c>
      <c r="F160" s="7">
        <v>105.36108</v>
      </c>
      <c r="G160" s="7">
        <v>0</v>
      </c>
      <c r="H160" s="7">
        <v>105.36108</v>
      </c>
      <c r="I160" s="7">
        <v>0</v>
      </c>
      <c r="J160" s="7">
        <v>0</v>
      </c>
      <c r="K160" s="7">
        <f t="shared" si="12"/>
        <v>2726.2556199999999</v>
      </c>
      <c r="L160" s="7">
        <f t="shared" si="13"/>
        <v>48832.085779999994</v>
      </c>
      <c r="M160" s="7">
        <f t="shared" si="14"/>
        <v>3.7208807251348675</v>
      </c>
      <c r="N160" s="7">
        <f t="shared" si="15"/>
        <v>48832.085779999994</v>
      </c>
      <c r="O160" s="7">
        <f t="shared" si="16"/>
        <v>2726.2556199999999</v>
      </c>
      <c r="P160" s="7">
        <f t="shared" si="17"/>
        <v>3.7208807251348675</v>
      </c>
    </row>
    <row r="161" spans="1:16" ht="25.5">
      <c r="A161" s="5" t="s">
        <v>262</v>
      </c>
      <c r="B161" s="6" t="s">
        <v>263</v>
      </c>
      <c r="C161" s="7">
        <v>884.55289000000005</v>
      </c>
      <c r="D161" s="7">
        <v>988.34289000000001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988.34289000000001</v>
      </c>
      <c r="M161" s="7">
        <f t="shared" si="14"/>
        <v>0</v>
      </c>
      <c r="N161" s="7">
        <f t="shared" si="15"/>
        <v>988.34289000000001</v>
      </c>
      <c r="O161" s="7">
        <f t="shared" si="16"/>
        <v>0</v>
      </c>
      <c r="P161" s="7">
        <f t="shared" si="17"/>
        <v>0</v>
      </c>
    </row>
    <row r="162" spans="1:16" ht="25.5">
      <c r="A162" s="8" t="s">
        <v>347</v>
      </c>
      <c r="B162" s="9" t="s">
        <v>346</v>
      </c>
      <c r="C162" s="10">
        <v>884.55289000000005</v>
      </c>
      <c r="D162" s="10">
        <v>988.34289000000001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988.34289000000001</v>
      </c>
      <c r="M162" s="10">
        <f t="shared" si="14"/>
        <v>0</v>
      </c>
      <c r="N162" s="10">
        <f t="shared" si="15"/>
        <v>988.34289000000001</v>
      </c>
      <c r="O162" s="10">
        <f t="shared" si="16"/>
        <v>0</v>
      </c>
      <c r="P162" s="10">
        <f t="shared" si="17"/>
        <v>0</v>
      </c>
    </row>
    <row r="163" spans="1:16">
      <c r="A163" s="5" t="s">
        <v>268</v>
      </c>
      <c r="B163" s="6" t="s">
        <v>216</v>
      </c>
      <c r="C163" s="7">
        <v>478.63100000000003</v>
      </c>
      <c r="D163" s="7">
        <v>1478.6310000000001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1478.6310000000001</v>
      </c>
      <c r="M163" s="7">
        <f t="shared" si="14"/>
        <v>0</v>
      </c>
      <c r="N163" s="7">
        <f t="shared" si="15"/>
        <v>1478.6310000000001</v>
      </c>
      <c r="O163" s="7">
        <f t="shared" si="16"/>
        <v>0</v>
      </c>
      <c r="P163" s="7">
        <f t="shared" si="17"/>
        <v>0</v>
      </c>
    </row>
    <row r="164" spans="1:16">
      <c r="A164" s="8" t="s">
        <v>367</v>
      </c>
      <c r="B164" s="9" t="s">
        <v>366</v>
      </c>
      <c r="C164" s="10">
        <v>478.63100000000003</v>
      </c>
      <c r="D164" s="10">
        <v>1478.6310000000001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1478.6310000000001</v>
      </c>
      <c r="M164" s="10">
        <f t="shared" si="14"/>
        <v>0</v>
      </c>
      <c r="N164" s="10">
        <f t="shared" si="15"/>
        <v>1478.6310000000001</v>
      </c>
      <c r="O164" s="10">
        <f t="shared" si="16"/>
        <v>0</v>
      </c>
      <c r="P164" s="10">
        <f t="shared" si="17"/>
        <v>0</v>
      </c>
    </row>
    <row r="165" spans="1:16">
      <c r="A165" s="5" t="s">
        <v>402</v>
      </c>
      <c r="B165" s="6" t="s">
        <v>401</v>
      </c>
      <c r="C165" s="7">
        <v>49.978000000000002</v>
      </c>
      <c r="D165" s="7">
        <v>5266.4650000000001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5266.4650000000001</v>
      </c>
      <c r="M165" s="7">
        <f t="shared" si="14"/>
        <v>0</v>
      </c>
      <c r="N165" s="7">
        <f t="shared" si="15"/>
        <v>5266.4650000000001</v>
      </c>
      <c r="O165" s="7">
        <f t="shared" si="16"/>
        <v>0</v>
      </c>
      <c r="P165" s="7">
        <f t="shared" si="17"/>
        <v>0</v>
      </c>
    </row>
    <row r="166" spans="1:16">
      <c r="A166" s="8" t="s">
        <v>349</v>
      </c>
      <c r="B166" s="9" t="s">
        <v>348</v>
      </c>
      <c r="C166" s="10">
        <v>49.978000000000002</v>
      </c>
      <c r="D166" s="10">
        <v>4844.5650000000005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4844.5650000000005</v>
      </c>
      <c r="M166" s="10">
        <f t="shared" si="14"/>
        <v>0</v>
      </c>
      <c r="N166" s="10">
        <f t="shared" si="15"/>
        <v>4844.5650000000005</v>
      </c>
      <c r="O166" s="10">
        <f t="shared" si="16"/>
        <v>0</v>
      </c>
      <c r="P166" s="10">
        <f t="shared" si="17"/>
        <v>0</v>
      </c>
    </row>
    <row r="167" spans="1:16" ht="25.5">
      <c r="A167" s="8" t="s">
        <v>347</v>
      </c>
      <c r="B167" s="9" t="s">
        <v>346</v>
      </c>
      <c r="C167" s="10">
        <v>0</v>
      </c>
      <c r="D167" s="10">
        <v>421.90000000000003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421.90000000000003</v>
      </c>
      <c r="M167" s="10">
        <f t="shared" si="14"/>
        <v>0</v>
      </c>
      <c r="N167" s="10">
        <f t="shared" si="15"/>
        <v>421.90000000000003</v>
      </c>
      <c r="O167" s="10">
        <f t="shared" si="16"/>
        <v>0</v>
      </c>
      <c r="P167" s="10">
        <f t="shared" si="17"/>
        <v>0</v>
      </c>
    </row>
    <row r="168" spans="1:16">
      <c r="A168" s="5" t="s">
        <v>400</v>
      </c>
      <c r="B168" s="6" t="s">
        <v>379</v>
      </c>
      <c r="C168" s="7">
        <v>0</v>
      </c>
      <c r="D168" s="7">
        <v>54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54</v>
      </c>
      <c r="M168" s="7">
        <f t="shared" si="14"/>
        <v>0</v>
      </c>
      <c r="N168" s="7">
        <f t="shared" si="15"/>
        <v>54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347</v>
      </c>
      <c r="B169" s="9" t="s">
        <v>346</v>
      </c>
      <c r="C169" s="10">
        <v>0</v>
      </c>
      <c r="D169" s="10">
        <v>54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54</v>
      </c>
      <c r="M169" s="10">
        <f t="shared" si="14"/>
        <v>0</v>
      </c>
      <c r="N169" s="10">
        <f t="shared" si="15"/>
        <v>54</v>
      </c>
      <c r="O169" s="10">
        <f t="shared" si="16"/>
        <v>0</v>
      </c>
      <c r="P169" s="10">
        <f t="shared" si="17"/>
        <v>0</v>
      </c>
    </row>
    <row r="170" spans="1:16" ht="38.25">
      <c r="A170" s="5" t="s">
        <v>399</v>
      </c>
      <c r="B170" s="6" t="s">
        <v>375</v>
      </c>
      <c r="C170" s="7">
        <v>61.338750000000005</v>
      </c>
      <c r="D170" s="7">
        <v>492.63875000000002</v>
      </c>
      <c r="E170" s="7">
        <v>331.61670000000004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331.61670000000004</v>
      </c>
      <c r="L170" s="7">
        <f t="shared" si="13"/>
        <v>492.63875000000002</v>
      </c>
      <c r="M170" s="7">
        <f t="shared" si="14"/>
        <v>0</v>
      </c>
      <c r="N170" s="7">
        <f t="shared" si="15"/>
        <v>492.63875000000002</v>
      </c>
      <c r="O170" s="7">
        <f t="shared" si="16"/>
        <v>331.61670000000004</v>
      </c>
      <c r="P170" s="7">
        <f t="shared" si="17"/>
        <v>0</v>
      </c>
    </row>
    <row r="171" spans="1:16">
      <c r="A171" s="8" t="s">
        <v>372</v>
      </c>
      <c r="B171" s="9" t="s">
        <v>371</v>
      </c>
      <c r="C171" s="10">
        <v>42.632750000000001</v>
      </c>
      <c r="D171" s="10">
        <v>473.93275</v>
      </c>
      <c r="E171" s="10">
        <v>331.61670000000004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331.61670000000004</v>
      </c>
      <c r="L171" s="10">
        <f t="shared" si="13"/>
        <v>473.93275</v>
      </c>
      <c r="M171" s="10">
        <f t="shared" si="14"/>
        <v>0</v>
      </c>
      <c r="N171" s="10">
        <f t="shared" si="15"/>
        <v>473.93275</v>
      </c>
      <c r="O171" s="10">
        <f t="shared" si="16"/>
        <v>331.61670000000004</v>
      </c>
      <c r="P171" s="10">
        <f t="shared" si="17"/>
        <v>0</v>
      </c>
    </row>
    <row r="172" spans="1:16" ht="25.5">
      <c r="A172" s="8" t="s">
        <v>347</v>
      </c>
      <c r="B172" s="9" t="s">
        <v>346</v>
      </c>
      <c r="C172" s="10">
        <v>18.706</v>
      </c>
      <c r="D172" s="10">
        <v>18.706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18.706</v>
      </c>
      <c r="M172" s="10">
        <f t="shared" si="14"/>
        <v>0</v>
      </c>
      <c r="N172" s="10">
        <f t="shared" si="15"/>
        <v>18.706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398</v>
      </c>
      <c r="B173" s="6" t="s">
        <v>299</v>
      </c>
      <c r="C173" s="7">
        <v>2970.0227999999997</v>
      </c>
      <c r="D173" s="7">
        <v>2970.0227999999997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2970.0227999999997</v>
      </c>
      <c r="M173" s="7">
        <f t="shared" si="14"/>
        <v>0</v>
      </c>
      <c r="N173" s="7">
        <f t="shared" si="15"/>
        <v>2970.0227999999997</v>
      </c>
      <c r="O173" s="7">
        <f t="shared" si="16"/>
        <v>0</v>
      </c>
      <c r="P173" s="7">
        <f t="shared" si="17"/>
        <v>0</v>
      </c>
    </row>
    <row r="174" spans="1:16">
      <c r="A174" s="8" t="s">
        <v>367</v>
      </c>
      <c r="B174" s="9" t="s">
        <v>366</v>
      </c>
      <c r="C174" s="10">
        <v>2970.0227999999997</v>
      </c>
      <c r="D174" s="10">
        <v>2970.0227999999997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2970.0227999999997</v>
      </c>
      <c r="M174" s="10">
        <f t="shared" si="14"/>
        <v>0</v>
      </c>
      <c r="N174" s="10">
        <f t="shared" si="15"/>
        <v>2970.0227999999997</v>
      </c>
      <c r="O174" s="10">
        <f t="shared" si="16"/>
        <v>0</v>
      </c>
      <c r="P174" s="10">
        <f t="shared" si="17"/>
        <v>0</v>
      </c>
    </row>
    <row r="175" spans="1:16">
      <c r="A175" s="5" t="s">
        <v>397</v>
      </c>
      <c r="B175" s="6" t="s">
        <v>358</v>
      </c>
      <c r="C175" s="7">
        <v>6019.3346200000005</v>
      </c>
      <c r="D175" s="7">
        <v>37096.534619999999</v>
      </c>
      <c r="E175" s="7">
        <v>2500</v>
      </c>
      <c r="F175" s="7">
        <v>105.36108</v>
      </c>
      <c r="G175" s="7">
        <v>0</v>
      </c>
      <c r="H175" s="7">
        <v>105.36108</v>
      </c>
      <c r="I175" s="7">
        <v>0</v>
      </c>
      <c r="J175" s="7">
        <v>0</v>
      </c>
      <c r="K175" s="7">
        <f t="shared" si="12"/>
        <v>2394.6389199999999</v>
      </c>
      <c r="L175" s="7">
        <f t="shared" si="13"/>
        <v>36991.173539999996</v>
      </c>
      <c r="M175" s="7">
        <f t="shared" si="14"/>
        <v>4.2144431999999998</v>
      </c>
      <c r="N175" s="7">
        <f t="shared" si="15"/>
        <v>36991.173539999996</v>
      </c>
      <c r="O175" s="7">
        <f t="shared" si="16"/>
        <v>2394.6389199999999</v>
      </c>
      <c r="P175" s="7">
        <f t="shared" si="17"/>
        <v>4.2144431999999998</v>
      </c>
    </row>
    <row r="176" spans="1:16" ht="25.5">
      <c r="A176" s="8" t="s">
        <v>347</v>
      </c>
      <c r="B176" s="9" t="s">
        <v>346</v>
      </c>
      <c r="C176" s="10">
        <v>6019.3346200000005</v>
      </c>
      <c r="D176" s="10">
        <v>37096.534619999999</v>
      </c>
      <c r="E176" s="10">
        <v>2500</v>
      </c>
      <c r="F176" s="10">
        <v>105.36108</v>
      </c>
      <c r="G176" s="10">
        <v>0</v>
      </c>
      <c r="H176" s="10">
        <v>105.36108</v>
      </c>
      <c r="I176" s="10">
        <v>0</v>
      </c>
      <c r="J176" s="10">
        <v>0</v>
      </c>
      <c r="K176" s="10">
        <f t="shared" si="12"/>
        <v>2394.6389199999999</v>
      </c>
      <c r="L176" s="10">
        <f t="shared" si="13"/>
        <v>36991.173539999996</v>
      </c>
      <c r="M176" s="10">
        <f t="shared" si="14"/>
        <v>4.2144431999999998</v>
      </c>
      <c r="N176" s="10">
        <f t="shared" si="15"/>
        <v>36991.173539999996</v>
      </c>
      <c r="O176" s="10">
        <f t="shared" si="16"/>
        <v>2394.6389199999999</v>
      </c>
      <c r="P176" s="10">
        <f t="shared" si="17"/>
        <v>4.2144431999999998</v>
      </c>
    </row>
    <row r="177" spans="1:16">
      <c r="A177" s="5" t="s">
        <v>271</v>
      </c>
      <c r="B177" s="6" t="s">
        <v>272</v>
      </c>
      <c r="C177" s="7">
        <v>296.1798</v>
      </c>
      <c r="D177" s="7">
        <v>315.37979999999999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315.37979999999999</v>
      </c>
      <c r="M177" s="7">
        <f t="shared" si="14"/>
        <v>0</v>
      </c>
      <c r="N177" s="7">
        <f t="shared" si="15"/>
        <v>315.37979999999999</v>
      </c>
      <c r="O177" s="7">
        <f t="shared" si="16"/>
        <v>0</v>
      </c>
      <c r="P177" s="7">
        <f t="shared" si="17"/>
        <v>0</v>
      </c>
    </row>
    <row r="178" spans="1:16">
      <c r="A178" s="8" t="s">
        <v>372</v>
      </c>
      <c r="B178" s="9" t="s">
        <v>371</v>
      </c>
      <c r="C178" s="10">
        <v>296.1798</v>
      </c>
      <c r="D178" s="10">
        <v>296.1798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296.1798</v>
      </c>
      <c r="M178" s="10">
        <f t="shared" si="14"/>
        <v>0</v>
      </c>
      <c r="N178" s="10">
        <f t="shared" si="15"/>
        <v>296.1798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347</v>
      </c>
      <c r="B179" s="9" t="s">
        <v>346</v>
      </c>
      <c r="C179" s="10">
        <v>0</v>
      </c>
      <c r="D179" s="10">
        <v>19.2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19.2</v>
      </c>
      <c r="M179" s="10">
        <f t="shared" si="14"/>
        <v>0</v>
      </c>
      <c r="N179" s="10">
        <f t="shared" si="15"/>
        <v>19.2</v>
      </c>
      <c r="O179" s="10">
        <f t="shared" si="16"/>
        <v>0</v>
      </c>
      <c r="P179" s="10">
        <f t="shared" si="17"/>
        <v>0</v>
      </c>
    </row>
    <row r="180" spans="1:16">
      <c r="A180" s="5" t="s">
        <v>396</v>
      </c>
      <c r="B180" s="6" t="s">
        <v>350</v>
      </c>
      <c r="C180" s="7">
        <v>0</v>
      </c>
      <c r="D180" s="7">
        <v>275.43200000000002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275.43200000000002</v>
      </c>
      <c r="M180" s="7">
        <f t="shared" si="14"/>
        <v>0</v>
      </c>
      <c r="N180" s="7">
        <f t="shared" si="15"/>
        <v>275.43200000000002</v>
      </c>
      <c r="O180" s="7">
        <f t="shared" si="16"/>
        <v>0</v>
      </c>
      <c r="P180" s="7">
        <f t="shared" si="17"/>
        <v>0</v>
      </c>
    </row>
    <row r="181" spans="1:16">
      <c r="A181" s="8" t="s">
        <v>367</v>
      </c>
      <c r="B181" s="9" t="s">
        <v>366</v>
      </c>
      <c r="C181" s="10">
        <v>0</v>
      </c>
      <c r="D181" s="10">
        <v>275.43200000000002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275.43200000000002</v>
      </c>
      <c r="M181" s="10">
        <f t="shared" si="14"/>
        <v>0</v>
      </c>
      <c r="N181" s="10">
        <f t="shared" si="15"/>
        <v>275.43200000000002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276</v>
      </c>
      <c r="B182" s="6" t="s">
        <v>277</v>
      </c>
      <c r="C182" s="7">
        <v>38249.196750000003</v>
      </c>
      <c r="D182" s="7">
        <v>175267.72955000002</v>
      </c>
      <c r="E182" s="7">
        <v>24238</v>
      </c>
      <c r="F182" s="7">
        <v>1028.1992700000001</v>
      </c>
      <c r="G182" s="7">
        <v>0</v>
      </c>
      <c r="H182" s="7">
        <v>1350.5955299999998</v>
      </c>
      <c r="I182" s="7">
        <v>0</v>
      </c>
      <c r="J182" s="7">
        <v>0</v>
      </c>
      <c r="K182" s="7">
        <f t="shared" si="12"/>
        <v>23209.800729999999</v>
      </c>
      <c r="L182" s="7">
        <f t="shared" si="13"/>
        <v>174239.53028000001</v>
      </c>
      <c r="M182" s="7">
        <f t="shared" si="14"/>
        <v>4.242096171301263</v>
      </c>
      <c r="N182" s="7">
        <f t="shared" si="15"/>
        <v>173917.13402000003</v>
      </c>
      <c r="O182" s="7">
        <f t="shared" si="16"/>
        <v>22887.404470000001</v>
      </c>
      <c r="P182" s="7">
        <f t="shared" si="17"/>
        <v>5.5722234920372964</v>
      </c>
    </row>
    <row r="183" spans="1:16" ht="51">
      <c r="A183" s="5" t="s">
        <v>395</v>
      </c>
      <c r="B183" s="6" t="s">
        <v>22</v>
      </c>
      <c r="C183" s="7">
        <v>216</v>
      </c>
      <c r="D183" s="7">
        <v>616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616</v>
      </c>
      <c r="M183" s="7">
        <f t="shared" si="14"/>
        <v>0</v>
      </c>
      <c r="N183" s="7">
        <f t="shared" si="15"/>
        <v>616</v>
      </c>
      <c r="O183" s="7">
        <f t="shared" si="16"/>
        <v>0</v>
      </c>
      <c r="P183" s="7">
        <f t="shared" si="17"/>
        <v>0</v>
      </c>
    </row>
    <row r="184" spans="1:16">
      <c r="A184" s="8" t="s">
        <v>367</v>
      </c>
      <c r="B184" s="9" t="s">
        <v>366</v>
      </c>
      <c r="C184" s="10">
        <v>216</v>
      </c>
      <c r="D184" s="10">
        <v>616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616</v>
      </c>
      <c r="M184" s="10">
        <f t="shared" si="14"/>
        <v>0</v>
      </c>
      <c r="N184" s="10">
        <f t="shared" si="15"/>
        <v>616</v>
      </c>
      <c r="O184" s="10">
        <f t="shared" si="16"/>
        <v>0</v>
      </c>
      <c r="P184" s="10">
        <f t="shared" si="17"/>
        <v>0</v>
      </c>
    </row>
    <row r="185" spans="1:16">
      <c r="A185" s="5" t="s">
        <v>394</v>
      </c>
      <c r="B185" s="6" t="s">
        <v>50</v>
      </c>
      <c r="C185" s="7">
        <v>878.07780000000002</v>
      </c>
      <c r="D185" s="7">
        <v>878.07780000000002</v>
      </c>
      <c r="E185" s="7">
        <v>0</v>
      </c>
      <c r="F185" s="7">
        <v>191.471</v>
      </c>
      <c r="G185" s="7">
        <v>0</v>
      </c>
      <c r="H185" s="7">
        <v>191.471</v>
      </c>
      <c r="I185" s="7">
        <v>0</v>
      </c>
      <c r="J185" s="7">
        <v>0</v>
      </c>
      <c r="K185" s="7">
        <f t="shared" si="12"/>
        <v>-191.471</v>
      </c>
      <c r="L185" s="7">
        <f t="shared" si="13"/>
        <v>686.60680000000002</v>
      </c>
      <c r="M185" s="7">
        <f t="shared" si="14"/>
        <v>0</v>
      </c>
      <c r="N185" s="7">
        <f t="shared" si="15"/>
        <v>686.60680000000002</v>
      </c>
      <c r="O185" s="7">
        <f t="shared" si="16"/>
        <v>-191.471</v>
      </c>
      <c r="P185" s="7">
        <f t="shared" si="17"/>
        <v>0</v>
      </c>
    </row>
    <row r="186" spans="1:16">
      <c r="A186" s="8" t="s">
        <v>367</v>
      </c>
      <c r="B186" s="9" t="s">
        <v>366</v>
      </c>
      <c r="C186" s="10">
        <v>878.07780000000002</v>
      </c>
      <c r="D186" s="10">
        <v>878.07780000000002</v>
      </c>
      <c r="E186" s="10">
        <v>0</v>
      </c>
      <c r="F186" s="10">
        <v>191.471</v>
      </c>
      <c r="G186" s="10">
        <v>0</v>
      </c>
      <c r="H186" s="10">
        <v>191.471</v>
      </c>
      <c r="I186" s="10">
        <v>0</v>
      </c>
      <c r="J186" s="10">
        <v>0</v>
      </c>
      <c r="K186" s="10">
        <f t="shared" si="12"/>
        <v>-191.471</v>
      </c>
      <c r="L186" s="10">
        <f t="shared" si="13"/>
        <v>686.60680000000002</v>
      </c>
      <c r="M186" s="10">
        <f t="shared" si="14"/>
        <v>0</v>
      </c>
      <c r="N186" s="10">
        <f t="shared" si="15"/>
        <v>686.60680000000002</v>
      </c>
      <c r="O186" s="10">
        <f t="shared" si="16"/>
        <v>-191.471</v>
      </c>
      <c r="P186" s="10">
        <f t="shared" si="17"/>
        <v>0</v>
      </c>
    </row>
    <row r="187" spans="1:16">
      <c r="A187" s="5" t="s">
        <v>279</v>
      </c>
      <c r="B187" s="6" t="s">
        <v>77</v>
      </c>
      <c r="C187" s="7">
        <v>0</v>
      </c>
      <c r="D187" s="7">
        <v>1470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1470</v>
      </c>
      <c r="M187" s="7">
        <f t="shared" si="14"/>
        <v>0</v>
      </c>
      <c r="N187" s="7">
        <f t="shared" si="15"/>
        <v>1470</v>
      </c>
      <c r="O187" s="7">
        <f t="shared" si="16"/>
        <v>0</v>
      </c>
      <c r="P187" s="7">
        <f t="shared" si="17"/>
        <v>0</v>
      </c>
    </row>
    <row r="188" spans="1:16">
      <c r="A188" s="8" t="s">
        <v>367</v>
      </c>
      <c r="B188" s="9" t="s">
        <v>366</v>
      </c>
      <c r="C188" s="10">
        <v>0</v>
      </c>
      <c r="D188" s="10">
        <v>1470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1470</v>
      </c>
      <c r="M188" s="10">
        <f t="shared" si="14"/>
        <v>0</v>
      </c>
      <c r="N188" s="10">
        <f t="shared" si="15"/>
        <v>1470</v>
      </c>
      <c r="O188" s="10">
        <f t="shared" si="16"/>
        <v>0</v>
      </c>
      <c r="P188" s="10">
        <f t="shared" si="17"/>
        <v>0</v>
      </c>
    </row>
    <row r="189" spans="1:16" ht="51">
      <c r="A189" s="5" t="s">
        <v>280</v>
      </c>
      <c r="B189" s="6" t="s">
        <v>85</v>
      </c>
      <c r="C189" s="7">
        <v>1.026</v>
      </c>
      <c r="D189" s="7">
        <v>12137.726000000001</v>
      </c>
      <c r="E189" s="7">
        <v>870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870</v>
      </c>
      <c r="L189" s="7">
        <f t="shared" si="13"/>
        <v>12137.726000000001</v>
      </c>
      <c r="M189" s="7">
        <f t="shared" si="14"/>
        <v>0</v>
      </c>
      <c r="N189" s="7">
        <f t="shared" si="15"/>
        <v>12137.726000000001</v>
      </c>
      <c r="O189" s="7">
        <f t="shared" si="16"/>
        <v>870</v>
      </c>
      <c r="P189" s="7">
        <f t="shared" si="17"/>
        <v>0</v>
      </c>
    </row>
    <row r="190" spans="1:16">
      <c r="A190" s="8" t="s">
        <v>367</v>
      </c>
      <c r="B190" s="9" t="s">
        <v>366</v>
      </c>
      <c r="C190" s="10">
        <v>1.026</v>
      </c>
      <c r="D190" s="10">
        <v>12137.726000000001</v>
      </c>
      <c r="E190" s="10">
        <v>870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870</v>
      </c>
      <c r="L190" s="10">
        <f t="shared" si="13"/>
        <v>12137.726000000001</v>
      </c>
      <c r="M190" s="10">
        <f t="shared" si="14"/>
        <v>0</v>
      </c>
      <c r="N190" s="10">
        <f t="shared" si="15"/>
        <v>12137.726000000001</v>
      </c>
      <c r="O190" s="10">
        <f t="shared" si="16"/>
        <v>870</v>
      </c>
      <c r="P190" s="10">
        <f t="shared" si="17"/>
        <v>0</v>
      </c>
    </row>
    <row r="191" spans="1:16" ht="38.25">
      <c r="A191" s="5" t="s">
        <v>393</v>
      </c>
      <c r="B191" s="6" t="s">
        <v>204</v>
      </c>
      <c r="C191" s="7">
        <v>5.1291000000000002</v>
      </c>
      <c r="D191" s="7">
        <v>5.1291000000000002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5.1291000000000002</v>
      </c>
      <c r="M191" s="7">
        <f t="shared" si="14"/>
        <v>0</v>
      </c>
      <c r="N191" s="7">
        <f t="shared" si="15"/>
        <v>5.1291000000000002</v>
      </c>
      <c r="O191" s="7">
        <f t="shared" si="16"/>
        <v>0</v>
      </c>
      <c r="P191" s="7">
        <f t="shared" si="17"/>
        <v>0</v>
      </c>
    </row>
    <row r="192" spans="1:16">
      <c r="A192" s="8" t="s">
        <v>367</v>
      </c>
      <c r="B192" s="9" t="s">
        <v>366</v>
      </c>
      <c r="C192" s="10">
        <v>5.1291000000000002</v>
      </c>
      <c r="D192" s="10">
        <v>5.1291000000000002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5.1291000000000002</v>
      </c>
      <c r="M192" s="10">
        <f t="shared" si="14"/>
        <v>0</v>
      </c>
      <c r="N192" s="10">
        <f t="shared" si="15"/>
        <v>5.1291000000000002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392</v>
      </c>
      <c r="B193" s="6" t="s">
        <v>110</v>
      </c>
      <c r="C193" s="7">
        <v>1100.3888400000001</v>
      </c>
      <c r="D193" s="7">
        <v>2399.1588400000001</v>
      </c>
      <c r="E193" s="7">
        <v>0</v>
      </c>
      <c r="F193" s="7">
        <v>118.8</v>
      </c>
      <c r="G193" s="7">
        <v>0</v>
      </c>
      <c r="H193" s="7">
        <v>118.8</v>
      </c>
      <c r="I193" s="7">
        <v>0</v>
      </c>
      <c r="J193" s="7">
        <v>0</v>
      </c>
      <c r="K193" s="7">
        <f t="shared" si="12"/>
        <v>-118.8</v>
      </c>
      <c r="L193" s="7">
        <f t="shared" si="13"/>
        <v>2280.3588399999999</v>
      </c>
      <c r="M193" s="7">
        <f t="shared" si="14"/>
        <v>0</v>
      </c>
      <c r="N193" s="7">
        <f t="shared" si="15"/>
        <v>2280.3588399999999</v>
      </c>
      <c r="O193" s="7">
        <f t="shared" si="16"/>
        <v>-118.8</v>
      </c>
      <c r="P193" s="7">
        <f t="shared" si="17"/>
        <v>0</v>
      </c>
    </row>
    <row r="194" spans="1:16">
      <c r="A194" s="8" t="s">
        <v>367</v>
      </c>
      <c r="B194" s="9" t="s">
        <v>366</v>
      </c>
      <c r="C194" s="10">
        <v>1100.3888400000001</v>
      </c>
      <c r="D194" s="10">
        <v>2399.1588400000001</v>
      </c>
      <c r="E194" s="10">
        <v>0</v>
      </c>
      <c r="F194" s="10">
        <v>118.8</v>
      </c>
      <c r="G194" s="10">
        <v>0</v>
      </c>
      <c r="H194" s="10">
        <v>118.8</v>
      </c>
      <c r="I194" s="10">
        <v>0</v>
      </c>
      <c r="J194" s="10">
        <v>0</v>
      </c>
      <c r="K194" s="10">
        <f t="shared" si="12"/>
        <v>-118.8</v>
      </c>
      <c r="L194" s="10">
        <f t="shared" si="13"/>
        <v>2280.3588399999999</v>
      </c>
      <c r="M194" s="10">
        <f t="shared" si="14"/>
        <v>0</v>
      </c>
      <c r="N194" s="10">
        <f t="shared" si="15"/>
        <v>2280.3588399999999</v>
      </c>
      <c r="O194" s="10">
        <f t="shared" si="16"/>
        <v>-118.8</v>
      </c>
      <c r="P194" s="10">
        <f t="shared" si="17"/>
        <v>0</v>
      </c>
    </row>
    <row r="195" spans="1:16">
      <c r="A195" s="5" t="s">
        <v>391</v>
      </c>
      <c r="B195" s="6" t="s">
        <v>248</v>
      </c>
      <c r="C195" s="7">
        <v>0</v>
      </c>
      <c r="D195" s="7">
        <v>795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795</v>
      </c>
      <c r="M195" s="7">
        <f t="shared" si="14"/>
        <v>0</v>
      </c>
      <c r="N195" s="7">
        <f t="shared" si="15"/>
        <v>795</v>
      </c>
      <c r="O195" s="7">
        <f t="shared" si="16"/>
        <v>0</v>
      </c>
      <c r="P195" s="7">
        <f t="shared" si="17"/>
        <v>0</v>
      </c>
    </row>
    <row r="196" spans="1:16">
      <c r="A196" s="8" t="s">
        <v>390</v>
      </c>
      <c r="B196" s="9" t="s">
        <v>389</v>
      </c>
      <c r="C196" s="10">
        <v>0</v>
      </c>
      <c r="D196" s="10">
        <v>795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795</v>
      </c>
      <c r="M196" s="10">
        <f t="shared" si="14"/>
        <v>0</v>
      </c>
      <c r="N196" s="10">
        <f t="shared" si="15"/>
        <v>795</v>
      </c>
      <c r="O196" s="10">
        <f t="shared" si="16"/>
        <v>0</v>
      </c>
      <c r="P196" s="10">
        <f t="shared" si="17"/>
        <v>0</v>
      </c>
    </row>
    <row r="197" spans="1:16">
      <c r="A197" s="5" t="s">
        <v>388</v>
      </c>
      <c r="B197" s="6" t="s">
        <v>216</v>
      </c>
      <c r="C197" s="7">
        <v>5072.9199100000005</v>
      </c>
      <c r="D197" s="7">
        <v>9583.1970600000004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9583.1970600000004</v>
      </c>
      <c r="M197" s="7">
        <f t="shared" si="14"/>
        <v>0</v>
      </c>
      <c r="N197" s="7">
        <f t="shared" si="15"/>
        <v>9583.1970600000004</v>
      </c>
      <c r="O197" s="7">
        <f t="shared" si="16"/>
        <v>0</v>
      </c>
      <c r="P197" s="7">
        <f t="shared" si="17"/>
        <v>0</v>
      </c>
    </row>
    <row r="198" spans="1:16">
      <c r="A198" s="8" t="s">
        <v>367</v>
      </c>
      <c r="B198" s="9" t="s">
        <v>366</v>
      </c>
      <c r="C198" s="10">
        <v>5072.9199100000005</v>
      </c>
      <c r="D198" s="10">
        <v>9583.1970600000004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54" si="18">E198-F198</f>
        <v>0</v>
      </c>
      <c r="L198" s="10">
        <f t="shared" ref="L198:L254" si="19">D198-F198</f>
        <v>9583.1970600000004</v>
      </c>
      <c r="M198" s="10">
        <f t="shared" ref="M198:M254" si="20">IF(E198=0,0,(F198/E198)*100)</f>
        <v>0</v>
      </c>
      <c r="N198" s="10">
        <f t="shared" ref="N198:N254" si="21">D198-H198</f>
        <v>9583.1970600000004</v>
      </c>
      <c r="O198" s="10">
        <f t="shared" ref="O198:O254" si="22">E198-H198</f>
        <v>0</v>
      </c>
      <c r="P198" s="10">
        <f t="shared" ref="P198:P254" si="23">IF(E198=0,0,(H198/E198)*100)</f>
        <v>0</v>
      </c>
    </row>
    <row r="199" spans="1:16" ht="25.5">
      <c r="A199" s="5" t="s">
        <v>387</v>
      </c>
      <c r="B199" s="6" t="s">
        <v>126</v>
      </c>
      <c r="C199" s="7">
        <v>25</v>
      </c>
      <c r="D199" s="7">
        <v>25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25</v>
      </c>
      <c r="M199" s="7">
        <f t="shared" si="20"/>
        <v>0</v>
      </c>
      <c r="N199" s="7">
        <f t="shared" si="21"/>
        <v>25</v>
      </c>
      <c r="O199" s="7">
        <f t="shared" si="22"/>
        <v>0</v>
      </c>
      <c r="P199" s="7">
        <f t="shared" si="23"/>
        <v>0</v>
      </c>
    </row>
    <row r="200" spans="1:16">
      <c r="A200" s="8" t="s">
        <v>367</v>
      </c>
      <c r="B200" s="9" t="s">
        <v>366</v>
      </c>
      <c r="C200" s="10">
        <v>25</v>
      </c>
      <c r="D200" s="10">
        <v>25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25</v>
      </c>
      <c r="M200" s="10">
        <f t="shared" si="20"/>
        <v>0</v>
      </c>
      <c r="N200" s="10">
        <f t="shared" si="21"/>
        <v>25</v>
      </c>
      <c r="O200" s="10">
        <f t="shared" si="22"/>
        <v>0</v>
      </c>
      <c r="P200" s="10">
        <f t="shared" si="23"/>
        <v>0</v>
      </c>
    </row>
    <row r="201" spans="1:16">
      <c r="A201" s="5" t="s">
        <v>386</v>
      </c>
      <c r="B201" s="6" t="s">
        <v>385</v>
      </c>
      <c r="C201" s="7">
        <v>10000</v>
      </c>
      <c r="D201" s="7">
        <v>23856.751</v>
      </c>
      <c r="E201" s="7">
        <v>3310</v>
      </c>
      <c r="F201" s="7">
        <v>0</v>
      </c>
      <c r="G201" s="7">
        <v>0</v>
      </c>
      <c r="H201" s="7">
        <v>246.64879999999999</v>
      </c>
      <c r="I201" s="7">
        <v>0</v>
      </c>
      <c r="J201" s="7">
        <v>0</v>
      </c>
      <c r="K201" s="7">
        <f t="shared" si="18"/>
        <v>3310</v>
      </c>
      <c r="L201" s="7">
        <f t="shared" si="19"/>
        <v>23856.751</v>
      </c>
      <c r="M201" s="7">
        <f t="shared" si="20"/>
        <v>0</v>
      </c>
      <c r="N201" s="7">
        <f t="shared" si="21"/>
        <v>23610.102200000001</v>
      </c>
      <c r="O201" s="7">
        <f t="shared" si="22"/>
        <v>3063.3512000000001</v>
      </c>
      <c r="P201" s="7">
        <f t="shared" si="23"/>
        <v>7.4516253776435049</v>
      </c>
    </row>
    <row r="202" spans="1:16">
      <c r="A202" s="8" t="s">
        <v>349</v>
      </c>
      <c r="B202" s="9" t="s">
        <v>348</v>
      </c>
      <c r="C202" s="10">
        <v>5000</v>
      </c>
      <c r="D202" s="10">
        <v>12495</v>
      </c>
      <c r="E202" s="10">
        <v>2650</v>
      </c>
      <c r="F202" s="10">
        <v>0</v>
      </c>
      <c r="G202" s="10">
        <v>0</v>
      </c>
      <c r="H202" s="10">
        <v>246.64879999999999</v>
      </c>
      <c r="I202" s="10">
        <v>0</v>
      </c>
      <c r="J202" s="10">
        <v>0</v>
      </c>
      <c r="K202" s="10">
        <f t="shared" si="18"/>
        <v>2650</v>
      </c>
      <c r="L202" s="10">
        <f t="shared" si="19"/>
        <v>12495</v>
      </c>
      <c r="M202" s="10">
        <f t="shared" si="20"/>
        <v>0</v>
      </c>
      <c r="N202" s="10">
        <f t="shared" si="21"/>
        <v>12248.351199999999</v>
      </c>
      <c r="O202" s="10">
        <f t="shared" si="22"/>
        <v>2403.3512000000001</v>
      </c>
      <c r="P202" s="10">
        <f t="shared" si="23"/>
        <v>9.3075018867924513</v>
      </c>
    </row>
    <row r="203" spans="1:16">
      <c r="A203" s="8" t="s">
        <v>372</v>
      </c>
      <c r="B203" s="9" t="s">
        <v>371</v>
      </c>
      <c r="C203" s="10">
        <v>5000</v>
      </c>
      <c r="D203" s="10">
        <v>11361.751</v>
      </c>
      <c r="E203" s="10">
        <v>660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660</v>
      </c>
      <c r="L203" s="10">
        <f t="shared" si="19"/>
        <v>11361.751</v>
      </c>
      <c r="M203" s="10">
        <f t="shared" si="20"/>
        <v>0</v>
      </c>
      <c r="N203" s="10">
        <f t="shared" si="21"/>
        <v>11361.751</v>
      </c>
      <c r="O203" s="10">
        <f t="shared" si="22"/>
        <v>660</v>
      </c>
      <c r="P203" s="10">
        <f t="shared" si="23"/>
        <v>0</v>
      </c>
    </row>
    <row r="204" spans="1:16">
      <c r="A204" s="5" t="s">
        <v>384</v>
      </c>
      <c r="B204" s="6" t="s">
        <v>383</v>
      </c>
      <c r="C204" s="7">
        <v>654.69302000000005</v>
      </c>
      <c r="D204" s="7">
        <v>1513.9943400000002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1513.9943400000002</v>
      </c>
      <c r="M204" s="7">
        <f t="shared" si="20"/>
        <v>0</v>
      </c>
      <c r="N204" s="7">
        <f t="shared" si="21"/>
        <v>1513.9943400000002</v>
      </c>
      <c r="O204" s="7">
        <f t="shared" si="22"/>
        <v>0</v>
      </c>
      <c r="P204" s="7">
        <f t="shared" si="23"/>
        <v>0</v>
      </c>
    </row>
    <row r="205" spans="1:16">
      <c r="A205" s="8" t="s">
        <v>372</v>
      </c>
      <c r="B205" s="9" t="s">
        <v>371</v>
      </c>
      <c r="C205" s="10">
        <v>654.69302000000005</v>
      </c>
      <c r="D205" s="10">
        <v>1513.9943400000002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1513.9943400000002</v>
      </c>
      <c r="M205" s="10">
        <f t="shared" si="20"/>
        <v>0</v>
      </c>
      <c r="N205" s="10">
        <f t="shared" si="21"/>
        <v>1513.9943400000002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382</v>
      </c>
      <c r="B206" s="6" t="s">
        <v>381</v>
      </c>
      <c r="C206" s="7">
        <v>33.58</v>
      </c>
      <c r="D206" s="7">
        <v>1676.7570000000001</v>
      </c>
      <c r="E206" s="7">
        <v>0</v>
      </c>
      <c r="F206" s="7">
        <v>132.14032</v>
      </c>
      <c r="G206" s="7">
        <v>0</v>
      </c>
      <c r="H206" s="7">
        <v>132.14032</v>
      </c>
      <c r="I206" s="7">
        <v>0</v>
      </c>
      <c r="J206" s="7">
        <v>0</v>
      </c>
      <c r="K206" s="7">
        <f t="shared" si="18"/>
        <v>-132.14032</v>
      </c>
      <c r="L206" s="7">
        <f t="shared" si="19"/>
        <v>1544.6166800000001</v>
      </c>
      <c r="M206" s="7">
        <f t="shared" si="20"/>
        <v>0</v>
      </c>
      <c r="N206" s="7">
        <f t="shared" si="21"/>
        <v>1544.6166800000001</v>
      </c>
      <c r="O206" s="7">
        <f t="shared" si="22"/>
        <v>-132.14032</v>
      </c>
      <c r="P206" s="7">
        <f t="shared" si="23"/>
        <v>0</v>
      </c>
    </row>
    <row r="207" spans="1:16">
      <c r="A207" s="8" t="s">
        <v>372</v>
      </c>
      <c r="B207" s="9" t="s">
        <v>371</v>
      </c>
      <c r="C207" s="10">
        <v>33.58</v>
      </c>
      <c r="D207" s="10">
        <v>1676.7570000000001</v>
      </c>
      <c r="E207" s="10">
        <v>0</v>
      </c>
      <c r="F207" s="10">
        <v>132.14032</v>
      </c>
      <c r="G207" s="10">
        <v>0</v>
      </c>
      <c r="H207" s="10">
        <v>132.14032</v>
      </c>
      <c r="I207" s="10">
        <v>0</v>
      </c>
      <c r="J207" s="10">
        <v>0</v>
      </c>
      <c r="K207" s="10">
        <f t="shared" si="18"/>
        <v>-132.14032</v>
      </c>
      <c r="L207" s="10">
        <f t="shared" si="19"/>
        <v>1544.6166800000001</v>
      </c>
      <c r="M207" s="10">
        <f t="shared" si="20"/>
        <v>0</v>
      </c>
      <c r="N207" s="10">
        <f t="shared" si="21"/>
        <v>1544.6166800000001</v>
      </c>
      <c r="O207" s="10">
        <f t="shared" si="22"/>
        <v>-132.14032</v>
      </c>
      <c r="P207" s="10">
        <f t="shared" si="23"/>
        <v>0</v>
      </c>
    </row>
    <row r="208" spans="1:16">
      <c r="A208" s="5" t="s">
        <v>380</v>
      </c>
      <c r="B208" s="6" t="s">
        <v>379</v>
      </c>
      <c r="C208" s="7">
        <v>15202.56177</v>
      </c>
      <c r="D208" s="7">
        <v>47476.551090000008</v>
      </c>
      <c r="E208" s="7">
        <v>800</v>
      </c>
      <c r="F208" s="7">
        <v>579.45318999999995</v>
      </c>
      <c r="G208" s="7">
        <v>0</v>
      </c>
      <c r="H208" s="7">
        <v>579.45318999999995</v>
      </c>
      <c r="I208" s="7">
        <v>0</v>
      </c>
      <c r="J208" s="7">
        <v>0</v>
      </c>
      <c r="K208" s="7">
        <f t="shared" si="18"/>
        <v>220.54681000000005</v>
      </c>
      <c r="L208" s="7">
        <f t="shared" si="19"/>
        <v>46897.097900000008</v>
      </c>
      <c r="M208" s="7">
        <f t="shared" si="20"/>
        <v>72.431648749999994</v>
      </c>
      <c r="N208" s="7">
        <f t="shared" si="21"/>
        <v>46897.097900000008</v>
      </c>
      <c r="O208" s="7">
        <f t="shared" si="22"/>
        <v>220.54681000000005</v>
      </c>
      <c r="P208" s="7">
        <f t="shared" si="23"/>
        <v>72.431648749999994</v>
      </c>
    </row>
    <row r="209" spans="1:16">
      <c r="A209" s="8" t="s">
        <v>349</v>
      </c>
      <c r="B209" s="9" t="s">
        <v>348</v>
      </c>
      <c r="C209" s="10">
        <v>4900</v>
      </c>
      <c r="D209" s="10">
        <v>5601.0630000000001</v>
      </c>
      <c r="E209" s="10">
        <v>300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300</v>
      </c>
      <c r="L209" s="10">
        <f t="shared" si="19"/>
        <v>5601.0630000000001</v>
      </c>
      <c r="M209" s="10">
        <f t="shared" si="20"/>
        <v>0</v>
      </c>
      <c r="N209" s="10">
        <f t="shared" si="21"/>
        <v>5601.0630000000001</v>
      </c>
      <c r="O209" s="10">
        <f t="shared" si="22"/>
        <v>300</v>
      </c>
      <c r="P209" s="10">
        <f t="shared" si="23"/>
        <v>0</v>
      </c>
    </row>
    <row r="210" spans="1:16">
      <c r="A210" s="8" t="s">
        <v>372</v>
      </c>
      <c r="B210" s="9" t="s">
        <v>371</v>
      </c>
      <c r="C210" s="10">
        <v>10302.56177</v>
      </c>
      <c r="D210" s="10">
        <v>41875.488090000006</v>
      </c>
      <c r="E210" s="10">
        <v>500</v>
      </c>
      <c r="F210" s="10">
        <v>579.45318999999995</v>
      </c>
      <c r="G210" s="10">
        <v>0</v>
      </c>
      <c r="H210" s="10">
        <v>579.45318999999995</v>
      </c>
      <c r="I210" s="10">
        <v>0</v>
      </c>
      <c r="J210" s="10">
        <v>0</v>
      </c>
      <c r="K210" s="10">
        <f t="shared" si="18"/>
        <v>-79.45318999999995</v>
      </c>
      <c r="L210" s="10">
        <f t="shared" si="19"/>
        <v>41296.034900000006</v>
      </c>
      <c r="M210" s="10">
        <f t="shared" si="20"/>
        <v>115.890638</v>
      </c>
      <c r="N210" s="10">
        <f t="shared" si="21"/>
        <v>41296.034900000006</v>
      </c>
      <c r="O210" s="10">
        <f t="shared" si="22"/>
        <v>-79.45318999999995</v>
      </c>
      <c r="P210" s="10">
        <f t="shared" si="23"/>
        <v>115.890638</v>
      </c>
    </row>
    <row r="211" spans="1:16" ht="38.25">
      <c r="A211" s="5" t="s">
        <v>378</v>
      </c>
      <c r="B211" s="6" t="s">
        <v>377</v>
      </c>
      <c r="C211" s="7">
        <v>5030.1644000000006</v>
      </c>
      <c r="D211" s="7">
        <v>12630.164400000001</v>
      </c>
      <c r="E211" s="7">
        <v>0</v>
      </c>
      <c r="F211" s="7">
        <v>0</v>
      </c>
      <c r="G211" s="7">
        <v>0</v>
      </c>
      <c r="H211" s="7">
        <v>69.151949999999999</v>
      </c>
      <c r="I211" s="7">
        <v>0</v>
      </c>
      <c r="J211" s="7">
        <v>0</v>
      </c>
      <c r="K211" s="7">
        <f t="shared" si="18"/>
        <v>0</v>
      </c>
      <c r="L211" s="7">
        <f t="shared" si="19"/>
        <v>12630.164400000001</v>
      </c>
      <c r="M211" s="7">
        <f t="shared" si="20"/>
        <v>0</v>
      </c>
      <c r="N211" s="7">
        <f t="shared" si="21"/>
        <v>12561.012450000002</v>
      </c>
      <c r="O211" s="7">
        <f t="shared" si="22"/>
        <v>-69.151949999999999</v>
      </c>
      <c r="P211" s="7">
        <f t="shared" si="23"/>
        <v>0</v>
      </c>
    </row>
    <row r="212" spans="1:16">
      <c r="A212" s="8" t="s">
        <v>372</v>
      </c>
      <c r="B212" s="9" t="s">
        <v>371</v>
      </c>
      <c r="C212" s="10">
        <v>5030.1644000000006</v>
      </c>
      <c r="D212" s="10">
        <v>12630.164400000001</v>
      </c>
      <c r="E212" s="10">
        <v>0</v>
      </c>
      <c r="F212" s="10">
        <v>0</v>
      </c>
      <c r="G212" s="10">
        <v>0</v>
      </c>
      <c r="H212" s="10">
        <v>69.151949999999999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12630.164400000001</v>
      </c>
      <c r="M212" s="10">
        <f t="shared" si="20"/>
        <v>0</v>
      </c>
      <c r="N212" s="10">
        <f t="shared" si="21"/>
        <v>12561.012450000002</v>
      </c>
      <c r="O212" s="10">
        <f t="shared" si="22"/>
        <v>-69.151949999999999</v>
      </c>
      <c r="P212" s="10">
        <f t="shared" si="23"/>
        <v>0</v>
      </c>
    </row>
    <row r="213" spans="1:16" ht="38.25">
      <c r="A213" s="5" t="s">
        <v>376</v>
      </c>
      <c r="B213" s="6" t="s">
        <v>375</v>
      </c>
      <c r="C213" s="7">
        <v>10.068</v>
      </c>
      <c r="D213" s="7">
        <v>36255.78716</v>
      </c>
      <c r="E213" s="7">
        <v>19258</v>
      </c>
      <c r="F213" s="7">
        <v>0</v>
      </c>
      <c r="G213" s="7">
        <v>0</v>
      </c>
      <c r="H213" s="7">
        <v>6.59551</v>
      </c>
      <c r="I213" s="7">
        <v>0</v>
      </c>
      <c r="J213" s="7">
        <v>0</v>
      </c>
      <c r="K213" s="7">
        <f t="shared" si="18"/>
        <v>19258</v>
      </c>
      <c r="L213" s="7">
        <f t="shared" si="19"/>
        <v>36255.78716</v>
      </c>
      <c r="M213" s="7">
        <f t="shared" si="20"/>
        <v>0</v>
      </c>
      <c r="N213" s="7">
        <f t="shared" si="21"/>
        <v>36249.191650000001</v>
      </c>
      <c r="O213" s="7">
        <f t="shared" si="22"/>
        <v>19251.404490000001</v>
      </c>
      <c r="P213" s="7">
        <f t="shared" si="23"/>
        <v>3.4248156610239902E-2</v>
      </c>
    </row>
    <row r="214" spans="1:16">
      <c r="A214" s="8" t="s">
        <v>372</v>
      </c>
      <c r="B214" s="9" t="s">
        <v>371</v>
      </c>
      <c r="C214" s="10">
        <v>10.068</v>
      </c>
      <c r="D214" s="10">
        <v>36255.78716</v>
      </c>
      <c r="E214" s="10">
        <v>19258</v>
      </c>
      <c r="F214" s="10">
        <v>0</v>
      </c>
      <c r="G214" s="10">
        <v>0</v>
      </c>
      <c r="H214" s="10">
        <v>6.59551</v>
      </c>
      <c r="I214" s="10">
        <v>0</v>
      </c>
      <c r="J214" s="10">
        <v>0</v>
      </c>
      <c r="K214" s="10">
        <f t="shared" si="18"/>
        <v>19258</v>
      </c>
      <c r="L214" s="10">
        <f t="shared" si="19"/>
        <v>36255.78716</v>
      </c>
      <c r="M214" s="10">
        <f t="shared" si="20"/>
        <v>0</v>
      </c>
      <c r="N214" s="10">
        <f t="shared" si="21"/>
        <v>36249.191650000001</v>
      </c>
      <c r="O214" s="10">
        <f t="shared" si="22"/>
        <v>19251.404490000001</v>
      </c>
      <c r="P214" s="10">
        <f t="shared" si="23"/>
        <v>3.4248156610239902E-2</v>
      </c>
    </row>
    <row r="215" spans="1:16" ht="25.5">
      <c r="A215" s="5" t="s">
        <v>374</v>
      </c>
      <c r="B215" s="6" t="s">
        <v>373</v>
      </c>
      <c r="C215" s="7">
        <v>0</v>
      </c>
      <c r="D215" s="7">
        <v>2159.3130000000001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2159.3130000000001</v>
      </c>
      <c r="M215" s="7">
        <f t="shared" si="20"/>
        <v>0</v>
      </c>
      <c r="N215" s="7">
        <f t="shared" si="21"/>
        <v>2159.3130000000001</v>
      </c>
      <c r="O215" s="7">
        <f t="shared" si="22"/>
        <v>0</v>
      </c>
      <c r="P215" s="7">
        <f t="shared" si="23"/>
        <v>0</v>
      </c>
    </row>
    <row r="216" spans="1:16">
      <c r="A216" s="8" t="s">
        <v>372</v>
      </c>
      <c r="B216" s="9" t="s">
        <v>371</v>
      </c>
      <c r="C216" s="10">
        <v>0</v>
      </c>
      <c r="D216" s="10">
        <v>2159.3130000000001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2159.3130000000001</v>
      </c>
      <c r="M216" s="10">
        <f t="shared" si="20"/>
        <v>0</v>
      </c>
      <c r="N216" s="10">
        <f t="shared" si="21"/>
        <v>2159.3130000000001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370</v>
      </c>
      <c r="B217" s="6" t="s">
        <v>299</v>
      </c>
      <c r="C217" s="7">
        <v>0</v>
      </c>
      <c r="D217" s="7">
        <v>14136.719849999999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14136.719849999999</v>
      </c>
      <c r="M217" s="7">
        <f t="shared" si="20"/>
        <v>0</v>
      </c>
      <c r="N217" s="7">
        <f t="shared" si="21"/>
        <v>14136.719849999999</v>
      </c>
      <c r="O217" s="7">
        <f t="shared" si="22"/>
        <v>0</v>
      </c>
      <c r="P217" s="7">
        <f t="shared" si="23"/>
        <v>0</v>
      </c>
    </row>
    <row r="218" spans="1:16">
      <c r="A218" s="8" t="s">
        <v>367</v>
      </c>
      <c r="B218" s="9" t="s">
        <v>366</v>
      </c>
      <c r="C218" s="10">
        <v>0</v>
      </c>
      <c r="D218" s="10">
        <v>14136.719849999999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14136.719849999999</v>
      </c>
      <c r="M218" s="10">
        <f t="shared" si="20"/>
        <v>0</v>
      </c>
      <c r="N218" s="10">
        <f t="shared" si="21"/>
        <v>14136.719849999999</v>
      </c>
      <c r="O218" s="10">
        <f t="shared" si="22"/>
        <v>0</v>
      </c>
      <c r="P218" s="10">
        <f t="shared" si="23"/>
        <v>0</v>
      </c>
    </row>
    <row r="219" spans="1:16">
      <c r="A219" s="5" t="s">
        <v>369</v>
      </c>
      <c r="B219" s="6" t="s">
        <v>66</v>
      </c>
      <c r="C219" s="7">
        <v>19.587910000000001</v>
      </c>
      <c r="D219" s="7">
        <v>7652.4029100000007</v>
      </c>
      <c r="E219" s="7">
        <v>0</v>
      </c>
      <c r="F219" s="7">
        <v>6.3347600000000002</v>
      </c>
      <c r="G219" s="7">
        <v>0</v>
      </c>
      <c r="H219" s="7">
        <v>6.3347600000000002</v>
      </c>
      <c r="I219" s="7">
        <v>0</v>
      </c>
      <c r="J219" s="7">
        <v>0</v>
      </c>
      <c r="K219" s="7">
        <f t="shared" si="18"/>
        <v>-6.3347600000000002</v>
      </c>
      <c r="L219" s="7">
        <f t="shared" si="19"/>
        <v>7646.068150000001</v>
      </c>
      <c r="M219" s="7">
        <f t="shared" si="20"/>
        <v>0</v>
      </c>
      <c r="N219" s="7">
        <f t="shared" si="21"/>
        <v>7646.068150000001</v>
      </c>
      <c r="O219" s="7">
        <f t="shared" si="22"/>
        <v>-6.3347600000000002</v>
      </c>
      <c r="P219" s="7">
        <f t="shared" si="23"/>
        <v>0</v>
      </c>
    </row>
    <row r="220" spans="1:16">
      <c r="A220" s="8" t="s">
        <v>367</v>
      </c>
      <c r="B220" s="9" t="s">
        <v>366</v>
      </c>
      <c r="C220" s="10">
        <v>19.587910000000001</v>
      </c>
      <c r="D220" s="10">
        <v>7652.4029100000007</v>
      </c>
      <c r="E220" s="10">
        <v>0</v>
      </c>
      <c r="F220" s="10">
        <v>6.3347600000000002</v>
      </c>
      <c r="G220" s="10">
        <v>0</v>
      </c>
      <c r="H220" s="10">
        <v>6.3347600000000002</v>
      </c>
      <c r="I220" s="10">
        <v>0</v>
      </c>
      <c r="J220" s="10">
        <v>0</v>
      </c>
      <c r="K220" s="10">
        <f t="shared" si="18"/>
        <v>-6.3347600000000002</v>
      </c>
      <c r="L220" s="10">
        <f t="shared" si="19"/>
        <v>7646.068150000001</v>
      </c>
      <c r="M220" s="10">
        <f t="shared" si="20"/>
        <v>0</v>
      </c>
      <c r="N220" s="10">
        <f t="shared" si="21"/>
        <v>7646.068150000001</v>
      </c>
      <c r="O220" s="10">
        <f t="shared" si="22"/>
        <v>-6.3347600000000002</v>
      </c>
      <c r="P220" s="10">
        <f t="shared" si="23"/>
        <v>0</v>
      </c>
    </row>
    <row r="221" spans="1:16" ht="25.5">
      <c r="A221" s="5" t="s">
        <v>282</v>
      </c>
      <c r="B221" s="6" t="s">
        <v>283</v>
      </c>
      <c r="C221" s="7">
        <v>99.195990000000009</v>
      </c>
      <c r="D221" s="7">
        <v>273.19598999999999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273.19598999999999</v>
      </c>
      <c r="M221" s="7">
        <f t="shared" si="20"/>
        <v>0</v>
      </c>
      <c r="N221" s="7">
        <f t="shared" si="21"/>
        <v>273.19598999999999</v>
      </c>
      <c r="O221" s="7">
        <f t="shared" si="22"/>
        <v>0</v>
      </c>
      <c r="P221" s="7">
        <f t="shared" si="23"/>
        <v>0</v>
      </c>
    </row>
    <row r="222" spans="1:16">
      <c r="A222" s="5" t="s">
        <v>368</v>
      </c>
      <c r="B222" s="6" t="s">
        <v>216</v>
      </c>
      <c r="C222" s="7">
        <v>0</v>
      </c>
      <c r="D222" s="7">
        <v>24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24</v>
      </c>
      <c r="M222" s="7">
        <f t="shared" si="20"/>
        <v>0</v>
      </c>
      <c r="N222" s="7">
        <f t="shared" si="21"/>
        <v>24</v>
      </c>
      <c r="O222" s="7">
        <f t="shared" si="22"/>
        <v>0</v>
      </c>
      <c r="P222" s="7">
        <f t="shared" si="23"/>
        <v>0</v>
      </c>
    </row>
    <row r="223" spans="1:16">
      <c r="A223" s="8" t="s">
        <v>367</v>
      </c>
      <c r="B223" s="9" t="s">
        <v>366</v>
      </c>
      <c r="C223" s="10">
        <v>0</v>
      </c>
      <c r="D223" s="10">
        <v>24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24</v>
      </c>
      <c r="M223" s="10">
        <f t="shared" si="20"/>
        <v>0</v>
      </c>
      <c r="N223" s="10">
        <f t="shared" si="21"/>
        <v>24</v>
      </c>
      <c r="O223" s="10">
        <f t="shared" si="22"/>
        <v>0</v>
      </c>
      <c r="P223" s="10">
        <f t="shared" si="23"/>
        <v>0</v>
      </c>
    </row>
    <row r="224" spans="1:16">
      <c r="A224" s="5" t="s">
        <v>365</v>
      </c>
      <c r="B224" s="6" t="s">
        <v>364</v>
      </c>
      <c r="C224" s="7">
        <v>99.195990000000009</v>
      </c>
      <c r="D224" s="7">
        <v>99.195990000000009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99.195990000000009</v>
      </c>
      <c r="M224" s="7">
        <f t="shared" si="20"/>
        <v>0</v>
      </c>
      <c r="N224" s="7">
        <f t="shared" si="21"/>
        <v>99.195990000000009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287</v>
      </c>
      <c r="B225" s="9" t="s">
        <v>288</v>
      </c>
      <c r="C225" s="10">
        <v>99.195990000000009</v>
      </c>
      <c r="D225" s="10">
        <v>99.195990000000009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99.195990000000009</v>
      </c>
      <c r="M225" s="10">
        <f t="shared" si="20"/>
        <v>0</v>
      </c>
      <c r="N225" s="10">
        <f t="shared" si="21"/>
        <v>99.195990000000009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363</v>
      </c>
      <c r="B226" s="6" t="s">
        <v>362</v>
      </c>
      <c r="C226" s="7">
        <v>0</v>
      </c>
      <c r="D226" s="7">
        <v>50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50</v>
      </c>
      <c r="M226" s="7">
        <f t="shared" si="20"/>
        <v>0</v>
      </c>
      <c r="N226" s="7">
        <f t="shared" si="21"/>
        <v>50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287</v>
      </c>
      <c r="B227" s="9" t="s">
        <v>288</v>
      </c>
      <c r="C227" s="10">
        <v>0</v>
      </c>
      <c r="D227" s="10">
        <v>50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50</v>
      </c>
      <c r="M227" s="10">
        <f t="shared" si="20"/>
        <v>0</v>
      </c>
      <c r="N227" s="10">
        <f t="shared" si="21"/>
        <v>50</v>
      </c>
      <c r="O227" s="10">
        <f t="shared" si="22"/>
        <v>0</v>
      </c>
      <c r="P227" s="10">
        <f t="shared" si="23"/>
        <v>0</v>
      </c>
    </row>
    <row r="228" spans="1:16" ht="38.25">
      <c r="A228" s="5" t="s">
        <v>361</v>
      </c>
      <c r="B228" s="6" t="s">
        <v>360</v>
      </c>
      <c r="C228" s="7">
        <v>0</v>
      </c>
      <c r="D228" s="7">
        <v>100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100</v>
      </c>
      <c r="M228" s="7">
        <f t="shared" si="20"/>
        <v>0</v>
      </c>
      <c r="N228" s="7">
        <f t="shared" si="21"/>
        <v>100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287</v>
      </c>
      <c r="B229" s="9" t="s">
        <v>288</v>
      </c>
      <c r="C229" s="10">
        <v>0</v>
      </c>
      <c r="D229" s="10">
        <v>100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100</v>
      </c>
      <c r="M229" s="10">
        <f t="shared" si="20"/>
        <v>0</v>
      </c>
      <c r="N229" s="10">
        <f t="shared" si="21"/>
        <v>100</v>
      </c>
      <c r="O229" s="10">
        <f t="shared" si="22"/>
        <v>0</v>
      </c>
      <c r="P229" s="10">
        <f t="shared" si="23"/>
        <v>0</v>
      </c>
    </row>
    <row r="230" spans="1:16">
      <c r="A230" s="5" t="s">
        <v>289</v>
      </c>
      <c r="B230" s="6" t="s">
        <v>290</v>
      </c>
      <c r="C230" s="7">
        <v>30950.764749999998</v>
      </c>
      <c r="D230" s="7">
        <v>32719.66475</v>
      </c>
      <c r="E230" s="7">
        <v>180</v>
      </c>
      <c r="F230" s="7">
        <v>59.852000000000004</v>
      </c>
      <c r="G230" s="7">
        <v>0</v>
      </c>
      <c r="H230" s="7">
        <v>460.81147999999996</v>
      </c>
      <c r="I230" s="7">
        <v>0</v>
      </c>
      <c r="J230" s="7">
        <v>0</v>
      </c>
      <c r="K230" s="7">
        <f t="shared" si="18"/>
        <v>120.148</v>
      </c>
      <c r="L230" s="7">
        <f t="shared" si="19"/>
        <v>32659.812750000001</v>
      </c>
      <c r="M230" s="7">
        <f t="shared" si="20"/>
        <v>33.251111111111115</v>
      </c>
      <c r="N230" s="7">
        <f t="shared" si="21"/>
        <v>32258.85327</v>
      </c>
      <c r="O230" s="7">
        <f t="shared" si="22"/>
        <v>-280.81147999999996</v>
      </c>
      <c r="P230" s="7">
        <f t="shared" si="23"/>
        <v>256.00637777777774</v>
      </c>
    </row>
    <row r="231" spans="1:16" ht="25.5">
      <c r="A231" s="5" t="s">
        <v>296</v>
      </c>
      <c r="B231" s="6" t="s">
        <v>297</v>
      </c>
      <c r="C231" s="7">
        <v>0</v>
      </c>
      <c r="D231" s="7">
        <v>675</v>
      </c>
      <c r="E231" s="7">
        <v>0</v>
      </c>
      <c r="F231" s="7">
        <v>25</v>
      </c>
      <c r="G231" s="7">
        <v>0</v>
      </c>
      <c r="H231" s="7">
        <v>25</v>
      </c>
      <c r="I231" s="7">
        <v>0</v>
      </c>
      <c r="J231" s="7">
        <v>0</v>
      </c>
      <c r="K231" s="7">
        <f t="shared" si="18"/>
        <v>-25</v>
      </c>
      <c r="L231" s="7">
        <f t="shared" si="19"/>
        <v>650</v>
      </c>
      <c r="M231" s="7">
        <f t="shared" si="20"/>
        <v>0</v>
      </c>
      <c r="N231" s="7">
        <f t="shared" si="21"/>
        <v>650</v>
      </c>
      <c r="O231" s="7">
        <f t="shared" si="22"/>
        <v>-25</v>
      </c>
      <c r="P231" s="7">
        <f t="shared" si="23"/>
        <v>0</v>
      </c>
    </row>
    <row r="232" spans="1:16" ht="25.5">
      <c r="A232" s="8" t="s">
        <v>347</v>
      </c>
      <c r="B232" s="9" t="s">
        <v>346</v>
      </c>
      <c r="C232" s="10">
        <v>0</v>
      </c>
      <c r="D232" s="10">
        <v>675</v>
      </c>
      <c r="E232" s="10">
        <v>0</v>
      </c>
      <c r="F232" s="10">
        <v>25</v>
      </c>
      <c r="G232" s="10">
        <v>0</v>
      </c>
      <c r="H232" s="10">
        <v>25</v>
      </c>
      <c r="I232" s="10">
        <v>0</v>
      </c>
      <c r="J232" s="10">
        <v>0</v>
      </c>
      <c r="K232" s="10">
        <f t="shared" si="18"/>
        <v>-25</v>
      </c>
      <c r="L232" s="10">
        <f t="shared" si="19"/>
        <v>650</v>
      </c>
      <c r="M232" s="10">
        <f t="shared" si="20"/>
        <v>0</v>
      </c>
      <c r="N232" s="10">
        <f t="shared" si="21"/>
        <v>650</v>
      </c>
      <c r="O232" s="10">
        <f t="shared" si="22"/>
        <v>-25</v>
      </c>
      <c r="P232" s="10">
        <f t="shared" si="23"/>
        <v>0</v>
      </c>
    </row>
    <row r="233" spans="1:16">
      <c r="A233" s="5" t="s">
        <v>359</v>
      </c>
      <c r="B233" s="6" t="s">
        <v>358</v>
      </c>
      <c r="C233" s="7">
        <v>28873.034749999999</v>
      </c>
      <c r="D233" s="7">
        <v>29966.93475</v>
      </c>
      <c r="E233" s="7">
        <v>0</v>
      </c>
      <c r="F233" s="7">
        <v>34.852000000000004</v>
      </c>
      <c r="G233" s="7">
        <v>0</v>
      </c>
      <c r="H233" s="7">
        <v>34.852000000000004</v>
      </c>
      <c r="I233" s="7">
        <v>0</v>
      </c>
      <c r="J233" s="7">
        <v>0</v>
      </c>
      <c r="K233" s="7">
        <f t="shared" si="18"/>
        <v>-34.852000000000004</v>
      </c>
      <c r="L233" s="7">
        <f t="shared" si="19"/>
        <v>29932.082750000001</v>
      </c>
      <c r="M233" s="7">
        <f t="shared" si="20"/>
        <v>0</v>
      </c>
      <c r="N233" s="7">
        <f t="shared" si="21"/>
        <v>29932.082750000001</v>
      </c>
      <c r="O233" s="7">
        <f t="shared" si="22"/>
        <v>-34.852000000000004</v>
      </c>
      <c r="P233" s="7">
        <f t="shared" si="23"/>
        <v>0</v>
      </c>
    </row>
    <row r="234" spans="1:16" ht="25.5">
      <c r="A234" s="8" t="s">
        <v>347</v>
      </c>
      <c r="B234" s="9" t="s">
        <v>346</v>
      </c>
      <c r="C234" s="10">
        <v>28873.034749999999</v>
      </c>
      <c r="D234" s="10">
        <v>29966.93475</v>
      </c>
      <c r="E234" s="10">
        <v>0</v>
      </c>
      <c r="F234" s="10">
        <v>34.852000000000004</v>
      </c>
      <c r="G234" s="10">
        <v>0</v>
      </c>
      <c r="H234" s="10">
        <v>34.852000000000004</v>
      </c>
      <c r="I234" s="10">
        <v>0</v>
      </c>
      <c r="J234" s="10">
        <v>0</v>
      </c>
      <c r="K234" s="10">
        <f t="shared" si="18"/>
        <v>-34.852000000000004</v>
      </c>
      <c r="L234" s="10">
        <f t="shared" si="19"/>
        <v>29932.082750000001</v>
      </c>
      <c r="M234" s="10">
        <f t="shared" si="20"/>
        <v>0</v>
      </c>
      <c r="N234" s="10">
        <f t="shared" si="21"/>
        <v>29932.082750000001</v>
      </c>
      <c r="O234" s="10">
        <f t="shared" si="22"/>
        <v>-34.852000000000004</v>
      </c>
      <c r="P234" s="10">
        <f t="shared" si="23"/>
        <v>0</v>
      </c>
    </row>
    <row r="235" spans="1:16" ht="63.75">
      <c r="A235" s="5" t="s">
        <v>357</v>
      </c>
      <c r="B235" s="6" t="s">
        <v>356</v>
      </c>
      <c r="C235" s="7">
        <v>2077.73</v>
      </c>
      <c r="D235" s="7">
        <v>2077.73</v>
      </c>
      <c r="E235" s="7">
        <v>180</v>
      </c>
      <c r="F235" s="7">
        <v>0</v>
      </c>
      <c r="G235" s="7">
        <v>0</v>
      </c>
      <c r="H235" s="7">
        <v>400.95947999999999</v>
      </c>
      <c r="I235" s="7">
        <v>0</v>
      </c>
      <c r="J235" s="7">
        <v>0</v>
      </c>
      <c r="K235" s="7">
        <f t="shared" si="18"/>
        <v>180</v>
      </c>
      <c r="L235" s="7">
        <f t="shared" si="19"/>
        <v>2077.73</v>
      </c>
      <c r="M235" s="7">
        <f t="shared" si="20"/>
        <v>0</v>
      </c>
      <c r="N235" s="7">
        <f t="shared" si="21"/>
        <v>1676.77052</v>
      </c>
      <c r="O235" s="7">
        <f t="shared" si="22"/>
        <v>-220.95947999999999</v>
      </c>
      <c r="P235" s="7">
        <f t="shared" si="23"/>
        <v>222.75526666666664</v>
      </c>
    </row>
    <row r="236" spans="1:16" ht="25.5">
      <c r="A236" s="8" t="s">
        <v>55</v>
      </c>
      <c r="B236" s="9" t="s">
        <v>56</v>
      </c>
      <c r="C236" s="10">
        <v>2077.73</v>
      </c>
      <c r="D236" s="10">
        <v>2077.73</v>
      </c>
      <c r="E236" s="10">
        <v>180</v>
      </c>
      <c r="F236" s="10">
        <v>0</v>
      </c>
      <c r="G236" s="10">
        <v>0</v>
      </c>
      <c r="H236" s="10">
        <v>400.95947999999999</v>
      </c>
      <c r="I236" s="10">
        <v>0</v>
      </c>
      <c r="J236" s="10">
        <v>0</v>
      </c>
      <c r="K236" s="10">
        <f t="shared" si="18"/>
        <v>180</v>
      </c>
      <c r="L236" s="10">
        <f t="shared" si="19"/>
        <v>2077.73</v>
      </c>
      <c r="M236" s="10">
        <f t="shared" si="20"/>
        <v>0</v>
      </c>
      <c r="N236" s="10">
        <f t="shared" si="21"/>
        <v>1676.77052</v>
      </c>
      <c r="O236" s="10">
        <f t="shared" si="22"/>
        <v>-220.95947999999999</v>
      </c>
      <c r="P236" s="10">
        <f t="shared" si="23"/>
        <v>222.75526666666664</v>
      </c>
    </row>
    <row r="237" spans="1:16" ht="25.5">
      <c r="A237" s="5" t="s">
        <v>300</v>
      </c>
      <c r="B237" s="6" t="s">
        <v>301</v>
      </c>
      <c r="C237" s="7">
        <v>95</v>
      </c>
      <c r="D237" s="7">
        <v>999.49018000000012</v>
      </c>
      <c r="E237" s="7">
        <v>100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100</v>
      </c>
      <c r="L237" s="7">
        <f t="shared" si="19"/>
        <v>999.49018000000012</v>
      </c>
      <c r="M237" s="7">
        <f t="shared" si="20"/>
        <v>0</v>
      </c>
      <c r="N237" s="7">
        <f t="shared" si="21"/>
        <v>999.49018000000012</v>
      </c>
      <c r="O237" s="7">
        <f t="shared" si="22"/>
        <v>100</v>
      </c>
      <c r="P237" s="7">
        <f t="shared" si="23"/>
        <v>0</v>
      </c>
    </row>
    <row r="238" spans="1:16">
      <c r="A238" s="5" t="s">
        <v>307</v>
      </c>
      <c r="B238" s="6" t="s">
        <v>206</v>
      </c>
      <c r="C238" s="7">
        <v>0</v>
      </c>
      <c r="D238" s="7">
        <v>30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30</v>
      </c>
      <c r="M238" s="7">
        <f t="shared" si="20"/>
        <v>0</v>
      </c>
      <c r="N238" s="7">
        <f t="shared" si="21"/>
        <v>30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355</v>
      </c>
      <c r="B239" s="9" t="s">
        <v>354</v>
      </c>
      <c r="C239" s="10">
        <v>0</v>
      </c>
      <c r="D239" s="10">
        <v>30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30</v>
      </c>
      <c r="M239" s="10">
        <f t="shared" si="20"/>
        <v>0</v>
      </c>
      <c r="N239" s="10">
        <f t="shared" si="21"/>
        <v>30</v>
      </c>
      <c r="O239" s="10">
        <f t="shared" si="22"/>
        <v>0</v>
      </c>
      <c r="P239" s="10">
        <f t="shared" si="23"/>
        <v>0</v>
      </c>
    </row>
    <row r="240" spans="1:16">
      <c r="A240" s="5" t="s">
        <v>310</v>
      </c>
      <c r="B240" s="6" t="s">
        <v>216</v>
      </c>
      <c r="C240" s="7">
        <v>93.5</v>
      </c>
      <c r="D240" s="7">
        <v>93.5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93.5</v>
      </c>
      <c r="M240" s="7">
        <f t="shared" si="20"/>
        <v>0</v>
      </c>
      <c r="N240" s="7">
        <f t="shared" si="21"/>
        <v>93.5</v>
      </c>
      <c r="O240" s="7">
        <f t="shared" si="22"/>
        <v>0</v>
      </c>
      <c r="P240" s="7">
        <f t="shared" si="23"/>
        <v>0</v>
      </c>
    </row>
    <row r="241" spans="1:16" ht="25.5">
      <c r="A241" s="8" t="s">
        <v>355</v>
      </c>
      <c r="B241" s="9" t="s">
        <v>354</v>
      </c>
      <c r="C241" s="10">
        <v>93.5</v>
      </c>
      <c r="D241" s="10">
        <v>93.5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93.5</v>
      </c>
      <c r="M241" s="10">
        <f t="shared" si="20"/>
        <v>0</v>
      </c>
      <c r="N241" s="10">
        <f t="shared" si="21"/>
        <v>93.5</v>
      </c>
      <c r="O241" s="10">
        <f t="shared" si="22"/>
        <v>0</v>
      </c>
      <c r="P241" s="10">
        <f t="shared" si="23"/>
        <v>0</v>
      </c>
    </row>
    <row r="242" spans="1:16" ht="25.5">
      <c r="A242" s="5" t="s">
        <v>353</v>
      </c>
      <c r="B242" s="6" t="s">
        <v>352</v>
      </c>
      <c r="C242" s="7">
        <v>0</v>
      </c>
      <c r="D242" s="7">
        <v>874.49018000000012</v>
      </c>
      <c r="E242" s="7">
        <v>100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100</v>
      </c>
      <c r="L242" s="7">
        <f t="shared" si="19"/>
        <v>874.49018000000012</v>
      </c>
      <c r="M242" s="7">
        <f t="shared" si="20"/>
        <v>0</v>
      </c>
      <c r="N242" s="7">
        <f t="shared" si="21"/>
        <v>874.49018000000012</v>
      </c>
      <c r="O242" s="7">
        <f t="shared" si="22"/>
        <v>100</v>
      </c>
      <c r="P242" s="7">
        <f t="shared" si="23"/>
        <v>0</v>
      </c>
    </row>
    <row r="243" spans="1:16">
      <c r="A243" s="8" t="s">
        <v>349</v>
      </c>
      <c r="B243" s="9" t="s">
        <v>348</v>
      </c>
      <c r="C243" s="10">
        <v>0</v>
      </c>
      <c r="D243" s="10">
        <v>874.49018000000012</v>
      </c>
      <c r="E243" s="10">
        <v>100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100</v>
      </c>
      <c r="L243" s="10">
        <f t="shared" si="19"/>
        <v>874.49018000000012</v>
      </c>
      <c r="M243" s="10">
        <f t="shared" si="20"/>
        <v>0</v>
      </c>
      <c r="N243" s="10">
        <f t="shared" si="21"/>
        <v>874.49018000000012</v>
      </c>
      <c r="O243" s="10">
        <f t="shared" si="22"/>
        <v>100</v>
      </c>
      <c r="P243" s="10">
        <f t="shared" si="23"/>
        <v>0</v>
      </c>
    </row>
    <row r="244" spans="1:16">
      <c r="A244" s="5" t="s">
        <v>351</v>
      </c>
      <c r="B244" s="6" t="s">
        <v>350</v>
      </c>
      <c r="C244" s="7">
        <v>1.5</v>
      </c>
      <c r="D244" s="7">
        <v>1.5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1.5</v>
      </c>
      <c r="M244" s="7">
        <f t="shared" si="20"/>
        <v>0</v>
      </c>
      <c r="N244" s="7">
        <f t="shared" si="21"/>
        <v>1.5</v>
      </c>
      <c r="O244" s="7">
        <f t="shared" si="22"/>
        <v>0</v>
      </c>
      <c r="P244" s="7">
        <f t="shared" si="23"/>
        <v>0</v>
      </c>
    </row>
    <row r="245" spans="1:16" ht="25.5">
      <c r="A245" s="8" t="s">
        <v>347</v>
      </c>
      <c r="B245" s="9" t="s">
        <v>346</v>
      </c>
      <c r="C245" s="10">
        <v>1.5</v>
      </c>
      <c r="D245" s="10">
        <v>1.5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1.5</v>
      </c>
      <c r="M245" s="10">
        <f t="shared" si="20"/>
        <v>0</v>
      </c>
      <c r="N245" s="10">
        <f t="shared" si="21"/>
        <v>1.5</v>
      </c>
      <c r="O245" s="10">
        <f t="shared" si="22"/>
        <v>0</v>
      </c>
      <c r="P245" s="10">
        <f t="shared" si="23"/>
        <v>0</v>
      </c>
    </row>
    <row r="246" spans="1:16" ht="25.5">
      <c r="A246" s="5" t="s">
        <v>312</v>
      </c>
      <c r="B246" s="6" t="s">
        <v>313</v>
      </c>
      <c r="C246" s="7">
        <v>0</v>
      </c>
      <c r="D246" s="7">
        <v>1499.15</v>
      </c>
      <c r="E246" s="7">
        <v>1299.1500000000001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1299.1500000000001</v>
      </c>
      <c r="L246" s="7">
        <f t="shared" si="19"/>
        <v>1499.15</v>
      </c>
      <c r="M246" s="7">
        <f t="shared" si="20"/>
        <v>0</v>
      </c>
      <c r="N246" s="7">
        <f t="shared" si="21"/>
        <v>1499.15</v>
      </c>
      <c r="O246" s="7">
        <f t="shared" si="22"/>
        <v>1299.1500000000001</v>
      </c>
      <c r="P246" s="7">
        <f t="shared" si="23"/>
        <v>0</v>
      </c>
    </row>
    <row r="247" spans="1:16">
      <c r="A247" s="5" t="s">
        <v>322</v>
      </c>
      <c r="B247" s="6" t="s">
        <v>323</v>
      </c>
      <c r="C247" s="7">
        <v>0</v>
      </c>
      <c r="D247" s="7">
        <v>1499.15</v>
      </c>
      <c r="E247" s="7">
        <v>1299.1500000000001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1299.1500000000001</v>
      </c>
      <c r="L247" s="7">
        <f t="shared" si="19"/>
        <v>1499.15</v>
      </c>
      <c r="M247" s="7">
        <f t="shared" si="20"/>
        <v>0</v>
      </c>
      <c r="N247" s="7">
        <f t="shared" si="21"/>
        <v>1499.15</v>
      </c>
      <c r="O247" s="7">
        <f t="shared" si="22"/>
        <v>1299.1500000000001</v>
      </c>
      <c r="P247" s="7">
        <f t="shared" si="23"/>
        <v>0</v>
      </c>
    </row>
    <row r="248" spans="1:16">
      <c r="A248" s="8" t="s">
        <v>349</v>
      </c>
      <c r="B248" s="9" t="s">
        <v>348</v>
      </c>
      <c r="C248" s="10">
        <v>0</v>
      </c>
      <c r="D248" s="10">
        <v>1499.15</v>
      </c>
      <c r="E248" s="10">
        <v>1299.1500000000001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1299.1500000000001</v>
      </c>
      <c r="L248" s="10">
        <f t="shared" si="19"/>
        <v>1499.15</v>
      </c>
      <c r="M248" s="10">
        <f t="shared" si="20"/>
        <v>0</v>
      </c>
      <c r="N248" s="10">
        <f t="shared" si="21"/>
        <v>1499.15</v>
      </c>
      <c r="O248" s="10">
        <f t="shared" si="22"/>
        <v>1299.1500000000001</v>
      </c>
      <c r="P248" s="10">
        <f t="shared" si="23"/>
        <v>0</v>
      </c>
    </row>
    <row r="249" spans="1:16" ht="25.5">
      <c r="A249" s="5" t="s">
        <v>324</v>
      </c>
      <c r="B249" s="6" t="s">
        <v>325</v>
      </c>
      <c r="C249" s="7">
        <v>66207.52016</v>
      </c>
      <c r="D249" s="7">
        <v>411.54999999999256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411.54999999999256</v>
      </c>
      <c r="M249" s="7">
        <f t="shared" si="20"/>
        <v>0</v>
      </c>
      <c r="N249" s="7">
        <f t="shared" si="21"/>
        <v>411.54999999999256</v>
      </c>
      <c r="O249" s="7">
        <f t="shared" si="22"/>
        <v>0</v>
      </c>
      <c r="P249" s="7">
        <f t="shared" si="23"/>
        <v>0</v>
      </c>
    </row>
    <row r="250" spans="1:16">
      <c r="A250" s="5" t="s">
        <v>327</v>
      </c>
      <c r="B250" s="6" t="s">
        <v>70</v>
      </c>
      <c r="C250" s="7">
        <v>66147.52016</v>
      </c>
      <c r="D250" s="7">
        <v>-7.4505805969238283E-12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-7.4505805969238283E-12</v>
      </c>
      <c r="M250" s="7">
        <f t="shared" si="20"/>
        <v>0</v>
      </c>
      <c r="N250" s="7">
        <f t="shared" si="21"/>
        <v>-7.4505805969238283E-12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347</v>
      </c>
      <c r="B251" s="9" t="s">
        <v>346</v>
      </c>
      <c r="C251" s="10">
        <v>66147.52016</v>
      </c>
      <c r="D251" s="10">
        <v>-7.4505805969238283E-12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-7.4505805969238283E-12</v>
      </c>
      <c r="M251" s="10">
        <f t="shared" si="20"/>
        <v>0</v>
      </c>
      <c r="N251" s="10">
        <f t="shared" si="21"/>
        <v>-7.4505805969238283E-12</v>
      </c>
      <c r="O251" s="10">
        <f t="shared" si="22"/>
        <v>0</v>
      </c>
      <c r="P251" s="10">
        <f t="shared" si="23"/>
        <v>0</v>
      </c>
    </row>
    <row r="252" spans="1:16" ht="38.25">
      <c r="A252" s="5" t="s">
        <v>339</v>
      </c>
      <c r="B252" s="6" t="s">
        <v>340</v>
      </c>
      <c r="C252" s="7">
        <v>60</v>
      </c>
      <c r="D252" s="7">
        <v>411.55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411.55</v>
      </c>
      <c r="M252" s="7">
        <f t="shared" si="20"/>
        <v>0</v>
      </c>
      <c r="N252" s="7">
        <f t="shared" si="21"/>
        <v>411.55</v>
      </c>
      <c r="O252" s="7">
        <f t="shared" si="22"/>
        <v>0</v>
      </c>
      <c r="P252" s="7">
        <f t="shared" si="23"/>
        <v>0</v>
      </c>
    </row>
    <row r="253" spans="1:16" ht="25.5">
      <c r="A253" s="8" t="s">
        <v>345</v>
      </c>
      <c r="B253" s="9" t="s">
        <v>344</v>
      </c>
      <c r="C253" s="10">
        <v>60</v>
      </c>
      <c r="D253" s="10">
        <v>411.55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411.55</v>
      </c>
      <c r="M253" s="10">
        <f t="shared" si="20"/>
        <v>0</v>
      </c>
      <c r="N253" s="10">
        <f t="shared" si="21"/>
        <v>411.55</v>
      </c>
      <c r="O253" s="10">
        <f t="shared" si="22"/>
        <v>0</v>
      </c>
      <c r="P253" s="10">
        <f t="shared" si="23"/>
        <v>0</v>
      </c>
    </row>
    <row r="254" spans="1:16">
      <c r="A254" s="5" t="s">
        <v>341</v>
      </c>
      <c r="B254" s="6" t="s">
        <v>342</v>
      </c>
      <c r="C254" s="7">
        <v>268445.41891000001</v>
      </c>
      <c r="D254" s="7">
        <v>400528.90455000009</v>
      </c>
      <c r="E254" s="7">
        <v>40492.826200000003</v>
      </c>
      <c r="F254" s="7">
        <v>2605.4464300000004</v>
      </c>
      <c r="G254" s="7">
        <v>4.0000000000000001E-3</v>
      </c>
      <c r="H254" s="7">
        <v>7319.8913000000011</v>
      </c>
      <c r="I254" s="7">
        <v>62.561390000000003</v>
      </c>
      <c r="J254" s="7">
        <v>28.758760000000002</v>
      </c>
      <c r="K254" s="7">
        <f t="shared" si="18"/>
        <v>37887.37977</v>
      </c>
      <c r="L254" s="7">
        <f t="shared" si="19"/>
        <v>397923.45812000008</v>
      </c>
      <c r="M254" s="7">
        <f t="shared" si="20"/>
        <v>6.4343407820716649</v>
      </c>
      <c r="N254" s="7">
        <f t="shared" si="21"/>
        <v>393209.01325000008</v>
      </c>
      <c r="O254" s="7">
        <f t="shared" si="22"/>
        <v>33172.9349</v>
      </c>
      <c r="P254" s="7">
        <f t="shared" si="23"/>
        <v>18.077007675003927</v>
      </c>
    </row>
    <row r="255" spans="1:1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2019-07-03T06:22:40Z</dcterms:created>
  <dcterms:modified xsi:type="dcterms:W3CDTF">2019-07-05T11:30:10Z</dcterms:modified>
</cp:coreProperties>
</file>