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P638" i="1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<sst xmlns="http://schemas.openxmlformats.org/spreadsheetml/2006/main" count="1670" uniqueCount="379">
  <si>
    <t>м. Житомир</t>
  </si>
  <si>
    <t xml:space="preserve">Аналіз фінансування установ з 14.01.2019 по 18.01.2019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</si>
  <si>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</si>
  <si>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</si>
  <si>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</si>
  <si>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</si>
  <si>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</si>
  <si>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</si>
  <si>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</si>
  <si>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</si>
  <si>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</si>
  <si>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</si>
  <si>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</si>
  <si>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</si>
  <si>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</si>
  <si>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</si>
  <si>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</si>
  <si>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</si>
  <si>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</si>
  <si>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</si>
  <si>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</si>
  <si>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</si>
  <si>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</si>
  <si>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</si>
  <si>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</si>
  <si>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</si>
  <si>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</si>
  <si>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</si>
  <si>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</si>
  <si>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</si>
  <si>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</si>
  <si>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</si>
  <si>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</si>
  <si>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</si>
  <si>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</si>
  <si>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</si>
  <si>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</si>
  <si>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</si>
  <si>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</si>
  <si>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</si>
  <si>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</si>
  <si>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</si>
  <si>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</si>
  <si>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</si>
  <si>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</si>
  <si>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</si>
  <si>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</si>
  <si>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</si>
  <si>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</si>
  <si>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</si>
  <si>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</si>
  <si>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</si>
  <si>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</si>
  <si>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</si>
  <si>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</si>
  <si>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</si>
  <si>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</si>
  <si>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</si>
  <si>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</si>
  <si>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</si>
  <si>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</si>
  <si>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</si>
  <si>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</si>
  <si>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</si>
  <si>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</si>
  <si>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</si>
  <si>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</si>
  <si>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</si>
  <si>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</si>
  <si>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</si>
  <si>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</si>
  <si>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</si>
  <si>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</si>
  <si>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</si>
  <si>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</si>
  <si>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</si>
  <si>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</si>
  <si>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</si>
  <si>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</si>
  <si>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</si>
  <si>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</si>
  <si>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</si>
  <si>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</si>
  <si>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</si>
  <si>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</si>
  <si>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</si>
  <si>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</si>
  <si>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</si>
  <si>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</si>
  <si>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</si>
  <si>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</si>
  <si>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</si>
  <si>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</si>
  <si>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</si>
  <si>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</si>
  <si>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</si>
  <si>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</si>
  <si>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</si>
  <si>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</si>
  <si>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</si>
  <si>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</si>
  <si>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</si>
  <si>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</si>
  <si>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</si>
  <si>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</si>
  <si>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</si>
  <si>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</si>
  <si>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</si>
  <si>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</si>
  <si>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</si>
  <si>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</si>
  <si>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</si>
  <si>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</si>
  <si>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</si>
  <si>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</si>
  <si>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</si>
  <si>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</si>
  <si>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</si>
  <si>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</si>
  <si>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</si>
  <si>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</si>
  <si>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</si>
  <si>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</si>
  <si>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</si>
  <si>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</si>
  <si>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</si>
  <si>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</si>
  <si>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</si>
  <si>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</si>
  <si>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</si>
  <si>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</si>
  <si>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</si>
  <si>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</si>
  <si>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</si>
  <si>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</si>
  <si>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</si>
  <si>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</si>
  <si>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</si>
  <si>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</si>
  <si>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</si>
  <si>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</si>
  <si>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</si>
  <si>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</si>
  <si>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</si>
  <si>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</si>
  <si>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</si>
  <si>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</si>
  <si>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</si>
  <si>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</si>
  <si>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</si>
  <si>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</si>
  <si>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</si>
  <si>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</si>
  <si>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</si>
  <si>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</si>
  <si>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</si>
  <si>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</si>
  <si>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</si>
  <si>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</si>
  <si>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</si>
  <si>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</si>
  <si>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</si>
  <si>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</si>
  <si>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</si>
  <si>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</si>
  <si>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</si>
  <si>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</si>
  <si>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</si>
  <si>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</si>
  <si>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</si>
  <si>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</si>
  <si>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</si>
  <si>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</si>
  <si>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</si>
  <si>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</si>
  <si>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</si>
  <si>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</si>
  <si>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</si>
  <si>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</si>
  <si>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</si>
  <si>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</si>
  <si>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</si>
  <si>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</si>
  <si>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</si>
  <si>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</si>
  <si>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</si>
  <si>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</si>
  <si>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</si>
  <si>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</si>
  <si>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</si>
  <si>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</si>
  <si>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</si>
  <si>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</si>
  <si>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</si>
  <si>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</si>
  <si>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</si>
  <si>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</si>
  <si>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</si>
  <si>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</si>
  <si>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</si>
  <si>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</si>
  <si>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</si>
  <si>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</si>
  <si>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</si>
  <si>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</si>
  <si>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</si>
  <si>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</si>
  <si>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</si>
  <si>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</si>
  <si>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</si>
  <si>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</si>
  <si>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</si>
  <si>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</si>
  <si>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</si>
  <si>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</si>
  <si>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</si>
  <si>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</si>
  <si>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</si>
  <si>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</si>
  <si>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</si>
  <si>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</si>
  <si>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</si>
  <si>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</si>
  <si>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</si>
  <si>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</si>
  <si>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</si>
  <si>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</si>
  <si>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</si>
  <si>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</si>
  <si>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</si>
  <si>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</si>
  <si>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</si>
  <si>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</si>
  <si>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</si>
  <si>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</si>
  <si>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</si>
  <si>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</si>
  <si>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</si>
  <si>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</si>
  <si>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</si>
  <si>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</si>
  <si>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</si>
  <si>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</si>
  <si>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</si>
  <si>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</si>
  <si>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</si>
  <si>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</si>
  <si>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</si>
  <si>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</si>
  <si>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</si>
  <si>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</si>
  <si>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</si>
  <si>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</si>
  <si>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</si>
  <si>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</si>
  <si>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</si>
  <si>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</si>
  <si>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</si>
  <si>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</si>
  <si>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</si>
  <si>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</si>
  <si>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</si>
  <si>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</si>
  <si>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</si>
  <si>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</si>
  <si>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</si>
  <si>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</si>
  <si>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</si>
  <si>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</si>
  <si>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</si>
  <si>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</si>
  <si>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</si>
  <si>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</si>
  <si>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</si>
  <si>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</si>
  <si>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</si>
  <si>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</si>
  <si>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</si>
  <si>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</si>
  <si>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</si>
  <si>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</si>
  <si>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</si>
  <si>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</si>
  <si>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</si>
  <si>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</si>
  <si>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</si>
  <si>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</si>
  <si>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</si>
  <si>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</si>
  <si>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</si>
  <si>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</si>
  <si>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</si>
  <si>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</si>
  <si>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</si>
  <si>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</si>
  <si>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</si>
  <si>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</si>
  <si>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</si>
  <si>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</si>
  <si>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</si>
  <si>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</si>
  <si>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</si>
  <si>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</si>
  <si>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</si>
  <si>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</si>
  <si>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</si>
  <si>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</si>
  <si>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</si>
  <si>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</si>
  <si>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</si>
  <si>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</si>
  <si>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</si>
  <si>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</si>
  <si>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</si>
  <si>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</si>
  <si>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</si>
  <si>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</si>
  <si>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</si>
  <si>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</si>
  <si>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</si>
  <si>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</si>
  <si>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</si>
  <si>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</si>
  <si>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</si>
  <si>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</si>
  <si>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</si>
  <si>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Капітальні трансферти підприємствам (установам, організаціям)</t>
  </si>
  <si>
    <t>3210</t>
  </si>
  <si>
    <t>Природоохоронні заходи за рахунок цільових фондів</t>
  </si>
  <si>
    <t>2718340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</si>
  <si>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</si>
  <si>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</si>
  <si>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</si>
  <si>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1917691</t>
  </si>
  <si>
    <t>Внески до статутного капіталу суб`єктів господарювання</t>
  </si>
  <si>
    <t>1917670</t>
  </si>
  <si>
    <t>Проектування, реставрація та охорона пам`яток архітектури</t>
  </si>
  <si>
    <t>1617340</t>
  </si>
  <si>
    <t>Капітальний ремонт інших об`єктів</t>
  </si>
  <si>
    <t>3132</t>
  </si>
  <si>
    <t>1517640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</si>
  <si>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</si>
  <si>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</si>
  <si>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</si>
  <si>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</si>
  <si>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</si>
  <si>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</si>
  <si>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Капітальне будівництво (придбання) інших об`єктів</t>
  </si>
  <si>
    <t>3122</t>
  </si>
  <si>
    <t>Будівництво1 інших об`єктів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</si>
  <si>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</si>
  <si>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</si>
  <si>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</si>
  <si>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</si>
  <si>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</si>
  <si>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</si>
  <si>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</si>
  <si>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1516090</t>
  </si>
  <si>
    <t>1516030</t>
  </si>
  <si>
    <t>1512010</t>
  </si>
  <si>
    <t>1511100</t>
  </si>
  <si>
    <t>1511020</t>
  </si>
  <si>
    <t>1510180</t>
  </si>
  <si>
    <t>1510150</t>
  </si>
  <si>
    <t>1417670</t>
  </si>
  <si>
    <t>1417461</t>
  </si>
  <si>
    <t>1417363</t>
  </si>
  <si>
    <t>Будівництво об`єктів житлово-комунального господарства</t>
  </si>
  <si>
    <t>1417310</t>
  </si>
  <si>
    <t>1218340</t>
  </si>
  <si>
    <t>1217310</t>
  </si>
  <si>
    <t>Капітальний ремонт житлового фонду (приміщень)</t>
  </si>
  <si>
    <t>3131</t>
  </si>
  <si>
    <t>Експлуатація та технічне обслуговування житлового фонду</t>
  </si>
  <si>
    <t>1216011</t>
  </si>
  <si>
    <t>1117670</t>
  </si>
  <si>
    <t>0217670</t>
  </si>
  <si>
    <t>0217442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</si>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</sst>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9"/>
  <sheetViews>
    <sheetView topLeftCell="E1" workbookViewId="0">
      <selection activeCell="I11" sqref="I11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323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90054.088199999969</v>
      </c>
      <c r="E6" s="7">
        <v>10967.8292</v>
      </c>
      <c r="F6" s="7">
        <v>2285.7389099999996</v>
      </c>
      <c r="G6" s="7">
        <v>0.46183000000000002</v>
      </c>
      <c r="H6" s="7">
        <v>2268.4646099999995</v>
      </c>
      <c r="I6" s="7">
        <v>17.2743</v>
      </c>
      <c r="J6" s="7">
        <v>117.73277</v>
      </c>
      <c r="K6" s="7">
        <f t="shared" ref="K6:K69" si="0">E6-F6</f>
        <v>8682.0902900000001</v>
      </c>
      <c r="L6" s="7">
        <f t="shared" ref="L6:L69" si="1">D6-F6</f>
        <v>87768.349289999969</v>
      </c>
      <c r="M6" s="7">
        <f t="shared" ref="M6:M69" si="2">IF(E6=0,0,(F6/E6)*100)</f>
        <v>20.840394834011452</v>
      </c>
      <c r="N6" s="7">
        <f t="shared" ref="N6:N69" si="3">D6-H6</f>
        <v>87785.623589999974</v>
      </c>
      <c r="O6" s="7">
        <f t="shared" ref="O6:O69" si="4">E6-H6</f>
        <v>8699.364590000001</v>
      </c>
      <c r="P6" s="7">
        <f t="shared" ref="P6:P69" si="5">IF(E6=0,0,(H6/E6)*100)</f>
        <v>20.682895116565085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70131.122999999992</v>
      </c>
      <c r="E7" s="7">
        <v>5940.6419999999998</v>
      </c>
      <c r="F7" s="7">
        <v>2247.9274399999999</v>
      </c>
      <c r="G7" s="7">
        <v>0</v>
      </c>
      <c r="H7" s="7">
        <v>2247.9274399999999</v>
      </c>
      <c r="I7" s="7">
        <v>0</v>
      </c>
      <c r="J7" s="7">
        <v>99.996639999999999</v>
      </c>
      <c r="K7" s="7">
        <f t="shared" si="0"/>
        <v>3692.7145599999999</v>
      </c>
      <c r="L7" s="7">
        <f t="shared" si="1"/>
        <v>67883.195559999993</v>
      </c>
      <c r="M7" s="7">
        <f t="shared" si="2"/>
        <v>37.839806539427897</v>
      </c>
      <c r="N7" s="7">
        <f t="shared" si="3"/>
        <v>67883.195559999993</v>
      </c>
      <c r="O7" s="7">
        <f t="shared" si="4"/>
        <v>3692.7145599999999</v>
      </c>
      <c r="P7" s="7">
        <f t="shared" si="5"/>
        <v>37.839806539427897</v>
      </c>
    </row>
    <row r="8" spans="1:16">
      <c r="A8" s="8" t="s">
        <v>23</v>
      </c>
      <c r="B8" s="9" t="s">
        <v>24</v>
      </c>
      <c r="C8" s="10">
        <v>52854.969000000005</v>
      </c>
      <c r="D8" s="10">
        <v>52854.969000000005</v>
      </c>
      <c r="E8" s="10">
        <v>4000</v>
      </c>
      <c r="F8" s="10">
        <v>1833.1810600000001</v>
      </c>
      <c r="G8" s="10">
        <v>0</v>
      </c>
      <c r="H8" s="10">
        <v>1833.1810600000001</v>
      </c>
      <c r="I8" s="10">
        <v>0</v>
      </c>
      <c r="J8" s="10">
        <v>0</v>
      </c>
      <c r="K8" s="10">
        <f t="shared" si="0"/>
        <v>2166.8189400000001</v>
      </c>
      <c r="L8" s="10">
        <f t="shared" si="1"/>
        <v>51021.787940000002</v>
      </c>
      <c r="M8" s="10">
        <f t="shared" si="2"/>
        <v>45.8295265</v>
      </c>
      <c r="N8" s="10">
        <f t="shared" si="3"/>
        <v>51021.787940000002</v>
      </c>
      <c r="O8" s="10">
        <f t="shared" si="4"/>
        <v>2166.8189400000001</v>
      </c>
      <c r="P8" s="10">
        <f t="shared" si="5"/>
        <v>45.8295265</v>
      </c>
    </row>
    <row r="9" spans="1:16">
      <c r="A9" s="8" t="s">
        <v>25</v>
      </c>
      <c r="B9" s="9" t="s">
        <v>26</v>
      </c>
      <c r="C9" s="10">
        <v>11053.678</v>
      </c>
      <c r="D9" s="10">
        <v>11053.678</v>
      </c>
      <c r="E9" s="10">
        <v>880</v>
      </c>
      <c r="F9" s="10">
        <v>405</v>
      </c>
      <c r="G9" s="10">
        <v>0</v>
      </c>
      <c r="H9" s="10">
        <v>405</v>
      </c>
      <c r="I9" s="10">
        <v>0</v>
      </c>
      <c r="J9" s="10">
        <v>0</v>
      </c>
      <c r="K9" s="10">
        <f t="shared" si="0"/>
        <v>475</v>
      </c>
      <c r="L9" s="10">
        <f t="shared" si="1"/>
        <v>10648.678</v>
      </c>
      <c r="M9" s="10">
        <f t="shared" si="2"/>
        <v>46.022727272727273</v>
      </c>
      <c r="N9" s="10">
        <f t="shared" si="3"/>
        <v>10648.678</v>
      </c>
      <c r="O9" s="10">
        <f t="shared" si="4"/>
        <v>475</v>
      </c>
      <c r="P9" s="10">
        <f t="shared" si="5"/>
        <v>46.022727272727273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1648.8310000000001</v>
      </c>
      <c r="E10" s="10">
        <v>550</v>
      </c>
      <c r="F10" s="10">
        <v>0</v>
      </c>
      <c r="G10" s="10">
        <v>0</v>
      </c>
      <c r="H10" s="10">
        <v>0</v>
      </c>
      <c r="I10" s="10">
        <v>0</v>
      </c>
      <c r="J10" s="10">
        <v>2.085</v>
      </c>
      <c r="K10" s="10">
        <f t="shared" si="0"/>
        <v>550</v>
      </c>
      <c r="L10" s="10">
        <f t="shared" si="1"/>
        <v>1648.8310000000001</v>
      </c>
      <c r="M10" s="10">
        <f t="shared" si="2"/>
        <v>0</v>
      </c>
      <c r="N10" s="10">
        <f t="shared" si="3"/>
        <v>1648.8310000000001</v>
      </c>
      <c r="O10" s="10">
        <f t="shared" si="4"/>
        <v>550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2284.453</v>
      </c>
      <c r="D11" s="10">
        <v>2284.453</v>
      </c>
      <c r="E11" s="10">
        <v>200</v>
      </c>
      <c r="F11" s="10">
        <v>0</v>
      </c>
      <c r="G11" s="10">
        <v>0</v>
      </c>
      <c r="H11" s="10">
        <v>0</v>
      </c>
      <c r="I11" s="10">
        <v>0</v>
      </c>
      <c r="J11" s="10">
        <v>97.911640000000006</v>
      </c>
      <c r="K11" s="10">
        <f t="shared" si="0"/>
        <v>200</v>
      </c>
      <c r="L11" s="10">
        <f t="shared" si="1"/>
        <v>2284.453</v>
      </c>
      <c r="M11" s="10">
        <f t="shared" si="2"/>
        <v>0</v>
      </c>
      <c r="N11" s="10">
        <f t="shared" si="3"/>
        <v>2284.453</v>
      </c>
      <c r="O11" s="10">
        <f t="shared" si="4"/>
        <v>200</v>
      </c>
      <c r="P11" s="10">
        <f t="shared" si="5"/>
        <v>0</v>
      </c>
    </row>
    <row r="12" spans="1:16">
      <c r="A12" s="8" t="s">
        <v>31</v>
      </c>
      <c r="B12" s="9" t="s">
        <v>32</v>
      </c>
      <c r="C12" s="10">
        <v>119.398</v>
      </c>
      <c r="D12" s="10">
        <v>119.398</v>
      </c>
      <c r="E12" s="10">
        <v>11.798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11.798</v>
      </c>
      <c r="L12" s="10">
        <f t="shared" si="1"/>
        <v>119.398</v>
      </c>
      <c r="M12" s="10">
        <f t="shared" si="2"/>
        <v>0</v>
      </c>
      <c r="N12" s="10">
        <f t="shared" si="3"/>
        <v>119.398</v>
      </c>
      <c r="O12" s="10">
        <f t="shared" si="4"/>
        <v>11.798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1188.3510000000001</v>
      </c>
      <c r="E13" s="10">
        <v>200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200</v>
      </c>
      <c r="L13" s="10">
        <f t="shared" si="1"/>
        <v>1188.3510000000001</v>
      </c>
      <c r="M13" s="10">
        <f t="shared" si="2"/>
        <v>0</v>
      </c>
      <c r="N13" s="10">
        <f t="shared" si="3"/>
        <v>1188.3510000000001</v>
      </c>
      <c r="O13" s="10">
        <f t="shared" si="4"/>
        <v>200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67.613</v>
      </c>
      <c r="D14" s="10">
        <v>67.613</v>
      </c>
      <c r="E14" s="10">
        <v>6.2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6.2</v>
      </c>
      <c r="L14" s="10">
        <f t="shared" si="1"/>
        <v>67.613</v>
      </c>
      <c r="M14" s="10">
        <f t="shared" si="2"/>
        <v>0</v>
      </c>
      <c r="N14" s="10">
        <f t="shared" si="3"/>
        <v>67.613</v>
      </c>
      <c r="O14" s="10">
        <f t="shared" si="4"/>
        <v>6.2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748.08299999999997</v>
      </c>
      <c r="E15" s="10">
        <v>75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75</v>
      </c>
      <c r="L15" s="10">
        <f t="shared" si="1"/>
        <v>748.08299999999997</v>
      </c>
      <c r="M15" s="10">
        <f t="shared" si="2"/>
        <v>0</v>
      </c>
      <c r="N15" s="10">
        <f t="shared" si="3"/>
        <v>748.08299999999997</v>
      </c>
      <c r="O15" s="10">
        <f t="shared" si="4"/>
        <v>75</v>
      </c>
      <c r="P15" s="10">
        <f t="shared" si="5"/>
        <v>0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59.044000000000004</v>
      </c>
      <c r="E16" s="10">
        <v>10.044</v>
      </c>
      <c r="F16" s="10">
        <v>9.7463800000000003</v>
      </c>
      <c r="G16" s="10">
        <v>0</v>
      </c>
      <c r="H16" s="10">
        <v>9.7463800000000003</v>
      </c>
      <c r="I16" s="10">
        <v>0</v>
      </c>
      <c r="J16" s="10">
        <v>0</v>
      </c>
      <c r="K16" s="10">
        <f t="shared" si="0"/>
        <v>0.29762000000000022</v>
      </c>
      <c r="L16" s="10">
        <f t="shared" si="1"/>
        <v>49.297620000000002</v>
      </c>
      <c r="M16" s="10">
        <f t="shared" si="2"/>
        <v>97.036837913181998</v>
      </c>
      <c r="N16" s="10">
        <f t="shared" si="3"/>
        <v>49.297620000000002</v>
      </c>
      <c r="O16" s="10">
        <f t="shared" si="4"/>
        <v>0.29762000000000022</v>
      </c>
      <c r="P16" s="10">
        <f t="shared" si="5"/>
        <v>97.036837913181998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90.126000000000005</v>
      </c>
      <c r="E18" s="10">
        <v>7.6000000000000005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7.6000000000000005</v>
      </c>
      <c r="L18" s="10">
        <f t="shared" si="1"/>
        <v>90.126000000000005</v>
      </c>
      <c r="M18" s="10">
        <f t="shared" si="2"/>
        <v>0</v>
      </c>
      <c r="N18" s="10">
        <f t="shared" si="3"/>
        <v>90.126000000000005</v>
      </c>
      <c r="O18" s="10">
        <f t="shared" si="4"/>
        <v>7.6000000000000005</v>
      </c>
      <c r="P18" s="10">
        <f t="shared" si="5"/>
        <v>0</v>
      </c>
    </row>
    <row r="19" spans="1:16" ht="25.5">
      <c r="A19" s="5" t="s">
        <v>45</v>
      </c>
      <c r="B19" s="6" t="s">
        <v>46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>
      <c r="A20" s="8" t="s">
        <v>29</v>
      </c>
      <c r="B20" s="9" t="s">
        <v>30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>
      <c r="A21" s="5" t="s">
        <v>47</v>
      </c>
      <c r="B21" s="6" t="s">
        <v>48</v>
      </c>
      <c r="C21" s="7">
        <v>1603.8118300000001</v>
      </c>
      <c r="D21" s="7">
        <v>1603.8118300000001</v>
      </c>
      <c r="E21" s="7">
        <v>193.85583000000003</v>
      </c>
      <c r="F21" s="7">
        <v>20.53717</v>
      </c>
      <c r="G21" s="7">
        <v>0.46183000000000002</v>
      </c>
      <c r="H21" s="7">
        <v>20.53717</v>
      </c>
      <c r="I21" s="7">
        <v>0</v>
      </c>
      <c r="J21" s="7">
        <v>0.46183000000000002</v>
      </c>
      <c r="K21" s="7">
        <f t="shared" si="0"/>
        <v>173.31866000000002</v>
      </c>
      <c r="L21" s="7">
        <f t="shared" si="1"/>
        <v>1583.27466</v>
      </c>
      <c r="M21" s="7">
        <f t="shared" si="2"/>
        <v>10.594043006083437</v>
      </c>
      <c r="N21" s="7">
        <f t="shared" si="3"/>
        <v>1583.27466</v>
      </c>
      <c r="O21" s="7">
        <f t="shared" si="4"/>
        <v>173.31866000000002</v>
      </c>
      <c r="P21" s="7">
        <f t="shared" si="5"/>
        <v>10.594043006083437</v>
      </c>
    </row>
    <row r="22" spans="1:16">
      <c r="A22" s="8" t="s">
        <v>23</v>
      </c>
      <c r="B22" s="9" t="s">
        <v>24</v>
      </c>
      <c r="C22" s="10">
        <v>427.05599999999998</v>
      </c>
      <c r="D22" s="10">
        <v>427.05599999999998</v>
      </c>
      <c r="E22" s="10">
        <v>34.317</v>
      </c>
      <c r="F22" s="10">
        <v>12.700000000000001</v>
      </c>
      <c r="G22" s="10">
        <v>0</v>
      </c>
      <c r="H22" s="10">
        <v>12.700000000000001</v>
      </c>
      <c r="I22" s="10">
        <v>0</v>
      </c>
      <c r="J22" s="10">
        <v>0</v>
      </c>
      <c r="K22" s="10">
        <f t="shared" si="0"/>
        <v>21.616999999999997</v>
      </c>
      <c r="L22" s="10">
        <f t="shared" si="1"/>
        <v>414.35599999999999</v>
      </c>
      <c r="M22" s="10">
        <f t="shared" si="2"/>
        <v>37.00789696069004</v>
      </c>
      <c r="N22" s="10">
        <f t="shared" si="3"/>
        <v>414.35599999999999</v>
      </c>
      <c r="O22" s="10">
        <f t="shared" si="4"/>
        <v>21.616999999999997</v>
      </c>
      <c r="P22" s="10">
        <f t="shared" si="5"/>
        <v>37.00789696069004</v>
      </c>
    </row>
    <row r="23" spans="1:16">
      <c r="A23" s="8" t="s">
        <v>25</v>
      </c>
      <c r="B23" s="9" t="s">
        <v>26</v>
      </c>
      <c r="C23" s="10">
        <v>93.951999999999998</v>
      </c>
      <c r="D23" s="10">
        <v>93.951999999999998</v>
      </c>
      <c r="E23" s="10">
        <v>7.55</v>
      </c>
      <c r="F23" s="10">
        <v>3</v>
      </c>
      <c r="G23" s="10">
        <v>0</v>
      </c>
      <c r="H23" s="10">
        <v>3</v>
      </c>
      <c r="I23" s="10">
        <v>0</v>
      </c>
      <c r="J23" s="10">
        <v>0</v>
      </c>
      <c r="K23" s="10">
        <f t="shared" si="0"/>
        <v>4.55</v>
      </c>
      <c r="L23" s="10">
        <f t="shared" si="1"/>
        <v>90.951999999999998</v>
      </c>
      <c r="M23" s="10">
        <f t="shared" si="2"/>
        <v>39.735099337748345</v>
      </c>
      <c r="N23" s="10">
        <f t="shared" si="3"/>
        <v>90.951999999999998</v>
      </c>
      <c r="O23" s="10">
        <f t="shared" si="4"/>
        <v>4.55</v>
      </c>
      <c r="P23" s="10">
        <f t="shared" si="5"/>
        <v>39.735099337748345</v>
      </c>
    </row>
    <row r="24" spans="1:16">
      <c r="A24" s="8" t="s">
        <v>27</v>
      </c>
      <c r="B24" s="9" t="s">
        <v>28</v>
      </c>
      <c r="C24" s="10">
        <v>282.20800000000003</v>
      </c>
      <c r="D24" s="10">
        <v>282.20800000000003</v>
      </c>
      <c r="E24" s="10">
        <v>98.320000000000007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98.320000000000007</v>
      </c>
      <c r="L24" s="10">
        <f t="shared" si="1"/>
        <v>282.20800000000003</v>
      </c>
      <c r="M24" s="10">
        <f t="shared" si="2"/>
        <v>0</v>
      </c>
      <c r="N24" s="10">
        <f t="shared" si="3"/>
        <v>282.20800000000003</v>
      </c>
      <c r="O24" s="10">
        <f t="shared" si="4"/>
        <v>98.320000000000007</v>
      </c>
      <c r="P24" s="10">
        <f t="shared" si="5"/>
        <v>0</v>
      </c>
    </row>
    <row r="25" spans="1:16">
      <c r="A25" s="8" t="s">
        <v>29</v>
      </c>
      <c r="B25" s="9" t="s">
        <v>30</v>
      </c>
      <c r="C25" s="10">
        <v>397.76783</v>
      </c>
      <c r="D25" s="10">
        <v>397.76783</v>
      </c>
      <c r="E25" s="10">
        <v>15.768829999999999</v>
      </c>
      <c r="F25" s="10">
        <v>0</v>
      </c>
      <c r="G25" s="10">
        <v>0.46183000000000002</v>
      </c>
      <c r="H25" s="10">
        <v>0</v>
      </c>
      <c r="I25" s="10">
        <v>0</v>
      </c>
      <c r="J25" s="10">
        <v>0.46183000000000002</v>
      </c>
      <c r="K25" s="10">
        <f t="shared" si="0"/>
        <v>15.768829999999999</v>
      </c>
      <c r="L25" s="10">
        <f t="shared" si="1"/>
        <v>397.76783</v>
      </c>
      <c r="M25" s="10">
        <f t="shared" si="2"/>
        <v>0</v>
      </c>
      <c r="N25" s="10">
        <f t="shared" si="3"/>
        <v>397.76783</v>
      </c>
      <c r="O25" s="10">
        <f t="shared" si="4"/>
        <v>15.768829999999999</v>
      </c>
      <c r="P25" s="10">
        <f t="shared" si="5"/>
        <v>0</v>
      </c>
    </row>
    <row r="26" spans="1:16">
      <c r="A26" s="8" t="s">
        <v>33</v>
      </c>
      <c r="B26" s="9" t="s">
        <v>34</v>
      </c>
      <c r="C26" s="10">
        <v>31.483000000000001</v>
      </c>
      <c r="D26" s="10">
        <v>31.483000000000001</v>
      </c>
      <c r="E26" s="10">
        <v>6</v>
      </c>
      <c r="F26" s="10">
        <v>4.4357800000000003</v>
      </c>
      <c r="G26" s="10">
        <v>0</v>
      </c>
      <c r="H26" s="10">
        <v>4.4357800000000003</v>
      </c>
      <c r="I26" s="10">
        <v>0</v>
      </c>
      <c r="J26" s="10">
        <v>0</v>
      </c>
      <c r="K26" s="10">
        <f t="shared" si="0"/>
        <v>1.5642199999999997</v>
      </c>
      <c r="L26" s="10">
        <f t="shared" si="1"/>
        <v>27.047219999999999</v>
      </c>
      <c r="M26" s="10">
        <f t="shared" si="2"/>
        <v>73.929666666666677</v>
      </c>
      <c r="N26" s="10">
        <f t="shared" si="3"/>
        <v>27.047219999999999</v>
      </c>
      <c r="O26" s="10">
        <f t="shared" si="4"/>
        <v>1.5642199999999997</v>
      </c>
      <c r="P26" s="10">
        <f t="shared" si="5"/>
        <v>73.929666666666677</v>
      </c>
    </row>
    <row r="27" spans="1:16">
      <c r="A27" s="8" t="s">
        <v>35</v>
      </c>
      <c r="B27" s="9" t="s">
        <v>36</v>
      </c>
      <c r="C27" s="10">
        <v>3.456</v>
      </c>
      <c r="D27" s="10">
        <v>3.456</v>
      </c>
      <c r="E27" s="10">
        <v>0.3</v>
      </c>
      <c r="F27" s="10">
        <v>9.8150000000000001E-2</v>
      </c>
      <c r="G27" s="10">
        <v>0</v>
      </c>
      <c r="H27" s="10">
        <v>9.8150000000000001E-2</v>
      </c>
      <c r="I27" s="10">
        <v>0</v>
      </c>
      <c r="J27" s="10">
        <v>0</v>
      </c>
      <c r="K27" s="10">
        <f t="shared" si="0"/>
        <v>0.20184999999999997</v>
      </c>
      <c r="L27" s="10">
        <f t="shared" si="1"/>
        <v>3.35785</v>
      </c>
      <c r="M27" s="10">
        <f t="shared" si="2"/>
        <v>32.716666666666669</v>
      </c>
      <c r="N27" s="10">
        <f t="shared" si="3"/>
        <v>3.35785</v>
      </c>
      <c r="O27" s="10">
        <f t="shared" si="4"/>
        <v>0.20184999999999997</v>
      </c>
      <c r="P27" s="10">
        <f t="shared" si="5"/>
        <v>32.716666666666669</v>
      </c>
    </row>
    <row r="28" spans="1:16">
      <c r="A28" s="8" t="s">
        <v>37</v>
      </c>
      <c r="B28" s="9" t="s">
        <v>38</v>
      </c>
      <c r="C28" s="10">
        <v>6.0860000000000003</v>
      </c>
      <c r="D28" s="10">
        <v>6.0860000000000003</v>
      </c>
      <c r="E28" s="10">
        <v>0.6</v>
      </c>
      <c r="F28" s="10">
        <v>0.30324000000000001</v>
      </c>
      <c r="G28" s="10">
        <v>0</v>
      </c>
      <c r="H28" s="10">
        <v>0.30324000000000001</v>
      </c>
      <c r="I28" s="10">
        <v>0</v>
      </c>
      <c r="J28" s="10">
        <v>0</v>
      </c>
      <c r="K28" s="10">
        <f t="shared" si="0"/>
        <v>0.29675999999999997</v>
      </c>
      <c r="L28" s="10">
        <f t="shared" si="1"/>
        <v>5.7827600000000006</v>
      </c>
      <c r="M28" s="10">
        <f t="shared" si="2"/>
        <v>50.540000000000006</v>
      </c>
      <c r="N28" s="10">
        <f t="shared" si="3"/>
        <v>5.7827600000000006</v>
      </c>
      <c r="O28" s="10">
        <f t="shared" si="4"/>
        <v>0.29675999999999997</v>
      </c>
      <c r="P28" s="10">
        <f t="shared" si="5"/>
        <v>50.540000000000006</v>
      </c>
    </row>
    <row r="29" spans="1:16">
      <c r="A29" s="8" t="s">
        <v>43</v>
      </c>
      <c r="B29" s="9" t="s">
        <v>44</v>
      </c>
      <c r="C29" s="10">
        <v>361.803</v>
      </c>
      <c r="D29" s="10">
        <v>361.803</v>
      </c>
      <c r="E29" s="10">
        <v>31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31</v>
      </c>
      <c r="L29" s="10">
        <f t="shared" si="1"/>
        <v>361.803</v>
      </c>
      <c r="M29" s="10">
        <f t="shared" si="2"/>
        <v>0</v>
      </c>
      <c r="N29" s="10">
        <f t="shared" si="3"/>
        <v>361.803</v>
      </c>
      <c r="O29" s="10">
        <f t="shared" si="4"/>
        <v>31</v>
      </c>
      <c r="P29" s="10">
        <f t="shared" si="5"/>
        <v>0</v>
      </c>
    </row>
    <row r="30" spans="1:16" ht="63.75">
      <c r="A30" s="5" t="s">
        <v>49</v>
      </c>
      <c r="B30" s="6" t="s">
        <v>50</v>
      </c>
      <c r="C30" s="7">
        <v>10</v>
      </c>
      <c r="D30" s="7">
        <v>10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10</v>
      </c>
      <c r="M30" s="7">
        <f t="shared" si="2"/>
        <v>0</v>
      </c>
      <c r="N30" s="7">
        <f t="shared" si="3"/>
        <v>10</v>
      </c>
      <c r="O30" s="7">
        <f t="shared" si="4"/>
        <v>0</v>
      </c>
      <c r="P30" s="7">
        <f t="shared" si="5"/>
        <v>0</v>
      </c>
    </row>
    <row r="31" spans="1:16">
      <c r="A31" s="8" t="s">
        <v>29</v>
      </c>
      <c r="B31" s="9" t="s">
        <v>30</v>
      </c>
      <c r="C31" s="10">
        <v>10</v>
      </c>
      <c r="D31" s="10">
        <v>10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10</v>
      </c>
      <c r="M31" s="10">
        <f t="shared" si="2"/>
        <v>0</v>
      </c>
      <c r="N31" s="10">
        <f t="shared" si="3"/>
        <v>10</v>
      </c>
      <c r="O31" s="10">
        <f t="shared" si="4"/>
        <v>0</v>
      </c>
      <c r="P31" s="10">
        <f t="shared" si="5"/>
        <v>0</v>
      </c>
    </row>
    <row r="32" spans="1:16" ht="38.25">
      <c r="A32" s="5" t="s">
        <v>51</v>
      </c>
      <c r="B32" s="6" t="s">
        <v>52</v>
      </c>
      <c r="C32" s="7">
        <v>120</v>
      </c>
      <c r="D32" s="7">
        <v>120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f t="shared" si="0"/>
        <v>0</v>
      </c>
      <c r="L32" s="7">
        <f t="shared" si="1"/>
        <v>120</v>
      </c>
      <c r="M32" s="7">
        <f t="shared" si="2"/>
        <v>0</v>
      </c>
      <c r="N32" s="7">
        <f t="shared" si="3"/>
        <v>120</v>
      </c>
      <c r="O32" s="7">
        <f t="shared" si="4"/>
        <v>0</v>
      </c>
      <c r="P32" s="7">
        <f t="shared" si="5"/>
        <v>0</v>
      </c>
    </row>
    <row r="33" spans="1:16" ht="25.5">
      <c r="A33" s="8" t="s">
        <v>53</v>
      </c>
      <c r="B33" s="9" t="s">
        <v>54</v>
      </c>
      <c r="C33" s="10">
        <v>120</v>
      </c>
      <c r="D33" s="10">
        <v>120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120</v>
      </c>
      <c r="M33" s="10">
        <f t="shared" si="2"/>
        <v>0</v>
      </c>
      <c r="N33" s="10">
        <f t="shared" si="3"/>
        <v>120</v>
      </c>
      <c r="O33" s="10">
        <f t="shared" si="4"/>
        <v>0</v>
      </c>
      <c r="P33" s="10">
        <f t="shared" si="5"/>
        <v>0</v>
      </c>
    </row>
    <row r="34" spans="1:16" ht="25.5">
      <c r="A34" s="5" t="s">
        <v>55</v>
      </c>
      <c r="B34" s="6" t="s">
        <v>56</v>
      </c>
      <c r="C34" s="7">
        <v>1785.8913700000001</v>
      </c>
      <c r="D34" s="7">
        <v>1785.8913700000001</v>
      </c>
      <c r="E34" s="7">
        <v>220.43136999999999</v>
      </c>
      <c r="F34" s="7">
        <v>17.2743</v>
      </c>
      <c r="G34" s="7">
        <v>0</v>
      </c>
      <c r="H34" s="7">
        <v>0</v>
      </c>
      <c r="I34" s="7">
        <v>17.2743</v>
      </c>
      <c r="J34" s="7">
        <v>17.2743</v>
      </c>
      <c r="K34" s="7">
        <f t="shared" si="0"/>
        <v>203.15706999999998</v>
      </c>
      <c r="L34" s="7">
        <f t="shared" si="1"/>
        <v>1768.61707</v>
      </c>
      <c r="M34" s="7">
        <f t="shared" si="2"/>
        <v>7.8365887759078952</v>
      </c>
      <c r="N34" s="7">
        <f t="shared" si="3"/>
        <v>1785.8913700000001</v>
      </c>
      <c r="O34" s="7">
        <f t="shared" si="4"/>
        <v>220.43136999999999</v>
      </c>
      <c r="P34" s="7">
        <f t="shared" si="5"/>
        <v>0</v>
      </c>
    </row>
    <row r="35" spans="1:16" ht="25.5">
      <c r="A35" s="8" t="s">
        <v>53</v>
      </c>
      <c r="B35" s="9" t="s">
        <v>54</v>
      </c>
      <c r="C35" s="10">
        <v>1785.8913700000001</v>
      </c>
      <c r="D35" s="10">
        <v>1785.8913700000001</v>
      </c>
      <c r="E35" s="10">
        <v>220.43136999999999</v>
      </c>
      <c r="F35" s="10">
        <v>17.2743</v>
      </c>
      <c r="G35" s="10">
        <v>0</v>
      </c>
      <c r="H35" s="10">
        <v>0</v>
      </c>
      <c r="I35" s="10">
        <v>17.2743</v>
      </c>
      <c r="J35" s="10">
        <v>17.2743</v>
      </c>
      <c r="K35" s="10">
        <f t="shared" si="0"/>
        <v>203.15706999999998</v>
      </c>
      <c r="L35" s="10">
        <f t="shared" si="1"/>
        <v>1768.61707</v>
      </c>
      <c r="M35" s="10">
        <f t="shared" si="2"/>
        <v>7.8365887759078952</v>
      </c>
      <c r="N35" s="10">
        <f t="shared" si="3"/>
        <v>1785.8913700000001</v>
      </c>
      <c r="O35" s="10">
        <f t="shared" si="4"/>
        <v>220.43136999999999</v>
      </c>
      <c r="P35" s="10">
        <f t="shared" si="5"/>
        <v>0</v>
      </c>
    </row>
    <row r="36" spans="1:16">
      <c r="A36" s="5" t="s">
        <v>57</v>
      </c>
      <c r="B36" s="6" t="s">
        <v>58</v>
      </c>
      <c r="C36" s="7">
        <v>2889.9</v>
      </c>
      <c r="D36" s="7">
        <v>2889.9</v>
      </c>
      <c r="E36" s="7">
        <v>2889.9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2889.9</v>
      </c>
      <c r="L36" s="7">
        <f t="shared" si="1"/>
        <v>2889.9</v>
      </c>
      <c r="M36" s="7">
        <f t="shared" si="2"/>
        <v>0</v>
      </c>
      <c r="N36" s="7">
        <f t="shared" si="3"/>
        <v>2889.9</v>
      </c>
      <c r="O36" s="7">
        <f t="shared" si="4"/>
        <v>2889.9</v>
      </c>
      <c r="P36" s="7">
        <f t="shared" si="5"/>
        <v>0</v>
      </c>
    </row>
    <row r="37" spans="1:16" ht="25.5">
      <c r="A37" s="8" t="s">
        <v>53</v>
      </c>
      <c r="B37" s="9" t="s">
        <v>54</v>
      </c>
      <c r="C37" s="10">
        <v>2889.9</v>
      </c>
      <c r="D37" s="10">
        <v>2889.9</v>
      </c>
      <c r="E37" s="10">
        <v>2889.9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2889.9</v>
      </c>
      <c r="L37" s="10">
        <f t="shared" si="1"/>
        <v>2889.9</v>
      </c>
      <c r="M37" s="10">
        <f t="shared" si="2"/>
        <v>0</v>
      </c>
      <c r="N37" s="10">
        <f t="shared" si="3"/>
        <v>2889.9</v>
      </c>
      <c r="O37" s="10">
        <f t="shared" si="4"/>
        <v>2889.9</v>
      </c>
      <c r="P37" s="10">
        <f t="shared" si="5"/>
        <v>0</v>
      </c>
    </row>
    <row r="38" spans="1:16">
      <c r="A38" s="5" t="s">
        <v>59</v>
      </c>
      <c r="B38" s="6" t="s">
        <v>60</v>
      </c>
      <c r="C38" s="7">
        <v>1000</v>
      </c>
      <c r="D38" s="7">
        <v>1000</v>
      </c>
      <c r="E38" s="7">
        <v>200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 t="shared" si="0"/>
        <v>200</v>
      </c>
      <c r="L38" s="7">
        <f t="shared" si="1"/>
        <v>1000</v>
      </c>
      <c r="M38" s="7">
        <f t="shared" si="2"/>
        <v>0</v>
      </c>
      <c r="N38" s="7">
        <f t="shared" si="3"/>
        <v>1000</v>
      </c>
      <c r="O38" s="7">
        <f t="shared" si="4"/>
        <v>200</v>
      </c>
      <c r="P38" s="7">
        <f t="shared" si="5"/>
        <v>0</v>
      </c>
    </row>
    <row r="39" spans="1:16">
      <c r="A39" s="8" t="s">
        <v>29</v>
      </c>
      <c r="B39" s="9" t="s">
        <v>30</v>
      </c>
      <c r="C39" s="10">
        <v>1000</v>
      </c>
      <c r="D39" s="10">
        <v>1000</v>
      </c>
      <c r="E39" s="10">
        <v>200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200</v>
      </c>
      <c r="L39" s="10">
        <f t="shared" si="1"/>
        <v>1000</v>
      </c>
      <c r="M39" s="10">
        <f t="shared" si="2"/>
        <v>0</v>
      </c>
      <c r="N39" s="10">
        <f t="shared" si="3"/>
        <v>1000</v>
      </c>
      <c r="O39" s="10">
        <f t="shared" si="4"/>
        <v>200</v>
      </c>
      <c r="P39" s="10">
        <f t="shared" si="5"/>
        <v>0</v>
      </c>
    </row>
    <row r="40" spans="1:16">
      <c r="A40" s="5" t="s">
        <v>61</v>
      </c>
      <c r="B40" s="6" t="s">
        <v>62</v>
      </c>
      <c r="C40" s="7">
        <v>800</v>
      </c>
      <c r="D40" s="7">
        <v>800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800</v>
      </c>
      <c r="M40" s="7">
        <f t="shared" si="2"/>
        <v>0</v>
      </c>
      <c r="N40" s="7">
        <f t="shared" si="3"/>
        <v>800</v>
      </c>
      <c r="O40" s="7">
        <f t="shared" si="4"/>
        <v>0</v>
      </c>
      <c r="P40" s="7">
        <f t="shared" si="5"/>
        <v>0</v>
      </c>
    </row>
    <row r="41" spans="1:16">
      <c r="A41" s="8" t="s">
        <v>27</v>
      </c>
      <c r="B41" s="9" t="s">
        <v>28</v>
      </c>
      <c r="C41" s="10">
        <v>135</v>
      </c>
      <c r="D41" s="10">
        <v>135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135</v>
      </c>
      <c r="M41" s="10">
        <f t="shared" si="2"/>
        <v>0</v>
      </c>
      <c r="N41" s="10">
        <f t="shared" si="3"/>
        <v>135</v>
      </c>
      <c r="O41" s="10">
        <f t="shared" si="4"/>
        <v>0</v>
      </c>
      <c r="P41" s="10">
        <f t="shared" si="5"/>
        <v>0</v>
      </c>
    </row>
    <row r="42" spans="1:16">
      <c r="A42" s="8" t="s">
        <v>29</v>
      </c>
      <c r="B42" s="9" t="s">
        <v>30</v>
      </c>
      <c r="C42" s="10">
        <v>665</v>
      </c>
      <c r="D42" s="10">
        <v>665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665</v>
      </c>
      <c r="M42" s="10">
        <f t="shared" si="2"/>
        <v>0</v>
      </c>
      <c r="N42" s="10">
        <f t="shared" si="3"/>
        <v>665</v>
      </c>
      <c r="O42" s="10">
        <f t="shared" si="4"/>
        <v>0</v>
      </c>
      <c r="P42" s="10">
        <f t="shared" si="5"/>
        <v>0</v>
      </c>
    </row>
    <row r="43" spans="1:16">
      <c r="A43" s="5" t="s">
        <v>63</v>
      </c>
      <c r="B43" s="6" t="s">
        <v>64</v>
      </c>
      <c r="C43" s="7">
        <v>5555</v>
      </c>
      <c r="D43" s="7">
        <v>5555</v>
      </c>
      <c r="E43" s="7">
        <v>1500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 t="shared" si="0"/>
        <v>1500</v>
      </c>
      <c r="L43" s="7">
        <f t="shared" si="1"/>
        <v>5555</v>
      </c>
      <c r="M43" s="7">
        <f t="shared" si="2"/>
        <v>0</v>
      </c>
      <c r="N43" s="7">
        <f t="shared" si="3"/>
        <v>5555</v>
      </c>
      <c r="O43" s="7">
        <f t="shared" si="4"/>
        <v>1500</v>
      </c>
      <c r="P43" s="7">
        <f t="shared" si="5"/>
        <v>0</v>
      </c>
    </row>
    <row r="44" spans="1:16">
      <c r="A44" s="8" t="s">
        <v>27</v>
      </c>
      <c r="B44" s="9" t="s">
        <v>28</v>
      </c>
      <c r="C44" s="10">
        <v>25</v>
      </c>
      <c r="D44" s="10">
        <v>25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25</v>
      </c>
      <c r="M44" s="10">
        <f t="shared" si="2"/>
        <v>0</v>
      </c>
      <c r="N44" s="10">
        <f t="shared" si="3"/>
        <v>25</v>
      </c>
      <c r="O44" s="10">
        <f t="shared" si="4"/>
        <v>0</v>
      </c>
      <c r="P44" s="10">
        <f t="shared" si="5"/>
        <v>0</v>
      </c>
    </row>
    <row r="45" spans="1:16">
      <c r="A45" s="8" t="s">
        <v>29</v>
      </c>
      <c r="B45" s="9" t="s">
        <v>30</v>
      </c>
      <c r="C45" s="10">
        <v>280</v>
      </c>
      <c r="D45" s="10">
        <v>280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280</v>
      </c>
      <c r="M45" s="10">
        <f t="shared" si="2"/>
        <v>0</v>
      </c>
      <c r="N45" s="10">
        <f t="shared" si="3"/>
        <v>280</v>
      </c>
      <c r="O45" s="10">
        <f t="shared" si="4"/>
        <v>0</v>
      </c>
      <c r="P45" s="10">
        <f t="shared" si="5"/>
        <v>0</v>
      </c>
    </row>
    <row r="46" spans="1:16" ht="25.5">
      <c r="A46" s="8" t="s">
        <v>53</v>
      </c>
      <c r="B46" s="9" t="s">
        <v>54</v>
      </c>
      <c r="C46" s="10">
        <v>5000</v>
      </c>
      <c r="D46" s="10">
        <v>5000</v>
      </c>
      <c r="E46" s="10">
        <v>1500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1500</v>
      </c>
      <c r="L46" s="10">
        <f t="shared" si="1"/>
        <v>5000</v>
      </c>
      <c r="M46" s="10">
        <f t="shared" si="2"/>
        <v>0</v>
      </c>
      <c r="N46" s="10">
        <f t="shared" si="3"/>
        <v>5000</v>
      </c>
      <c r="O46" s="10">
        <f t="shared" si="4"/>
        <v>1500</v>
      </c>
      <c r="P46" s="10">
        <f t="shared" si="5"/>
        <v>0</v>
      </c>
    </row>
    <row r="47" spans="1:16">
      <c r="A47" s="8" t="s">
        <v>43</v>
      </c>
      <c r="B47" s="9" t="s">
        <v>44</v>
      </c>
      <c r="C47" s="10">
        <v>250</v>
      </c>
      <c r="D47" s="10">
        <v>250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250</v>
      </c>
      <c r="M47" s="10">
        <f t="shared" si="2"/>
        <v>0</v>
      </c>
      <c r="N47" s="10">
        <f t="shared" si="3"/>
        <v>250</v>
      </c>
      <c r="O47" s="10">
        <f t="shared" si="4"/>
        <v>0</v>
      </c>
      <c r="P47" s="10">
        <f t="shared" si="5"/>
        <v>0</v>
      </c>
    </row>
    <row r="48" spans="1:16" ht="25.5">
      <c r="A48" s="5" t="s">
        <v>65</v>
      </c>
      <c r="B48" s="6" t="s">
        <v>66</v>
      </c>
      <c r="C48" s="7">
        <v>160.16200000000001</v>
      </c>
      <c r="D48" s="7">
        <v>160.16200000000001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 t="shared" si="0"/>
        <v>0</v>
      </c>
      <c r="L48" s="7">
        <f t="shared" si="1"/>
        <v>160.16200000000001</v>
      </c>
      <c r="M48" s="7">
        <f t="shared" si="2"/>
        <v>0</v>
      </c>
      <c r="N48" s="7">
        <f t="shared" si="3"/>
        <v>160.16200000000001</v>
      </c>
      <c r="O48" s="7">
        <f t="shared" si="4"/>
        <v>0</v>
      </c>
      <c r="P48" s="7">
        <f t="shared" si="5"/>
        <v>0</v>
      </c>
    </row>
    <row r="49" spans="1:16">
      <c r="A49" s="8" t="s">
        <v>43</v>
      </c>
      <c r="B49" s="9" t="s">
        <v>44</v>
      </c>
      <c r="C49" s="10">
        <v>160.16200000000001</v>
      </c>
      <c r="D49" s="10">
        <v>160.16200000000001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160.16200000000001</v>
      </c>
      <c r="M49" s="10">
        <f t="shared" si="2"/>
        <v>0</v>
      </c>
      <c r="N49" s="10">
        <f t="shared" si="3"/>
        <v>160.16200000000001</v>
      </c>
      <c r="O49" s="10">
        <f t="shared" si="4"/>
        <v>0</v>
      </c>
      <c r="P49" s="10">
        <f t="shared" si="5"/>
        <v>0</v>
      </c>
    </row>
    <row r="50" spans="1:16">
      <c r="A50" s="5" t="s">
        <v>67</v>
      </c>
      <c r="B50" s="6" t="s">
        <v>68</v>
      </c>
      <c r="C50" s="7">
        <v>4248.2</v>
      </c>
      <c r="D50" s="7">
        <v>4248.2</v>
      </c>
      <c r="E50" s="7">
        <v>3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f t="shared" si="0"/>
        <v>3</v>
      </c>
      <c r="L50" s="7">
        <f t="shared" si="1"/>
        <v>4248.2</v>
      </c>
      <c r="M50" s="7">
        <f t="shared" si="2"/>
        <v>0</v>
      </c>
      <c r="N50" s="7">
        <f t="shared" si="3"/>
        <v>4248.2</v>
      </c>
      <c r="O50" s="7">
        <f t="shared" si="4"/>
        <v>3</v>
      </c>
      <c r="P50" s="7">
        <f t="shared" si="5"/>
        <v>0</v>
      </c>
    </row>
    <row r="51" spans="1:16">
      <c r="A51" s="8" t="s">
        <v>27</v>
      </c>
      <c r="B51" s="9" t="s">
        <v>28</v>
      </c>
      <c r="C51" s="10">
        <v>4200</v>
      </c>
      <c r="D51" s="10">
        <v>4200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4200</v>
      </c>
      <c r="M51" s="10">
        <f t="shared" si="2"/>
        <v>0</v>
      </c>
      <c r="N51" s="10">
        <f t="shared" si="3"/>
        <v>4200</v>
      </c>
      <c r="O51" s="10">
        <f t="shared" si="4"/>
        <v>0</v>
      </c>
      <c r="P51" s="10">
        <f t="shared" si="5"/>
        <v>0</v>
      </c>
    </row>
    <row r="52" spans="1:16">
      <c r="A52" s="8" t="s">
        <v>29</v>
      </c>
      <c r="B52" s="9" t="s">
        <v>30</v>
      </c>
      <c r="C52" s="10">
        <v>48.2</v>
      </c>
      <c r="D52" s="10">
        <v>48.2</v>
      </c>
      <c r="E52" s="10">
        <v>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3</v>
      </c>
      <c r="L52" s="10">
        <f t="shared" si="1"/>
        <v>48.2</v>
      </c>
      <c r="M52" s="10">
        <f t="shared" si="2"/>
        <v>0</v>
      </c>
      <c r="N52" s="10">
        <f t="shared" si="3"/>
        <v>48.2</v>
      </c>
      <c r="O52" s="10">
        <f t="shared" si="4"/>
        <v>3</v>
      </c>
      <c r="P52" s="10">
        <f t="shared" si="5"/>
        <v>0</v>
      </c>
    </row>
    <row r="53" spans="1:16">
      <c r="A53" s="5" t="s">
        <v>69</v>
      </c>
      <c r="B53" s="6" t="s">
        <v>70</v>
      </c>
      <c r="C53" s="7">
        <v>1560</v>
      </c>
      <c r="D53" s="7">
        <v>1560</v>
      </c>
      <c r="E53" s="7">
        <v>20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 t="shared" si="0"/>
        <v>20</v>
      </c>
      <c r="L53" s="7">
        <f t="shared" si="1"/>
        <v>1560</v>
      </c>
      <c r="M53" s="7">
        <f t="shared" si="2"/>
        <v>0</v>
      </c>
      <c r="N53" s="7">
        <f t="shared" si="3"/>
        <v>1560</v>
      </c>
      <c r="O53" s="7">
        <f t="shared" si="4"/>
        <v>20</v>
      </c>
      <c r="P53" s="7">
        <f t="shared" si="5"/>
        <v>0</v>
      </c>
    </row>
    <row r="54" spans="1:16">
      <c r="A54" s="8" t="s">
        <v>27</v>
      </c>
      <c r="B54" s="9" t="s">
        <v>28</v>
      </c>
      <c r="C54" s="10">
        <v>377</v>
      </c>
      <c r="D54" s="10">
        <v>377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377</v>
      </c>
      <c r="M54" s="10">
        <f t="shared" si="2"/>
        <v>0</v>
      </c>
      <c r="N54" s="10">
        <f t="shared" si="3"/>
        <v>377</v>
      </c>
      <c r="O54" s="10">
        <f t="shared" si="4"/>
        <v>0</v>
      </c>
      <c r="P54" s="10">
        <f t="shared" si="5"/>
        <v>0</v>
      </c>
    </row>
    <row r="55" spans="1:16">
      <c r="A55" s="8" t="s">
        <v>29</v>
      </c>
      <c r="B55" s="9" t="s">
        <v>30</v>
      </c>
      <c r="C55" s="10">
        <v>1133</v>
      </c>
      <c r="D55" s="10">
        <v>1133</v>
      </c>
      <c r="E55" s="10">
        <v>20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20</v>
      </c>
      <c r="L55" s="10">
        <f t="shared" si="1"/>
        <v>1133</v>
      </c>
      <c r="M55" s="10">
        <f t="shared" si="2"/>
        <v>0</v>
      </c>
      <c r="N55" s="10">
        <f t="shared" si="3"/>
        <v>1133</v>
      </c>
      <c r="O55" s="10">
        <f t="shared" si="4"/>
        <v>20</v>
      </c>
      <c r="P55" s="10">
        <f t="shared" si="5"/>
        <v>0</v>
      </c>
    </row>
    <row r="56" spans="1:16" ht="25.5">
      <c r="A56" s="8" t="s">
        <v>53</v>
      </c>
      <c r="B56" s="9" t="s">
        <v>54</v>
      </c>
      <c r="C56" s="10">
        <v>50</v>
      </c>
      <c r="D56" s="10">
        <v>50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50</v>
      </c>
      <c r="M56" s="10">
        <f t="shared" si="2"/>
        <v>0</v>
      </c>
      <c r="N56" s="10">
        <f t="shared" si="3"/>
        <v>50</v>
      </c>
      <c r="O56" s="10">
        <f t="shared" si="4"/>
        <v>0</v>
      </c>
      <c r="P56" s="10">
        <f t="shared" si="5"/>
        <v>0</v>
      </c>
    </row>
    <row r="57" spans="1:16">
      <c r="A57" s="5" t="s">
        <v>71</v>
      </c>
      <c r="B57" s="6" t="s">
        <v>72</v>
      </c>
      <c r="C57" s="7">
        <v>1083618.0021899997</v>
      </c>
      <c r="D57" s="7">
        <v>1083618.0021899997</v>
      </c>
      <c r="E57" s="7">
        <v>117379.08118999997</v>
      </c>
      <c r="F57" s="7">
        <v>30767.304719999993</v>
      </c>
      <c r="G57" s="7">
        <v>11.03529</v>
      </c>
      <c r="H57" s="7">
        <v>25519.32849</v>
      </c>
      <c r="I57" s="7">
        <v>6621.3831700000001</v>
      </c>
      <c r="J57" s="7">
        <v>16484.889529999989</v>
      </c>
      <c r="K57" s="7">
        <f t="shared" si="0"/>
        <v>86611.776469999983</v>
      </c>
      <c r="L57" s="7">
        <f t="shared" si="1"/>
        <v>1052850.6974699998</v>
      </c>
      <c r="M57" s="7">
        <f t="shared" si="2"/>
        <v>26.211914770569184</v>
      </c>
      <c r="N57" s="7">
        <f t="shared" si="3"/>
        <v>1058098.6736999997</v>
      </c>
      <c r="O57" s="7">
        <f t="shared" si="4"/>
        <v>91859.752699999968</v>
      </c>
      <c r="P57" s="7">
        <f t="shared" si="5"/>
        <v>21.740950969527699</v>
      </c>
    </row>
    <row r="58" spans="1:16" ht="38.25">
      <c r="A58" s="5" t="s">
        <v>73</v>
      </c>
      <c r="B58" s="6" t="s">
        <v>74</v>
      </c>
      <c r="C58" s="7">
        <v>4404.4009999999998</v>
      </c>
      <c r="D58" s="7">
        <v>4404.4009999999998</v>
      </c>
      <c r="E58" s="7">
        <v>495.10899999999998</v>
      </c>
      <c r="F58" s="7">
        <v>98.674220000000005</v>
      </c>
      <c r="G58" s="7">
        <v>0</v>
      </c>
      <c r="H58" s="7">
        <v>100.79922000000001</v>
      </c>
      <c r="I58" s="7">
        <v>0</v>
      </c>
      <c r="J58" s="7">
        <v>0.44821</v>
      </c>
      <c r="K58" s="7">
        <f t="shared" si="0"/>
        <v>396.43477999999999</v>
      </c>
      <c r="L58" s="7">
        <f t="shared" si="1"/>
        <v>4305.72678</v>
      </c>
      <c r="M58" s="7">
        <f t="shared" si="2"/>
        <v>19.929797276963257</v>
      </c>
      <c r="N58" s="7">
        <f t="shared" si="3"/>
        <v>4303.60178</v>
      </c>
      <c r="O58" s="7">
        <f t="shared" si="4"/>
        <v>394.30977999999999</v>
      </c>
      <c r="P58" s="7">
        <f t="shared" si="5"/>
        <v>20.358995695897271</v>
      </c>
    </row>
    <row r="59" spans="1:16">
      <c r="A59" s="8" t="s">
        <v>23</v>
      </c>
      <c r="B59" s="9" t="s">
        <v>24</v>
      </c>
      <c r="C59" s="10">
        <v>3286.3380000000002</v>
      </c>
      <c r="D59" s="10">
        <v>3286.3380000000002</v>
      </c>
      <c r="E59" s="10">
        <v>365.47899999999998</v>
      </c>
      <c r="F59" s="10">
        <v>80.880510000000001</v>
      </c>
      <c r="G59" s="10">
        <v>0</v>
      </c>
      <c r="H59" s="10">
        <v>80.880510000000001</v>
      </c>
      <c r="I59" s="10">
        <v>0</v>
      </c>
      <c r="J59" s="10">
        <v>0</v>
      </c>
      <c r="K59" s="10">
        <f t="shared" si="0"/>
        <v>284.59848999999997</v>
      </c>
      <c r="L59" s="10">
        <f t="shared" si="1"/>
        <v>3205.4574900000002</v>
      </c>
      <c r="M59" s="10">
        <f t="shared" si="2"/>
        <v>22.130001997378784</v>
      </c>
      <c r="N59" s="10">
        <f t="shared" si="3"/>
        <v>3205.4574900000002</v>
      </c>
      <c r="O59" s="10">
        <f t="shared" si="4"/>
        <v>284.59848999999997</v>
      </c>
      <c r="P59" s="10">
        <f t="shared" si="5"/>
        <v>22.130001997378784</v>
      </c>
    </row>
    <row r="60" spans="1:16">
      <c r="A60" s="8" t="s">
        <v>25</v>
      </c>
      <c r="B60" s="9" t="s">
        <v>26</v>
      </c>
      <c r="C60" s="10">
        <v>722.56000000000006</v>
      </c>
      <c r="D60" s="10">
        <v>722.56000000000006</v>
      </c>
      <c r="E60" s="10">
        <v>80.460000000000008</v>
      </c>
      <c r="F60" s="10">
        <v>17.793710000000001</v>
      </c>
      <c r="G60" s="10">
        <v>0</v>
      </c>
      <c r="H60" s="10">
        <v>17.793710000000001</v>
      </c>
      <c r="I60" s="10">
        <v>0</v>
      </c>
      <c r="J60" s="10">
        <v>0</v>
      </c>
      <c r="K60" s="10">
        <f t="shared" si="0"/>
        <v>62.666290000000004</v>
      </c>
      <c r="L60" s="10">
        <f t="shared" si="1"/>
        <v>704.76629000000003</v>
      </c>
      <c r="M60" s="10">
        <f t="shared" si="2"/>
        <v>22.114976385781755</v>
      </c>
      <c r="N60" s="10">
        <f t="shared" si="3"/>
        <v>704.76629000000003</v>
      </c>
      <c r="O60" s="10">
        <f t="shared" si="4"/>
        <v>62.666290000000004</v>
      </c>
      <c r="P60" s="10">
        <f t="shared" si="5"/>
        <v>22.114976385781755</v>
      </c>
    </row>
    <row r="61" spans="1:16">
      <c r="A61" s="8" t="s">
        <v>27</v>
      </c>
      <c r="B61" s="9" t="s">
        <v>28</v>
      </c>
      <c r="C61" s="10">
        <v>104.59700000000001</v>
      </c>
      <c r="D61" s="10">
        <v>104.59700000000001</v>
      </c>
      <c r="E61" s="10">
        <v>10</v>
      </c>
      <c r="F61" s="10">
        <v>0</v>
      </c>
      <c r="G61" s="10">
        <v>0</v>
      </c>
      <c r="H61" s="10">
        <v>2.125</v>
      </c>
      <c r="I61" s="10">
        <v>0</v>
      </c>
      <c r="J61" s="10">
        <v>0</v>
      </c>
      <c r="K61" s="10">
        <f t="shared" si="0"/>
        <v>10</v>
      </c>
      <c r="L61" s="10">
        <f t="shared" si="1"/>
        <v>104.59700000000001</v>
      </c>
      <c r="M61" s="10">
        <f t="shared" si="2"/>
        <v>0</v>
      </c>
      <c r="N61" s="10">
        <f t="shared" si="3"/>
        <v>102.47200000000001</v>
      </c>
      <c r="O61" s="10">
        <f t="shared" si="4"/>
        <v>7.875</v>
      </c>
      <c r="P61" s="10">
        <f t="shared" si="5"/>
        <v>21.25</v>
      </c>
    </row>
    <row r="62" spans="1:16">
      <c r="A62" s="8" t="s">
        <v>29</v>
      </c>
      <c r="B62" s="9" t="s">
        <v>30</v>
      </c>
      <c r="C62" s="10">
        <v>144.137</v>
      </c>
      <c r="D62" s="10">
        <v>144.137</v>
      </c>
      <c r="E62" s="10">
        <v>15</v>
      </c>
      <c r="F62" s="10">
        <v>0</v>
      </c>
      <c r="G62" s="10">
        <v>0</v>
      </c>
      <c r="H62" s="10">
        <v>0</v>
      </c>
      <c r="I62" s="10">
        <v>0</v>
      </c>
      <c r="J62" s="10">
        <v>0.35000000000000003</v>
      </c>
      <c r="K62" s="10">
        <f t="shared" si="0"/>
        <v>15</v>
      </c>
      <c r="L62" s="10">
        <f t="shared" si="1"/>
        <v>144.137</v>
      </c>
      <c r="M62" s="10">
        <f t="shared" si="2"/>
        <v>0</v>
      </c>
      <c r="N62" s="10">
        <f t="shared" si="3"/>
        <v>144.137</v>
      </c>
      <c r="O62" s="10">
        <f t="shared" si="4"/>
        <v>15</v>
      </c>
      <c r="P62" s="10">
        <f t="shared" si="5"/>
        <v>0</v>
      </c>
    </row>
    <row r="63" spans="1:16">
      <c r="A63" s="8" t="s">
        <v>31</v>
      </c>
      <c r="B63" s="9" t="s">
        <v>32</v>
      </c>
      <c r="C63" s="10">
        <v>1.625</v>
      </c>
      <c r="D63" s="10">
        <v>1.625</v>
      </c>
      <c r="E63" s="10">
        <v>0.8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0.8</v>
      </c>
      <c r="L63" s="10">
        <f t="shared" si="1"/>
        <v>1.625</v>
      </c>
      <c r="M63" s="10">
        <f t="shared" si="2"/>
        <v>0</v>
      </c>
      <c r="N63" s="10">
        <f t="shared" si="3"/>
        <v>1.625</v>
      </c>
      <c r="O63" s="10">
        <f t="shared" si="4"/>
        <v>0.8</v>
      </c>
      <c r="P63" s="10">
        <f t="shared" si="5"/>
        <v>0</v>
      </c>
    </row>
    <row r="64" spans="1:16">
      <c r="A64" s="8" t="s">
        <v>33</v>
      </c>
      <c r="B64" s="9" t="s">
        <v>34</v>
      </c>
      <c r="C64" s="10">
        <v>101.828</v>
      </c>
      <c r="D64" s="10">
        <v>101.828</v>
      </c>
      <c r="E64" s="10">
        <v>17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17</v>
      </c>
      <c r="L64" s="10">
        <f t="shared" si="1"/>
        <v>101.828</v>
      </c>
      <c r="M64" s="10">
        <f t="shared" si="2"/>
        <v>0</v>
      </c>
      <c r="N64" s="10">
        <f t="shared" si="3"/>
        <v>101.828</v>
      </c>
      <c r="O64" s="10">
        <f t="shared" si="4"/>
        <v>17</v>
      </c>
      <c r="P64" s="10">
        <f t="shared" si="5"/>
        <v>0</v>
      </c>
    </row>
    <row r="65" spans="1:16">
      <c r="A65" s="8" t="s">
        <v>35</v>
      </c>
      <c r="B65" s="9" t="s">
        <v>36</v>
      </c>
      <c r="C65" s="10">
        <v>1.927</v>
      </c>
      <c r="D65" s="10">
        <v>1.927</v>
      </c>
      <c r="E65" s="10">
        <v>0.17</v>
      </c>
      <c r="F65" s="10">
        <v>0</v>
      </c>
      <c r="G65" s="10">
        <v>0</v>
      </c>
      <c r="H65" s="10">
        <v>0</v>
      </c>
      <c r="I65" s="10">
        <v>0</v>
      </c>
      <c r="J65" s="10">
        <v>9.8209999999999992E-2</v>
      </c>
      <c r="K65" s="10">
        <f t="shared" si="0"/>
        <v>0.17</v>
      </c>
      <c r="L65" s="10">
        <f t="shared" si="1"/>
        <v>1.927</v>
      </c>
      <c r="M65" s="10">
        <f t="shared" si="2"/>
        <v>0</v>
      </c>
      <c r="N65" s="10">
        <f t="shared" si="3"/>
        <v>1.927</v>
      </c>
      <c r="O65" s="10">
        <f t="shared" si="4"/>
        <v>0.17</v>
      </c>
      <c r="P65" s="10">
        <f t="shared" si="5"/>
        <v>0</v>
      </c>
    </row>
    <row r="66" spans="1:16">
      <c r="A66" s="8" t="s">
        <v>37</v>
      </c>
      <c r="B66" s="9" t="s">
        <v>38</v>
      </c>
      <c r="C66" s="10">
        <v>29.888999999999999</v>
      </c>
      <c r="D66" s="10">
        <v>29.888999999999999</v>
      </c>
      <c r="E66" s="10">
        <v>2.5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2.5</v>
      </c>
      <c r="L66" s="10">
        <f t="shared" si="1"/>
        <v>29.888999999999999</v>
      </c>
      <c r="M66" s="10">
        <f t="shared" si="2"/>
        <v>0</v>
      </c>
      <c r="N66" s="10">
        <f t="shared" si="3"/>
        <v>29.888999999999999</v>
      </c>
      <c r="O66" s="10">
        <f t="shared" si="4"/>
        <v>2.5</v>
      </c>
      <c r="P66" s="10">
        <f t="shared" si="5"/>
        <v>0</v>
      </c>
    </row>
    <row r="67" spans="1:16" ht="25.5">
      <c r="A67" s="8" t="s">
        <v>41</v>
      </c>
      <c r="B67" s="9" t="s">
        <v>42</v>
      </c>
      <c r="C67" s="10">
        <v>2.8439999999999999</v>
      </c>
      <c r="D67" s="10">
        <v>2.8439999999999999</v>
      </c>
      <c r="E67" s="10">
        <v>2.8439999999999999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2.8439999999999999</v>
      </c>
      <c r="L67" s="10">
        <f t="shared" si="1"/>
        <v>2.8439999999999999</v>
      </c>
      <c r="M67" s="10">
        <f t="shared" si="2"/>
        <v>0</v>
      </c>
      <c r="N67" s="10">
        <f t="shared" si="3"/>
        <v>2.8439999999999999</v>
      </c>
      <c r="O67" s="10">
        <f t="shared" si="4"/>
        <v>2.8439999999999999</v>
      </c>
      <c r="P67" s="10">
        <f t="shared" si="5"/>
        <v>0</v>
      </c>
    </row>
    <row r="68" spans="1:16">
      <c r="A68" s="8" t="s">
        <v>43</v>
      </c>
      <c r="B68" s="9" t="s">
        <v>44</v>
      </c>
      <c r="C68" s="10">
        <v>8.6560000000000006</v>
      </c>
      <c r="D68" s="10">
        <v>8.6560000000000006</v>
      </c>
      <c r="E68" s="10">
        <v>0.85599999999999998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0.85599999999999998</v>
      </c>
      <c r="L68" s="10">
        <f t="shared" si="1"/>
        <v>8.6560000000000006</v>
      </c>
      <c r="M68" s="10">
        <f t="shared" si="2"/>
        <v>0</v>
      </c>
      <c r="N68" s="10">
        <f t="shared" si="3"/>
        <v>8.6560000000000006</v>
      </c>
      <c r="O68" s="10">
        <f t="shared" si="4"/>
        <v>0.85599999999999998</v>
      </c>
      <c r="P68" s="10">
        <f t="shared" si="5"/>
        <v>0</v>
      </c>
    </row>
    <row r="69" spans="1:16">
      <c r="A69" s="5" t="s">
        <v>75</v>
      </c>
      <c r="B69" s="6" t="s">
        <v>76</v>
      </c>
      <c r="C69" s="7">
        <v>375391.60835000005</v>
      </c>
      <c r="D69" s="7">
        <v>375391.60835000005</v>
      </c>
      <c r="E69" s="7">
        <v>40527.244349999994</v>
      </c>
      <c r="F69" s="7">
        <v>10341.710849999999</v>
      </c>
      <c r="G69" s="7">
        <v>0</v>
      </c>
      <c r="H69" s="7">
        <v>4020.5554099999999</v>
      </c>
      <c r="I69" s="7">
        <v>6361.5076299999992</v>
      </c>
      <c r="J69" s="7">
        <v>9448.8126599999978</v>
      </c>
      <c r="K69" s="7">
        <f t="shared" si="0"/>
        <v>30185.533499999994</v>
      </c>
      <c r="L69" s="7">
        <f t="shared" si="1"/>
        <v>365049.89750000008</v>
      </c>
      <c r="M69" s="7">
        <f t="shared" si="2"/>
        <v>25.517922611977443</v>
      </c>
      <c r="N69" s="7">
        <f t="shared" si="3"/>
        <v>371371.05294000008</v>
      </c>
      <c r="O69" s="7">
        <f t="shared" si="4"/>
        <v>36506.688939999993</v>
      </c>
      <c r="P69" s="7">
        <f t="shared" si="5"/>
        <v>9.9206237050755721</v>
      </c>
    </row>
    <row r="70" spans="1:16">
      <c r="A70" s="8" t="s">
        <v>23</v>
      </c>
      <c r="B70" s="9" t="s">
        <v>24</v>
      </c>
      <c r="C70" s="10">
        <v>216956</v>
      </c>
      <c r="D70" s="10">
        <v>216956</v>
      </c>
      <c r="E70" s="10">
        <v>18671.919000000002</v>
      </c>
      <c r="F70" s="10">
        <v>5511.0143099999996</v>
      </c>
      <c r="G70" s="10">
        <v>0</v>
      </c>
      <c r="H70" s="10">
        <v>344.57971000000003</v>
      </c>
      <c r="I70" s="10">
        <v>5166.4345999999996</v>
      </c>
      <c r="J70" s="10">
        <v>6226.9260999999997</v>
      </c>
      <c r="K70" s="10">
        <f t="shared" ref="K70:K133" si="6">E70-F70</f>
        <v>13160.904690000003</v>
      </c>
      <c r="L70" s="10">
        <f t="shared" ref="L70:L133" si="7">D70-F70</f>
        <v>211444.98569</v>
      </c>
      <c r="M70" s="10">
        <f t="shared" ref="M70:M133" si="8">IF(E70=0,0,(F70/E70)*100)</f>
        <v>29.514986167195772</v>
      </c>
      <c r="N70" s="10">
        <f t="shared" ref="N70:N133" si="9">D70-H70</f>
        <v>216611.42029000001</v>
      </c>
      <c r="O70" s="10">
        <f t="shared" ref="O70:O133" si="10">E70-H70</f>
        <v>18327.33929</v>
      </c>
      <c r="P70" s="10">
        <f t="shared" ref="P70:P133" si="11">IF(E70=0,0,(H70/E70)*100)</f>
        <v>1.8454434704863489</v>
      </c>
    </row>
    <row r="71" spans="1:16">
      <c r="A71" s="8" t="s">
        <v>25</v>
      </c>
      <c r="B71" s="9" t="s">
        <v>26</v>
      </c>
      <c r="C71" s="10">
        <v>47730.3</v>
      </c>
      <c r="D71" s="10">
        <v>47730.3</v>
      </c>
      <c r="E71" s="10">
        <v>4110.4650000000001</v>
      </c>
      <c r="F71" s="10">
        <v>1177.8439100000001</v>
      </c>
      <c r="G71" s="10">
        <v>0</v>
      </c>
      <c r="H71" s="10">
        <v>79.784620000000004</v>
      </c>
      <c r="I71" s="10">
        <v>1098.0592900000001</v>
      </c>
      <c r="J71" s="10">
        <v>1317.2919400000001</v>
      </c>
      <c r="K71" s="10">
        <f t="shared" si="6"/>
        <v>2932.6210900000001</v>
      </c>
      <c r="L71" s="10">
        <f t="shared" si="7"/>
        <v>46552.45609</v>
      </c>
      <c r="M71" s="10">
        <f t="shared" si="8"/>
        <v>28.654760714420391</v>
      </c>
      <c r="N71" s="10">
        <f t="shared" si="9"/>
        <v>47650.515380000004</v>
      </c>
      <c r="O71" s="10">
        <f t="shared" si="10"/>
        <v>4030.6803800000002</v>
      </c>
      <c r="P71" s="10">
        <f t="shared" si="11"/>
        <v>1.9410120266198594</v>
      </c>
    </row>
    <row r="72" spans="1:16">
      <c r="A72" s="8" t="s">
        <v>27</v>
      </c>
      <c r="B72" s="9" t="s">
        <v>28</v>
      </c>
      <c r="C72" s="10">
        <v>10160.933429999999</v>
      </c>
      <c r="D72" s="10">
        <v>10160.933429999999</v>
      </c>
      <c r="E72" s="10">
        <v>1128.6334299999999</v>
      </c>
      <c r="F72" s="10">
        <v>219.33342999999999</v>
      </c>
      <c r="G72" s="10">
        <v>0</v>
      </c>
      <c r="H72" s="10">
        <v>213.71735000000001</v>
      </c>
      <c r="I72" s="10">
        <v>5.6160800000000002</v>
      </c>
      <c r="J72" s="10">
        <v>33.400500000000001</v>
      </c>
      <c r="K72" s="10">
        <f t="shared" si="6"/>
        <v>909.29999999999984</v>
      </c>
      <c r="L72" s="10">
        <f t="shared" si="7"/>
        <v>9941.5999999999985</v>
      </c>
      <c r="M72" s="10">
        <f t="shared" si="8"/>
        <v>19.433540082185942</v>
      </c>
      <c r="N72" s="10">
        <f t="shared" si="9"/>
        <v>9947.2160799999983</v>
      </c>
      <c r="O72" s="10">
        <f t="shared" si="10"/>
        <v>914.91607999999985</v>
      </c>
      <c r="P72" s="10">
        <f t="shared" si="11"/>
        <v>18.935940077550249</v>
      </c>
    </row>
    <row r="73" spans="1:16">
      <c r="A73" s="8" t="s">
        <v>77</v>
      </c>
      <c r="B73" s="9" t="s">
        <v>78</v>
      </c>
      <c r="C73" s="10">
        <v>207.20000000000002</v>
      </c>
      <c r="D73" s="10">
        <v>207.20000000000002</v>
      </c>
      <c r="E73" s="10">
        <v>1.2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1.2</v>
      </c>
      <c r="L73" s="10">
        <f t="shared" si="7"/>
        <v>207.20000000000002</v>
      </c>
      <c r="M73" s="10">
        <f t="shared" si="8"/>
        <v>0</v>
      </c>
      <c r="N73" s="10">
        <f t="shared" si="9"/>
        <v>207.20000000000002</v>
      </c>
      <c r="O73" s="10">
        <f t="shared" si="10"/>
        <v>1.2</v>
      </c>
      <c r="P73" s="10">
        <f t="shared" si="11"/>
        <v>0</v>
      </c>
    </row>
    <row r="74" spans="1:16">
      <c r="A74" s="8" t="s">
        <v>79</v>
      </c>
      <c r="B74" s="9" t="s">
        <v>80</v>
      </c>
      <c r="C74" s="10">
        <v>30714.561259999999</v>
      </c>
      <c r="D74" s="10">
        <v>30714.561259999999</v>
      </c>
      <c r="E74" s="10">
        <v>3029.9562599999999</v>
      </c>
      <c r="F74" s="10">
        <v>538.56126000000006</v>
      </c>
      <c r="G74" s="10">
        <v>0</v>
      </c>
      <c r="H74" s="10">
        <v>538.56126000000006</v>
      </c>
      <c r="I74" s="10">
        <v>0</v>
      </c>
      <c r="J74" s="10">
        <v>494.99342000000001</v>
      </c>
      <c r="K74" s="10">
        <f t="shared" si="6"/>
        <v>2491.395</v>
      </c>
      <c r="L74" s="10">
        <f t="shared" si="7"/>
        <v>30176</v>
      </c>
      <c r="M74" s="10">
        <f t="shared" si="8"/>
        <v>17.774555597050107</v>
      </c>
      <c r="N74" s="10">
        <f t="shared" si="9"/>
        <v>30176</v>
      </c>
      <c r="O74" s="10">
        <f t="shared" si="10"/>
        <v>2491.395</v>
      </c>
      <c r="P74" s="10">
        <f t="shared" si="11"/>
        <v>17.774555597050107</v>
      </c>
    </row>
    <row r="75" spans="1:16">
      <c r="A75" s="8" t="s">
        <v>29</v>
      </c>
      <c r="B75" s="9" t="s">
        <v>30</v>
      </c>
      <c r="C75" s="10">
        <v>19666.563269999999</v>
      </c>
      <c r="D75" s="10">
        <v>19666.563269999999</v>
      </c>
      <c r="E75" s="10">
        <v>2802.8632700000003</v>
      </c>
      <c r="F75" s="10">
        <v>77.830730000000003</v>
      </c>
      <c r="G75" s="10">
        <v>0</v>
      </c>
      <c r="H75" s="10">
        <v>77.830730000000003</v>
      </c>
      <c r="I75" s="10">
        <v>0</v>
      </c>
      <c r="J75" s="10">
        <v>1253.55565</v>
      </c>
      <c r="K75" s="10">
        <f t="shared" si="6"/>
        <v>2725.0325400000002</v>
      </c>
      <c r="L75" s="10">
        <f t="shared" si="7"/>
        <v>19588.732539999997</v>
      </c>
      <c r="M75" s="10">
        <f t="shared" si="8"/>
        <v>2.7768293527925105</v>
      </c>
      <c r="N75" s="10">
        <f t="shared" si="9"/>
        <v>19588.732539999997</v>
      </c>
      <c r="O75" s="10">
        <f t="shared" si="10"/>
        <v>2725.0325400000002</v>
      </c>
      <c r="P75" s="10">
        <f t="shared" si="11"/>
        <v>2.7768293527925105</v>
      </c>
    </row>
    <row r="76" spans="1:16">
      <c r="A76" s="8" t="s">
        <v>31</v>
      </c>
      <c r="B76" s="9" t="s">
        <v>32</v>
      </c>
      <c r="C76" s="10">
        <v>1.2</v>
      </c>
      <c r="D76" s="10">
        <v>1.2</v>
      </c>
      <c r="E76" s="10">
        <v>0.1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0.1</v>
      </c>
      <c r="L76" s="10">
        <f t="shared" si="7"/>
        <v>1.2</v>
      </c>
      <c r="M76" s="10">
        <f t="shared" si="8"/>
        <v>0</v>
      </c>
      <c r="N76" s="10">
        <f t="shared" si="9"/>
        <v>1.2</v>
      </c>
      <c r="O76" s="10">
        <f t="shared" si="10"/>
        <v>0.1</v>
      </c>
      <c r="P76" s="10">
        <f t="shared" si="11"/>
        <v>0</v>
      </c>
    </row>
    <row r="77" spans="1:16">
      <c r="A77" s="8" t="s">
        <v>33</v>
      </c>
      <c r="B77" s="9" t="s">
        <v>34</v>
      </c>
      <c r="C77" s="10">
        <v>28388.608350000002</v>
      </c>
      <c r="D77" s="10">
        <v>28388.608350000002</v>
      </c>
      <c r="E77" s="10">
        <v>7824.9283500000001</v>
      </c>
      <c r="F77" s="10">
        <v>2785.6605400000003</v>
      </c>
      <c r="G77" s="10">
        <v>0</v>
      </c>
      <c r="H77" s="10">
        <v>2705.9623500000002</v>
      </c>
      <c r="I77" s="10">
        <v>79.698190000000011</v>
      </c>
      <c r="J77" s="10">
        <v>79.698190000000011</v>
      </c>
      <c r="K77" s="10">
        <f t="shared" si="6"/>
        <v>5039.2678099999994</v>
      </c>
      <c r="L77" s="10">
        <f t="shared" si="7"/>
        <v>25602.947810000001</v>
      </c>
      <c r="M77" s="10">
        <f t="shared" si="8"/>
        <v>35.599821690380082</v>
      </c>
      <c r="N77" s="10">
        <f t="shared" si="9"/>
        <v>25682.646000000001</v>
      </c>
      <c r="O77" s="10">
        <f t="shared" si="10"/>
        <v>5118.9660000000003</v>
      </c>
      <c r="P77" s="10">
        <f t="shared" si="11"/>
        <v>34.5813051438356</v>
      </c>
    </row>
    <row r="78" spans="1:16">
      <c r="A78" s="8" t="s">
        <v>35</v>
      </c>
      <c r="B78" s="9" t="s">
        <v>36</v>
      </c>
      <c r="C78" s="10">
        <v>3008.7000000000003</v>
      </c>
      <c r="D78" s="10">
        <v>3008.7000000000003</v>
      </c>
      <c r="E78" s="10">
        <v>311.82900000000001</v>
      </c>
      <c r="F78" s="10">
        <v>10.482719999999999</v>
      </c>
      <c r="G78" s="10">
        <v>0</v>
      </c>
      <c r="H78" s="10">
        <v>5.6371200000000004</v>
      </c>
      <c r="I78" s="10">
        <v>4.8456000000000001</v>
      </c>
      <c r="J78" s="10">
        <v>32.18759</v>
      </c>
      <c r="K78" s="10">
        <f t="shared" si="6"/>
        <v>301.34628000000004</v>
      </c>
      <c r="L78" s="10">
        <f t="shared" si="7"/>
        <v>2998.2172800000003</v>
      </c>
      <c r="M78" s="10">
        <f t="shared" si="8"/>
        <v>3.3616886178001395</v>
      </c>
      <c r="N78" s="10">
        <f t="shared" si="9"/>
        <v>3003.0628800000004</v>
      </c>
      <c r="O78" s="10">
        <f t="shared" si="10"/>
        <v>306.19188000000003</v>
      </c>
      <c r="P78" s="10">
        <f t="shared" si="11"/>
        <v>1.8077600223199253</v>
      </c>
    </row>
    <row r="79" spans="1:16">
      <c r="A79" s="8" t="s">
        <v>37</v>
      </c>
      <c r="B79" s="9" t="s">
        <v>38</v>
      </c>
      <c r="C79" s="10">
        <v>10024.55219</v>
      </c>
      <c r="D79" s="10">
        <v>10024.55219</v>
      </c>
      <c r="E79" s="10">
        <v>1130.4001900000001</v>
      </c>
      <c r="F79" s="10">
        <v>0</v>
      </c>
      <c r="G79" s="10">
        <v>0</v>
      </c>
      <c r="H79" s="10">
        <v>40.35219</v>
      </c>
      <c r="I79" s="10">
        <v>0</v>
      </c>
      <c r="J79" s="10">
        <v>0</v>
      </c>
      <c r="K79" s="10">
        <f t="shared" si="6"/>
        <v>1130.4001900000001</v>
      </c>
      <c r="L79" s="10">
        <f t="shared" si="7"/>
        <v>10024.55219</v>
      </c>
      <c r="M79" s="10">
        <f t="shared" si="8"/>
        <v>0</v>
      </c>
      <c r="N79" s="10">
        <f t="shared" si="9"/>
        <v>9984.2000000000007</v>
      </c>
      <c r="O79" s="10">
        <f t="shared" si="10"/>
        <v>1090.048</v>
      </c>
      <c r="P79" s="10">
        <f t="shared" si="11"/>
        <v>3.569726045428212</v>
      </c>
    </row>
    <row r="80" spans="1:16">
      <c r="A80" s="8" t="s">
        <v>39</v>
      </c>
      <c r="B80" s="9" t="s">
        <v>40</v>
      </c>
      <c r="C80" s="10">
        <v>8022.5</v>
      </c>
      <c r="D80" s="10">
        <v>8022.5</v>
      </c>
      <c r="E80" s="10">
        <v>1335.9</v>
      </c>
      <c r="F80" s="10">
        <v>17.594099999999997</v>
      </c>
      <c r="G80" s="10">
        <v>0</v>
      </c>
      <c r="H80" s="10">
        <v>10.74023</v>
      </c>
      <c r="I80" s="10">
        <v>6.8538699999999997</v>
      </c>
      <c r="J80" s="10">
        <v>10.759270000000001</v>
      </c>
      <c r="K80" s="10">
        <f t="shared" si="6"/>
        <v>1318.3059000000001</v>
      </c>
      <c r="L80" s="10">
        <f t="shared" si="7"/>
        <v>8004.9058999999997</v>
      </c>
      <c r="M80" s="10">
        <f t="shared" si="8"/>
        <v>1.317022232203009</v>
      </c>
      <c r="N80" s="10">
        <f t="shared" si="9"/>
        <v>8011.7597699999997</v>
      </c>
      <c r="O80" s="10">
        <f t="shared" si="10"/>
        <v>1325.15977</v>
      </c>
      <c r="P80" s="10">
        <f t="shared" si="11"/>
        <v>0.80396960850363053</v>
      </c>
    </row>
    <row r="81" spans="1:16">
      <c r="A81" s="8" t="s">
        <v>81</v>
      </c>
      <c r="B81" s="9" t="s">
        <v>82</v>
      </c>
      <c r="C81" s="10">
        <v>356.40000000000003</v>
      </c>
      <c r="D81" s="10">
        <v>356.40000000000003</v>
      </c>
      <c r="E81" s="10">
        <v>150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150</v>
      </c>
      <c r="L81" s="10">
        <f t="shared" si="7"/>
        <v>356.40000000000003</v>
      </c>
      <c r="M81" s="10">
        <f t="shared" si="8"/>
        <v>0</v>
      </c>
      <c r="N81" s="10">
        <f t="shared" si="9"/>
        <v>356.40000000000003</v>
      </c>
      <c r="O81" s="10">
        <f t="shared" si="10"/>
        <v>150</v>
      </c>
      <c r="P81" s="10">
        <f t="shared" si="11"/>
        <v>0</v>
      </c>
    </row>
    <row r="82" spans="1:16" ht="25.5">
      <c r="A82" s="8" t="s">
        <v>41</v>
      </c>
      <c r="B82" s="9" t="s">
        <v>42</v>
      </c>
      <c r="C82" s="10">
        <v>68.189850000000007</v>
      </c>
      <c r="D82" s="10">
        <v>68.189850000000007</v>
      </c>
      <c r="E82" s="10">
        <v>16.449849999999998</v>
      </c>
      <c r="F82" s="10">
        <v>3.38985</v>
      </c>
      <c r="G82" s="10">
        <v>0</v>
      </c>
      <c r="H82" s="10">
        <v>3.38985</v>
      </c>
      <c r="I82" s="10">
        <v>0</v>
      </c>
      <c r="J82" s="10">
        <v>0</v>
      </c>
      <c r="K82" s="10">
        <f t="shared" si="6"/>
        <v>13.059999999999999</v>
      </c>
      <c r="L82" s="10">
        <f t="shared" si="7"/>
        <v>64.800000000000011</v>
      </c>
      <c r="M82" s="10">
        <f t="shared" si="8"/>
        <v>20.607178788864339</v>
      </c>
      <c r="N82" s="10">
        <f t="shared" si="9"/>
        <v>64.800000000000011</v>
      </c>
      <c r="O82" s="10">
        <f t="shared" si="10"/>
        <v>13.059999999999999</v>
      </c>
      <c r="P82" s="10">
        <f t="shared" si="11"/>
        <v>20.607178788864339</v>
      </c>
    </row>
    <row r="83" spans="1:16">
      <c r="A83" s="8" t="s">
        <v>43</v>
      </c>
      <c r="B83" s="9" t="s">
        <v>44</v>
      </c>
      <c r="C83" s="10">
        <v>85.9</v>
      </c>
      <c r="D83" s="10">
        <v>85.9</v>
      </c>
      <c r="E83" s="10">
        <v>12.6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12.6</v>
      </c>
      <c r="L83" s="10">
        <f t="shared" si="7"/>
        <v>85.9</v>
      </c>
      <c r="M83" s="10">
        <f t="shared" si="8"/>
        <v>0</v>
      </c>
      <c r="N83" s="10">
        <f t="shared" si="9"/>
        <v>85.9</v>
      </c>
      <c r="O83" s="10">
        <f t="shared" si="10"/>
        <v>12.6</v>
      </c>
      <c r="P83" s="10">
        <f t="shared" si="11"/>
        <v>0</v>
      </c>
    </row>
    <row r="84" spans="1:16" ht="51">
      <c r="A84" s="5" t="s">
        <v>83</v>
      </c>
      <c r="B84" s="6" t="s">
        <v>84</v>
      </c>
      <c r="C84" s="7">
        <v>543391.77567</v>
      </c>
      <c r="D84" s="7">
        <v>543391.77567</v>
      </c>
      <c r="E84" s="7">
        <v>59597.09267000002</v>
      </c>
      <c r="F84" s="7">
        <v>15925.31539</v>
      </c>
      <c r="G84" s="7">
        <v>3.6</v>
      </c>
      <c r="H84" s="7">
        <v>16897.558910000003</v>
      </c>
      <c r="I84" s="7">
        <v>253.88499999999999</v>
      </c>
      <c r="J84" s="7">
        <v>6490.5308399999985</v>
      </c>
      <c r="K84" s="7">
        <f t="shared" si="6"/>
        <v>43671.777280000024</v>
      </c>
      <c r="L84" s="7">
        <f t="shared" si="7"/>
        <v>527466.46028</v>
      </c>
      <c r="M84" s="7">
        <f t="shared" si="8"/>
        <v>26.72163133557769</v>
      </c>
      <c r="N84" s="7">
        <f t="shared" si="9"/>
        <v>526494.21675999998</v>
      </c>
      <c r="O84" s="7">
        <f t="shared" si="10"/>
        <v>42699.53376000002</v>
      </c>
      <c r="P84" s="7">
        <f t="shared" si="11"/>
        <v>28.352991988325453</v>
      </c>
    </row>
    <row r="85" spans="1:16">
      <c r="A85" s="8" t="s">
        <v>23</v>
      </c>
      <c r="B85" s="9" t="s">
        <v>24</v>
      </c>
      <c r="C85" s="10">
        <v>349720.89</v>
      </c>
      <c r="D85" s="10">
        <v>349720.89</v>
      </c>
      <c r="E85" s="10">
        <v>30980.11</v>
      </c>
      <c r="F85" s="10">
        <v>11996.55077</v>
      </c>
      <c r="G85" s="10">
        <v>0</v>
      </c>
      <c r="H85" s="10">
        <v>11937.11051</v>
      </c>
      <c r="I85" s="10">
        <v>59.440260000000002</v>
      </c>
      <c r="J85" s="10">
        <v>59.440260000000002</v>
      </c>
      <c r="K85" s="10">
        <f t="shared" si="6"/>
        <v>18983.559229999999</v>
      </c>
      <c r="L85" s="10">
        <f t="shared" si="7"/>
        <v>337724.33923000004</v>
      </c>
      <c r="M85" s="10">
        <f t="shared" si="8"/>
        <v>38.723396301691629</v>
      </c>
      <c r="N85" s="10">
        <f t="shared" si="9"/>
        <v>337783.77948999999</v>
      </c>
      <c r="O85" s="10">
        <f t="shared" si="10"/>
        <v>19042.999490000002</v>
      </c>
      <c r="P85" s="10">
        <f t="shared" si="11"/>
        <v>38.531530423875189</v>
      </c>
    </row>
    <row r="86" spans="1:16">
      <c r="A86" s="8" t="s">
        <v>25</v>
      </c>
      <c r="B86" s="9" t="s">
        <v>26</v>
      </c>
      <c r="C86" s="10">
        <v>78102.480519999997</v>
      </c>
      <c r="D86" s="10">
        <v>78102.480519999997</v>
      </c>
      <c r="E86" s="10">
        <v>7985.3625199999997</v>
      </c>
      <c r="F86" s="10">
        <v>2568.8629100000003</v>
      </c>
      <c r="G86" s="10">
        <v>0</v>
      </c>
      <c r="H86" s="10">
        <v>3719.79657</v>
      </c>
      <c r="I86" s="10">
        <v>13.076860000000002</v>
      </c>
      <c r="J86" s="10">
        <v>13.076860000000002</v>
      </c>
      <c r="K86" s="10">
        <f t="shared" si="6"/>
        <v>5416.4996099999989</v>
      </c>
      <c r="L86" s="10">
        <f t="shared" si="7"/>
        <v>75533.617610000001</v>
      </c>
      <c r="M86" s="10">
        <f t="shared" si="8"/>
        <v>32.169646695013171</v>
      </c>
      <c r="N86" s="10">
        <f t="shared" si="9"/>
        <v>74382.683949999991</v>
      </c>
      <c r="O86" s="10">
        <f t="shared" si="10"/>
        <v>4265.5659500000002</v>
      </c>
      <c r="P86" s="10">
        <f t="shared" si="11"/>
        <v>46.58268877190563</v>
      </c>
    </row>
    <row r="87" spans="1:16">
      <c r="A87" s="8" t="s">
        <v>27</v>
      </c>
      <c r="B87" s="9" t="s">
        <v>28</v>
      </c>
      <c r="C87" s="10">
        <v>10699.166660000001</v>
      </c>
      <c r="D87" s="10">
        <v>10699.166660000001</v>
      </c>
      <c r="E87" s="10">
        <v>1110.69866</v>
      </c>
      <c r="F87" s="10">
        <v>0</v>
      </c>
      <c r="G87" s="10">
        <v>0</v>
      </c>
      <c r="H87" s="10">
        <v>0</v>
      </c>
      <c r="I87" s="10">
        <v>0</v>
      </c>
      <c r="J87" s="10">
        <v>650.02665999999999</v>
      </c>
      <c r="K87" s="10">
        <f t="shared" si="6"/>
        <v>1110.69866</v>
      </c>
      <c r="L87" s="10">
        <f t="shared" si="7"/>
        <v>10699.166660000001</v>
      </c>
      <c r="M87" s="10">
        <f t="shared" si="8"/>
        <v>0</v>
      </c>
      <c r="N87" s="10">
        <f t="shared" si="9"/>
        <v>10699.166660000001</v>
      </c>
      <c r="O87" s="10">
        <f t="shared" si="10"/>
        <v>1110.69866</v>
      </c>
      <c r="P87" s="10">
        <f t="shared" si="11"/>
        <v>0</v>
      </c>
    </row>
    <row r="88" spans="1:16">
      <c r="A88" s="8" t="s">
        <v>77</v>
      </c>
      <c r="B88" s="9" t="s">
        <v>78</v>
      </c>
      <c r="C88" s="10">
        <v>228.9</v>
      </c>
      <c r="D88" s="10">
        <v>228.9</v>
      </c>
      <c r="E88" s="10">
        <v>10.282999999999999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10.282999999999999</v>
      </c>
      <c r="L88" s="10">
        <f t="shared" si="7"/>
        <v>228.9</v>
      </c>
      <c r="M88" s="10">
        <f t="shared" si="8"/>
        <v>0</v>
      </c>
      <c r="N88" s="10">
        <f t="shared" si="9"/>
        <v>228.9</v>
      </c>
      <c r="O88" s="10">
        <f t="shared" si="10"/>
        <v>10.282999999999999</v>
      </c>
      <c r="P88" s="10">
        <f t="shared" si="11"/>
        <v>0</v>
      </c>
    </row>
    <row r="89" spans="1:16">
      <c r="A89" s="8" t="s">
        <v>79</v>
      </c>
      <c r="B89" s="9" t="s">
        <v>80</v>
      </c>
      <c r="C89" s="10">
        <v>30296.451379999999</v>
      </c>
      <c r="D89" s="10">
        <v>30296.451379999999</v>
      </c>
      <c r="E89" s="10">
        <v>4054.1513799999998</v>
      </c>
      <c r="F89" s="10">
        <v>1157.3513799999998</v>
      </c>
      <c r="G89" s="10">
        <v>0</v>
      </c>
      <c r="H89" s="10">
        <v>1066.2169799999999</v>
      </c>
      <c r="I89" s="10">
        <v>91.134399999999999</v>
      </c>
      <c r="J89" s="10">
        <v>159.78170000000003</v>
      </c>
      <c r="K89" s="10">
        <f t="shared" si="6"/>
        <v>2896.8</v>
      </c>
      <c r="L89" s="10">
        <f t="shared" si="7"/>
        <v>29139.1</v>
      </c>
      <c r="M89" s="10">
        <f t="shared" si="8"/>
        <v>28.547315369363435</v>
      </c>
      <c r="N89" s="10">
        <f t="shared" si="9"/>
        <v>29230.234399999998</v>
      </c>
      <c r="O89" s="10">
        <f t="shared" si="10"/>
        <v>2987.9344000000001</v>
      </c>
      <c r="P89" s="10">
        <f t="shared" si="11"/>
        <v>26.299387468851741</v>
      </c>
    </row>
    <row r="90" spans="1:16">
      <c r="A90" s="8" t="s">
        <v>29</v>
      </c>
      <c r="B90" s="9" t="s">
        <v>30</v>
      </c>
      <c r="C90" s="10">
        <v>19235.38855</v>
      </c>
      <c r="D90" s="10">
        <v>19235.38855</v>
      </c>
      <c r="E90" s="10">
        <v>2703.98855</v>
      </c>
      <c r="F90" s="10">
        <v>113.458</v>
      </c>
      <c r="G90" s="10">
        <v>3.6</v>
      </c>
      <c r="H90" s="10">
        <v>171.96988000000002</v>
      </c>
      <c r="I90" s="10">
        <v>3.6061199999999998</v>
      </c>
      <c r="J90" s="10">
        <v>1589.46442</v>
      </c>
      <c r="K90" s="10">
        <f t="shared" si="6"/>
        <v>2590.5305499999999</v>
      </c>
      <c r="L90" s="10">
        <f t="shared" si="7"/>
        <v>19121.930550000001</v>
      </c>
      <c r="M90" s="10">
        <f t="shared" si="8"/>
        <v>4.1959497202752578</v>
      </c>
      <c r="N90" s="10">
        <f t="shared" si="9"/>
        <v>19063.418669999999</v>
      </c>
      <c r="O90" s="10">
        <f t="shared" si="10"/>
        <v>2532.0186699999999</v>
      </c>
      <c r="P90" s="10">
        <f t="shared" si="11"/>
        <v>6.359859770855909</v>
      </c>
    </row>
    <row r="91" spans="1:16">
      <c r="A91" s="8" t="s">
        <v>31</v>
      </c>
      <c r="B91" s="9" t="s">
        <v>32</v>
      </c>
      <c r="C91" s="10">
        <v>195.08700000000002</v>
      </c>
      <c r="D91" s="10">
        <v>195.08700000000002</v>
      </c>
      <c r="E91" s="10">
        <v>8.1869999999999994</v>
      </c>
      <c r="F91" s="10">
        <v>1.4870000000000001</v>
      </c>
      <c r="G91" s="10">
        <v>0</v>
      </c>
      <c r="H91" s="10">
        <v>1.4870000000000001</v>
      </c>
      <c r="I91" s="10">
        <v>0</v>
      </c>
      <c r="J91" s="10">
        <v>0.14000000000000001</v>
      </c>
      <c r="K91" s="10">
        <f t="shared" si="6"/>
        <v>6.6999999999999993</v>
      </c>
      <c r="L91" s="10">
        <f t="shared" si="7"/>
        <v>193.60000000000002</v>
      </c>
      <c r="M91" s="10">
        <f t="shared" si="8"/>
        <v>18.162941248320511</v>
      </c>
      <c r="N91" s="10">
        <f t="shared" si="9"/>
        <v>193.60000000000002</v>
      </c>
      <c r="O91" s="10">
        <f t="shared" si="10"/>
        <v>6.6999999999999993</v>
      </c>
      <c r="P91" s="10">
        <f t="shared" si="11"/>
        <v>18.162941248320511</v>
      </c>
    </row>
    <row r="92" spans="1:16">
      <c r="A92" s="8" t="s">
        <v>33</v>
      </c>
      <c r="B92" s="9" t="s">
        <v>34</v>
      </c>
      <c r="C92" s="10">
        <v>42052.233590000003</v>
      </c>
      <c r="D92" s="10">
        <v>42052.233590000003</v>
      </c>
      <c r="E92" s="10">
        <v>10099.33359</v>
      </c>
      <c r="F92" s="10">
        <v>86.627359999999996</v>
      </c>
      <c r="G92" s="10">
        <v>0</v>
      </c>
      <c r="H92" s="10">
        <v>0</v>
      </c>
      <c r="I92" s="10">
        <v>86.627359999999996</v>
      </c>
      <c r="J92" s="10">
        <v>3994.3335899999997</v>
      </c>
      <c r="K92" s="10">
        <f t="shared" si="6"/>
        <v>10012.70623</v>
      </c>
      <c r="L92" s="10">
        <f t="shared" si="7"/>
        <v>41965.606230000005</v>
      </c>
      <c r="M92" s="10">
        <f t="shared" si="8"/>
        <v>0.8577532292405442</v>
      </c>
      <c r="N92" s="10">
        <f t="shared" si="9"/>
        <v>42052.233590000003</v>
      </c>
      <c r="O92" s="10">
        <f t="shared" si="10"/>
        <v>10099.33359</v>
      </c>
      <c r="P92" s="10">
        <f t="shared" si="11"/>
        <v>0</v>
      </c>
    </row>
    <row r="93" spans="1:16">
      <c r="A93" s="8" t="s">
        <v>35</v>
      </c>
      <c r="B93" s="9" t="s">
        <v>36</v>
      </c>
      <c r="C93" s="10">
        <v>1784.1000000000001</v>
      </c>
      <c r="D93" s="10">
        <v>1784.1000000000001</v>
      </c>
      <c r="E93" s="10">
        <v>184</v>
      </c>
      <c r="F93" s="10">
        <v>0</v>
      </c>
      <c r="G93" s="10">
        <v>0</v>
      </c>
      <c r="H93" s="10">
        <v>0</v>
      </c>
      <c r="I93" s="10">
        <v>0</v>
      </c>
      <c r="J93" s="10">
        <v>11.529860000000001</v>
      </c>
      <c r="K93" s="10">
        <f t="shared" si="6"/>
        <v>184</v>
      </c>
      <c r="L93" s="10">
        <f t="shared" si="7"/>
        <v>1784.1000000000001</v>
      </c>
      <c r="M93" s="10">
        <f t="shared" si="8"/>
        <v>0</v>
      </c>
      <c r="N93" s="10">
        <f t="shared" si="9"/>
        <v>1784.1000000000001</v>
      </c>
      <c r="O93" s="10">
        <f t="shared" si="10"/>
        <v>184</v>
      </c>
      <c r="P93" s="10">
        <f t="shared" si="11"/>
        <v>0</v>
      </c>
    </row>
    <row r="94" spans="1:16">
      <c r="A94" s="8" t="s">
        <v>37</v>
      </c>
      <c r="B94" s="9" t="s">
        <v>38</v>
      </c>
      <c r="C94" s="10">
        <v>6169</v>
      </c>
      <c r="D94" s="10">
        <v>6169</v>
      </c>
      <c r="E94" s="10">
        <v>778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778</v>
      </c>
      <c r="L94" s="10">
        <f t="shared" si="7"/>
        <v>6169</v>
      </c>
      <c r="M94" s="10">
        <f t="shared" si="8"/>
        <v>0</v>
      </c>
      <c r="N94" s="10">
        <f t="shared" si="9"/>
        <v>6169</v>
      </c>
      <c r="O94" s="10">
        <f t="shared" si="10"/>
        <v>778</v>
      </c>
      <c r="P94" s="10">
        <f t="shared" si="11"/>
        <v>0</v>
      </c>
    </row>
    <row r="95" spans="1:16">
      <c r="A95" s="8" t="s">
        <v>39</v>
      </c>
      <c r="B95" s="9" t="s">
        <v>40</v>
      </c>
      <c r="C95" s="10">
        <v>3677.6</v>
      </c>
      <c r="D95" s="10">
        <v>3677.6</v>
      </c>
      <c r="E95" s="10">
        <v>733.30000000000007</v>
      </c>
      <c r="F95" s="10">
        <v>0</v>
      </c>
      <c r="G95" s="10">
        <v>0</v>
      </c>
      <c r="H95" s="10">
        <v>0</v>
      </c>
      <c r="I95" s="10">
        <v>0</v>
      </c>
      <c r="J95" s="10">
        <v>12.533700000000001</v>
      </c>
      <c r="K95" s="10">
        <f t="shared" si="6"/>
        <v>733.30000000000007</v>
      </c>
      <c r="L95" s="10">
        <f t="shared" si="7"/>
        <v>3677.6</v>
      </c>
      <c r="M95" s="10">
        <f t="shared" si="8"/>
        <v>0</v>
      </c>
      <c r="N95" s="10">
        <f t="shared" si="9"/>
        <v>3677.6</v>
      </c>
      <c r="O95" s="10">
        <f t="shared" si="10"/>
        <v>733.30000000000007</v>
      </c>
      <c r="P95" s="10">
        <f t="shared" si="11"/>
        <v>0</v>
      </c>
    </row>
    <row r="96" spans="1:16">
      <c r="A96" s="8" t="s">
        <v>81</v>
      </c>
      <c r="B96" s="9" t="s">
        <v>82</v>
      </c>
      <c r="C96" s="10">
        <v>1104.3</v>
      </c>
      <c r="D96" s="10">
        <v>1104.3</v>
      </c>
      <c r="E96" s="10">
        <v>904.30000000000007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904.30000000000007</v>
      </c>
      <c r="L96" s="10">
        <f t="shared" si="7"/>
        <v>1104.3</v>
      </c>
      <c r="M96" s="10">
        <f t="shared" si="8"/>
        <v>0</v>
      </c>
      <c r="N96" s="10">
        <f t="shared" si="9"/>
        <v>1104.3</v>
      </c>
      <c r="O96" s="10">
        <f t="shared" si="10"/>
        <v>904.30000000000007</v>
      </c>
      <c r="P96" s="10">
        <f t="shared" si="11"/>
        <v>0</v>
      </c>
    </row>
    <row r="97" spans="1:16" ht="25.5">
      <c r="A97" s="8" t="s">
        <v>41</v>
      </c>
      <c r="B97" s="9" t="s">
        <v>42</v>
      </c>
      <c r="C97" s="10">
        <v>71.777969999999996</v>
      </c>
      <c r="D97" s="10">
        <v>71.777969999999996</v>
      </c>
      <c r="E97" s="10">
        <v>32.977969999999999</v>
      </c>
      <c r="F97" s="10">
        <v>0.97797000000000001</v>
      </c>
      <c r="G97" s="10">
        <v>0</v>
      </c>
      <c r="H97" s="10">
        <v>0.97797000000000001</v>
      </c>
      <c r="I97" s="10">
        <v>0</v>
      </c>
      <c r="J97" s="10">
        <v>0</v>
      </c>
      <c r="K97" s="10">
        <f t="shared" si="6"/>
        <v>32</v>
      </c>
      <c r="L97" s="10">
        <f t="shared" si="7"/>
        <v>70.8</v>
      </c>
      <c r="M97" s="10">
        <f t="shared" si="8"/>
        <v>2.9655251672555951</v>
      </c>
      <c r="N97" s="10">
        <f t="shared" si="9"/>
        <v>70.8</v>
      </c>
      <c r="O97" s="10">
        <f t="shared" si="10"/>
        <v>32</v>
      </c>
      <c r="P97" s="10">
        <f t="shared" si="11"/>
        <v>2.9655251672555951</v>
      </c>
    </row>
    <row r="98" spans="1:16">
      <c r="A98" s="8" t="s">
        <v>85</v>
      </c>
      <c r="B98" s="9" t="s">
        <v>86</v>
      </c>
      <c r="C98" s="10">
        <v>39.800000000000004</v>
      </c>
      <c r="D98" s="10">
        <v>39.800000000000004</v>
      </c>
      <c r="E98" s="10">
        <v>7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7</v>
      </c>
      <c r="L98" s="10">
        <f t="shared" si="7"/>
        <v>39.800000000000004</v>
      </c>
      <c r="M98" s="10">
        <f t="shared" si="8"/>
        <v>0</v>
      </c>
      <c r="N98" s="10">
        <f t="shared" si="9"/>
        <v>39.800000000000004</v>
      </c>
      <c r="O98" s="10">
        <f t="shared" si="10"/>
        <v>7</v>
      </c>
      <c r="P98" s="10">
        <f t="shared" si="11"/>
        <v>0</v>
      </c>
    </row>
    <row r="99" spans="1:16">
      <c r="A99" s="8" t="s">
        <v>43</v>
      </c>
      <c r="B99" s="9" t="s">
        <v>44</v>
      </c>
      <c r="C99" s="10">
        <v>14.6</v>
      </c>
      <c r="D99" s="10">
        <v>14.6</v>
      </c>
      <c r="E99" s="10">
        <v>5.4</v>
      </c>
      <c r="F99" s="10">
        <v>0</v>
      </c>
      <c r="G99" s="10">
        <v>0</v>
      </c>
      <c r="H99" s="10">
        <v>0</v>
      </c>
      <c r="I99" s="10">
        <v>0</v>
      </c>
      <c r="J99" s="10">
        <v>0.20379</v>
      </c>
      <c r="K99" s="10">
        <f t="shared" si="6"/>
        <v>5.4</v>
      </c>
      <c r="L99" s="10">
        <f t="shared" si="7"/>
        <v>14.6</v>
      </c>
      <c r="M99" s="10">
        <f t="shared" si="8"/>
        <v>0</v>
      </c>
      <c r="N99" s="10">
        <f t="shared" si="9"/>
        <v>14.6</v>
      </c>
      <c r="O99" s="10">
        <f t="shared" si="10"/>
        <v>5.4</v>
      </c>
      <c r="P99" s="10">
        <f t="shared" si="11"/>
        <v>0</v>
      </c>
    </row>
    <row r="100" spans="1:16" ht="25.5">
      <c r="A100" s="5" t="s">
        <v>87</v>
      </c>
      <c r="B100" s="6" t="s">
        <v>88</v>
      </c>
      <c r="C100" s="7">
        <v>3096.7609499999999</v>
      </c>
      <c r="D100" s="7">
        <v>3096.7609499999999</v>
      </c>
      <c r="E100" s="7">
        <v>305.36095</v>
      </c>
      <c r="F100" s="7">
        <v>69.432820000000007</v>
      </c>
      <c r="G100" s="7">
        <v>0</v>
      </c>
      <c r="H100" s="7">
        <v>69.432820000000007</v>
      </c>
      <c r="I100" s="7">
        <v>0</v>
      </c>
      <c r="J100" s="7">
        <v>2.5587</v>
      </c>
      <c r="K100" s="7">
        <f t="shared" si="6"/>
        <v>235.92813000000001</v>
      </c>
      <c r="L100" s="7">
        <f t="shared" si="7"/>
        <v>3027.3281299999999</v>
      </c>
      <c r="M100" s="7">
        <f t="shared" si="8"/>
        <v>22.737949957255505</v>
      </c>
      <c r="N100" s="7">
        <f t="shared" si="9"/>
        <v>3027.3281299999999</v>
      </c>
      <c r="O100" s="7">
        <f t="shared" si="10"/>
        <v>235.92813000000001</v>
      </c>
      <c r="P100" s="7">
        <f t="shared" si="11"/>
        <v>22.737949957255505</v>
      </c>
    </row>
    <row r="101" spans="1:16">
      <c r="A101" s="8" t="s">
        <v>23</v>
      </c>
      <c r="B101" s="9" t="s">
        <v>24</v>
      </c>
      <c r="C101" s="10">
        <v>2170.6</v>
      </c>
      <c r="D101" s="10">
        <v>2170.6</v>
      </c>
      <c r="E101" s="10">
        <v>177</v>
      </c>
      <c r="F101" s="10">
        <v>56.449650000000005</v>
      </c>
      <c r="G101" s="10">
        <v>0</v>
      </c>
      <c r="H101" s="10">
        <v>56.449650000000005</v>
      </c>
      <c r="I101" s="10">
        <v>0</v>
      </c>
      <c r="J101" s="10">
        <v>0</v>
      </c>
      <c r="K101" s="10">
        <f t="shared" si="6"/>
        <v>120.55034999999999</v>
      </c>
      <c r="L101" s="10">
        <f t="shared" si="7"/>
        <v>2114.1503499999999</v>
      </c>
      <c r="M101" s="10">
        <f t="shared" si="8"/>
        <v>31.892457627118649</v>
      </c>
      <c r="N101" s="10">
        <f t="shared" si="9"/>
        <v>2114.1503499999999</v>
      </c>
      <c r="O101" s="10">
        <f t="shared" si="10"/>
        <v>120.55034999999999</v>
      </c>
      <c r="P101" s="10">
        <f t="shared" si="11"/>
        <v>31.892457627118649</v>
      </c>
    </row>
    <row r="102" spans="1:16">
      <c r="A102" s="8" t="s">
        <v>25</v>
      </c>
      <c r="B102" s="9" t="s">
        <v>26</v>
      </c>
      <c r="C102" s="10">
        <v>477.5</v>
      </c>
      <c r="D102" s="10">
        <v>477.5</v>
      </c>
      <c r="E102" s="10">
        <v>39</v>
      </c>
      <c r="F102" s="10">
        <v>12.983170000000001</v>
      </c>
      <c r="G102" s="10">
        <v>0</v>
      </c>
      <c r="H102" s="10">
        <v>12.983170000000001</v>
      </c>
      <c r="I102" s="10">
        <v>0</v>
      </c>
      <c r="J102" s="10">
        <v>0</v>
      </c>
      <c r="K102" s="10">
        <f t="shared" si="6"/>
        <v>26.016829999999999</v>
      </c>
      <c r="L102" s="10">
        <f t="shared" si="7"/>
        <v>464.51683000000003</v>
      </c>
      <c r="M102" s="10">
        <f t="shared" si="8"/>
        <v>33.290179487179486</v>
      </c>
      <c r="N102" s="10">
        <f t="shared" si="9"/>
        <v>464.51683000000003</v>
      </c>
      <c r="O102" s="10">
        <f t="shared" si="10"/>
        <v>26.016829999999999</v>
      </c>
      <c r="P102" s="10">
        <f t="shared" si="11"/>
        <v>33.290179487179486</v>
      </c>
    </row>
    <row r="103" spans="1:16">
      <c r="A103" s="8" t="s">
        <v>27</v>
      </c>
      <c r="B103" s="9" t="s">
        <v>28</v>
      </c>
      <c r="C103" s="10">
        <v>25</v>
      </c>
      <c r="D103" s="10">
        <v>25</v>
      </c>
      <c r="E103" s="10">
        <v>10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10</v>
      </c>
      <c r="L103" s="10">
        <f t="shared" si="7"/>
        <v>25</v>
      </c>
      <c r="M103" s="10">
        <f t="shared" si="8"/>
        <v>0</v>
      </c>
      <c r="N103" s="10">
        <f t="shared" si="9"/>
        <v>25</v>
      </c>
      <c r="O103" s="10">
        <f t="shared" si="10"/>
        <v>10</v>
      </c>
      <c r="P103" s="10">
        <f t="shared" si="11"/>
        <v>0</v>
      </c>
    </row>
    <row r="104" spans="1:16">
      <c r="A104" s="8" t="s">
        <v>77</v>
      </c>
      <c r="B104" s="9" t="s">
        <v>78</v>
      </c>
      <c r="C104" s="10">
        <v>1.1000000000000001</v>
      </c>
      <c r="D104" s="10">
        <v>1.1000000000000001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1.1000000000000001</v>
      </c>
      <c r="M104" s="10">
        <f t="shared" si="8"/>
        <v>0</v>
      </c>
      <c r="N104" s="10">
        <f t="shared" si="9"/>
        <v>1.1000000000000001</v>
      </c>
      <c r="O104" s="10">
        <f t="shared" si="10"/>
        <v>0</v>
      </c>
      <c r="P104" s="10">
        <f t="shared" si="11"/>
        <v>0</v>
      </c>
    </row>
    <row r="105" spans="1:16">
      <c r="A105" s="8" t="s">
        <v>29</v>
      </c>
      <c r="B105" s="9" t="s">
        <v>30</v>
      </c>
      <c r="C105" s="10">
        <v>159.56095000000002</v>
      </c>
      <c r="D105" s="10">
        <v>159.56095000000002</v>
      </c>
      <c r="E105" s="10">
        <v>17.360950000000003</v>
      </c>
      <c r="F105" s="10">
        <v>0</v>
      </c>
      <c r="G105" s="10">
        <v>0</v>
      </c>
      <c r="H105" s="10">
        <v>0</v>
      </c>
      <c r="I105" s="10">
        <v>0</v>
      </c>
      <c r="J105" s="10">
        <v>2.5587</v>
      </c>
      <c r="K105" s="10">
        <f t="shared" si="6"/>
        <v>17.360950000000003</v>
      </c>
      <c r="L105" s="10">
        <f t="shared" si="7"/>
        <v>159.56095000000002</v>
      </c>
      <c r="M105" s="10">
        <f t="shared" si="8"/>
        <v>0</v>
      </c>
      <c r="N105" s="10">
        <f t="shared" si="9"/>
        <v>159.56095000000002</v>
      </c>
      <c r="O105" s="10">
        <f t="shared" si="10"/>
        <v>17.360950000000003</v>
      </c>
      <c r="P105" s="10">
        <f t="shared" si="11"/>
        <v>0</v>
      </c>
    </row>
    <row r="106" spans="1:16">
      <c r="A106" s="8" t="s">
        <v>35</v>
      </c>
      <c r="B106" s="9" t="s">
        <v>36</v>
      </c>
      <c r="C106" s="10">
        <v>4.4000000000000004</v>
      </c>
      <c r="D106" s="10">
        <v>4.4000000000000004</v>
      </c>
      <c r="E106" s="10">
        <v>0.8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0.8</v>
      </c>
      <c r="L106" s="10">
        <f t="shared" si="7"/>
        <v>4.4000000000000004</v>
      </c>
      <c r="M106" s="10">
        <f t="shared" si="8"/>
        <v>0</v>
      </c>
      <c r="N106" s="10">
        <f t="shared" si="9"/>
        <v>4.4000000000000004</v>
      </c>
      <c r="O106" s="10">
        <f t="shared" si="10"/>
        <v>0.8</v>
      </c>
      <c r="P106" s="10">
        <f t="shared" si="11"/>
        <v>0</v>
      </c>
    </row>
    <row r="107" spans="1:16">
      <c r="A107" s="8" t="s">
        <v>37</v>
      </c>
      <c r="B107" s="9" t="s">
        <v>38</v>
      </c>
      <c r="C107" s="10">
        <v>18.900000000000002</v>
      </c>
      <c r="D107" s="10">
        <v>18.900000000000002</v>
      </c>
      <c r="E107" s="10">
        <v>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5</v>
      </c>
      <c r="L107" s="10">
        <f t="shared" si="7"/>
        <v>18.900000000000002</v>
      </c>
      <c r="M107" s="10">
        <f t="shared" si="8"/>
        <v>0</v>
      </c>
      <c r="N107" s="10">
        <f t="shared" si="9"/>
        <v>18.900000000000002</v>
      </c>
      <c r="O107" s="10">
        <f t="shared" si="10"/>
        <v>5</v>
      </c>
      <c r="P107" s="10">
        <f t="shared" si="11"/>
        <v>0</v>
      </c>
    </row>
    <row r="108" spans="1:16">
      <c r="A108" s="8" t="s">
        <v>39</v>
      </c>
      <c r="B108" s="9" t="s">
        <v>40</v>
      </c>
      <c r="C108" s="10">
        <v>238.20000000000002</v>
      </c>
      <c r="D108" s="10">
        <v>238.20000000000002</v>
      </c>
      <c r="E108" s="10">
        <v>55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55</v>
      </c>
      <c r="L108" s="10">
        <f t="shared" si="7"/>
        <v>238.20000000000002</v>
      </c>
      <c r="M108" s="10">
        <f t="shared" si="8"/>
        <v>0</v>
      </c>
      <c r="N108" s="10">
        <f t="shared" si="9"/>
        <v>238.20000000000002</v>
      </c>
      <c r="O108" s="10">
        <f t="shared" si="10"/>
        <v>55</v>
      </c>
      <c r="P108" s="10">
        <f t="shared" si="11"/>
        <v>0</v>
      </c>
    </row>
    <row r="109" spans="1:16" ht="25.5">
      <c r="A109" s="8" t="s">
        <v>41</v>
      </c>
      <c r="B109" s="9" t="s">
        <v>42</v>
      </c>
      <c r="C109" s="10">
        <v>1.2</v>
      </c>
      <c r="D109" s="10">
        <v>1.2</v>
      </c>
      <c r="E109" s="10">
        <v>1.2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1.2</v>
      </c>
      <c r="L109" s="10">
        <f t="shared" si="7"/>
        <v>1.2</v>
      </c>
      <c r="M109" s="10">
        <f t="shared" si="8"/>
        <v>0</v>
      </c>
      <c r="N109" s="10">
        <f t="shared" si="9"/>
        <v>1.2</v>
      </c>
      <c r="O109" s="10">
        <f t="shared" si="10"/>
        <v>1.2</v>
      </c>
      <c r="P109" s="10">
        <f t="shared" si="11"/>
        <v>0</v>
      </c>
    </row>
    <row r="110" spans="1:16">
      <c r="A110" s="8" t="s">
        <v>85</v>
      </c>
      <c r="B110" s="9" t="s">
        <v>86</v>
      </c>
      <c r="C110" s="10">
        <v>0.3</v>
      </c>
      <c r="D110" s="10">
        <v>0.3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0.3</v>
      </c>
      <c r="M110" s="10">
        <f t="shared" si="8"/>
        <v>0</v>
      </c>
      <c r="N110" s="10">
        <f t="shared" si="9"/>
        <v>0.3</v>
      </c>
      <c r="O110" s="10">
        <f t="shared" si="10"/>
        <v>0</v>
      </c>
      <c r="P110" s="10">
        <f t="shared" si="11"/>
        <v>0</v>
      </c>
    </row>
    <row r="111" spans="1:16" ht="25.5">
      <c r="A111" s="5" t="s">
        <v>89</v>
      </c>
      <c r="B111" s="6" t="s">
        <v>90</v>
      </c>
      <c r="C111" s="7">
        <v>24411.651410000006</v>
      </c>
      <c r="D111" s="7">
        <v>24411.651410000006</v>
      </c>
      <c r="E111" s="7">
        <v>2281.1514100000004</v>
      </c>
      <c r="F111" s="7">
        <v>773.76091999999994</v>
      </c>
      <c r="G111" s="7">
        <v>0</v>
      </c>
      <c r="H111" s="7">
        <v>773.76091999999994</v>
      </c>
      <c r="I111" s="7">
        <v>0</v>
      </c>
      <c r="J111" s="7">
        <v>156.12024000000002</v>
      </c>
      <c r="K111" s="7">
        <f t="shared" si="6"/>
        <v>1507.3904900000005</v>
      </c>
      <c r="L111" s="7">
        <f t="shared" si="7"/>
        <v>23637.890490000005</v>
      </c>
      <c r="M111" s="7">
        <f t="shared" si="8"/>
        <v>33.919752832189246</v>
      </c>
      <c r="N111" s="7">
        <f t="shared" si="9"/>
        <v>23637.890490000005</v>
      </c>
      <c r="O111" s="7">
        <f t="shared" si="10"/>
        <v>1507.3904900000005</v>
      </c>
      <c r="P111" s="7">
        <f t="shared" si="11"/>
        <v>33.919752832189246</v>
      </c>
    </row>
    <row r="112" spans="1:16">
      <c r="A112" s="8" t="s">
        <v>23</v>
      </c>
      <c r="B112" s="9" t="s">
        <v>24</v>
      </c>
      <c r="C112" s="10">
        <v>15158.300000000001</v>
      </c>
      <c r="D112" s="10">
        <v>15158.300000000001</v>
      </c>
      <c r="E112" s="10">
        <v>1246.2</v>
      </c>
      <c r="F112" s="10">
        <v>521.48320999999999</v>
      </c>
      <c r="G112" s="10">
        <v>0</v>
      </c>
      <c r="H112" s="10">
        <v>521.48320999999999</v>
      </c>
      <c r="I112" s="10">
        <v>0</v>
      </c>
      <c r="J112" s="10">
        <v>0</v>
      </c>
      <c r="K112" s="10">
        <f t="shared" si="6"/>
        <v>724.71679000000006</v>
      </c>
      <c r="L112" s="10">
        <f t="shared" si="7"/>
        <v>14636.816790000001</v>
      </c>
      <c r="M112" s="10">
        <f t="shared" si="8"/>
        <v>41.845868239447917</v>
      </c>
      <c r="N112" s="10">
        <f t="shared" si="9"/>
        <v>14636.816790000001</v>
      </c>
      <c r="O112" s="10">
        <f t="shared" si="10"/>
        <v>724.71679000000006</v>
      </c>
      <c r="P112" s="10">
        <f t="shared" si="11"/>
        <v>41.845868239447917</v>
      </c>
    </row>
    <row r="113" spans="1:16">
      <c r="A113" s="8" t="s">
        <v>25</v>
      </c>
      <c r="B113" s="9" t="s">
        <v>26</v>
      </c>
      <c r="C113" s="10">
        <v>3334.8</v>
      </c>
      <c r="D113" s="10">
        <v>3334.8</v>
      </c>
      <c r="E113" s="10">
        <v>276.2</v>
      </c>
      <c r="F113" s="10">
        <v>118.3263</v>
      </c>
      <c r="G113" s="10">
        <v>0</v>
      </c>
      <c r="H113" s="10">
        <v>118.3263</v>
      </c>
      <c r="I113" s="10">
        <v>0</v>
      </c>
      <c r="J113" s="10">
        <v>0</v>
      </c>
      <c r="K113" s="10">
        <f t="shared" si="6"/>
        <v>157.87369999999999</v>
      </c>
      <c r="L113" s="10">
        <f t="shared" si="7"/>
        <v>3216.4737</v>
      </c>
      <c r="M113" s="10">
        <f t="shared" si="8"/>
        <v>42.840803765387406</v>
      </c>
      <c r="N113" s="10">
        <f t="shared" si="9"/>
        <v>3216.4737</v>
      </c>
      <c r="O113" s="10">
        <f t="shared" si="10"/>
        <v>157.87369999999999</v>
      </c>
      <c r="P113" s="10">
        <f t="shared" si="11"/>
        <v>42.840803765387406</v>
      </c>
    </row>
    <row r="114" spans="1:16">
      <c r="A114" s="8" t="s">
        <v>27</v>
      </c>
      <c r="B114" s="9" t="s">
        <v>28</v>
      </c>
      <c r="C114" s="10">
        <v>1111.1843200000001</v>
      </c>
      <c r="D114" s="10">
        <v>1111.1843200000001</v>
      </c>
      <c r="E114" s="10">
        <v>84.284320000000008</v>
      </c>
      <c r="F114" s="10">
        <v>51.18432</v>
      </c>
      <c r="G114" s="10">
        <v>0</v>
      </c>
      <c r="H114" s="10">
        <v>51.18432</v>
      </c>
      <c r="I114" s="10">
        <v>0</v>
      </c>
      <c r="J114" s="10">
        <v>0</v>
      </c>
      <c r="K114" s="10">
        <f t="shared" si="6"/>
        <v>33.100000000000009</v>
      </c>
      <c r="L114" s="10">
        <f t="shared" si="7"/>
        <v>1060</v>
      </c>
      <c r="M114" s="10">
        <f t="shared" si="8"/>
        <v>60.728163909965694</v>
      </c>
      <c r="N114" s="10">
        <f t="shared" si="9"/>
        <v>1060</v>
      </c>
      <c r="O114" s="10">
        <f t="shared" si="10"/>
        <v>33.100000000000009</v>
      </c>
      <c r="P114" s="10">
        <f t="shared" si="11"/>
        <v>60.728163909965694</v>
      </c>
    </row>
    <row r="115" spans="1:16">
      <c r="A115" s="8" t="s">
        <v>77</v>
      </c>
      <c r="B115" s="9" t="s">
        <v>78</v>
      </c>
      <c r="C115" s="10">
        <v>10.200000000000001</v>
      </c>
      <c r="D115" s="10">
        <v>10.200000000000001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10.200000000000001</v>
      </c>
      <c r="M115" s="10">
        <f t="shared" si="8"/>
        <v>0</v>
      </c>
      <c r="N115" s="10">
        <f t="shared" si="9"/>
        <v>10.200000000000001</v>
      </c>
      <c r="O115" s="10">
        <f t="shared" si="10"/>
        <v>0</v>
      </c>
      <c r="P115" s="10">
        <f t="shared" si="11"/>
        <v>0</v>
      </c>
    </row>
    <row r="116" spans="1:16">
      <c r="A116" s="8" t="s">
        <v>29</v>
      </c>
      <c r="B116" s="9" t="s">
        <v>30</v>
      </c>
      <c r="C116" s="10">
        <v>2626.0639100000003</v>
      </c>
      <c r="D116" s="10">
        <v>2626.0639100000003</v>
      </c>
      <c r="E116" s="10">
        <v>150.06390999999999</v>
      </c>
      <c r="F116" s="10">
        <v>65.163910000000001</v>
      </c>
      <c r="G116" s="10">
        <v>0</v>
      </c>
      <c r="H116" s="10">
        <v>65.163910000000001</v>
      </c>
      <c r="I116" s="10">
        <v>0</v>
      </c>
      <c r="J116" s="10">
        <v>1.92726</v>
      </c>
      <c r="K116" s="10">
        <f t="shared" si="6"/>
        <v>84.899999999999991</v>
      </c>
      <c r="L116" s="10">
        <f t="shared" si="7"/>
        <v>2560.9</v>
      </c>
      <c r="M116" s="10">
        <f t="shared" si="8"/>
        <v>43.424105102952467</v>
      </c>
      <c r="N116" s="10">
        <f t="shared" si="9"/>
        <v>2560.9</v>
      </c>
      <c r="O116" s="10">
        <f t="shared" si="10"/>
        <v>84.899999999999991</v>
      </c>
      <c r="P116" s="10">
        <f t="shared" si="11"/>
        <v>43.424105102952467</v>
      </c>
    </row>
    <row r="117" spans="1:16">
      <c r="A117" s="8" t="s">
        <v>31</v>
      </c>
      <c r="B117" s="9" t="s">
        <v>32</v>
      </c>
      <c r="C117" s="10">
        <v>238.54318000000001</v>
      </c>
      <c r="D117" s="10">
        <v>238.54318000000001</v>
      </c>
      <c r="E117" s="10">
        <v>30.34318</v>
      </c>
      <c r="F117" s="10">
        <v>15.44318</v>
      </c>
      <c r="G117" s="10">
        <v>0</v>
      </c>
      <c r="H117" s="10">
        <v>15.44318</v>
      </c>
      <c r="I117" s="10">
        <v>0</v>
      </c>
      <c r="J117" s="10">
        <v>0</v>
      </c>
      <c r="K117" s="10">
        <f t="shared" si="6"/>
        <v>14.9</v>
      </c>
      <c r="L117" s="10">
        <f t="shared" si="7"/>
        <v>223.1</v>
      </c>
      <c r="M117" s="10">
        <f t="shared" si="8"/>
        <v>50.895061097749149</v>
      </c>
      <c r="N117" s="10">
        <f t="shared" si="9"/>
        <v>223.1</v>
      </c>
      <c r="O117" s="10">
        <f t="shared" si="10"/>
        <v>14.9</v>
      </c>
      <c r="P117" s="10">
        <f t="shared" si="11"/>
        <v>50.895061097749149</v>
      </c>
    </row>
    <row r="118" spans="1:16">
      <c r="A118" s="8" t="s">
        <v>33</v>
      </c>
      <c r="B118" s="9" t="s">
        <v>34</v>
      </c>
      <c r="C118" s="10">
        <v>1339.1000000000001</v>
      </c>
      <c r="D118" s="10">
        <v>1339.1000000000001</v>
      </c>
      <c r="E118" s="10">
        <v>282.2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282.2</v>
      </c>
      <c r="L118" s="10">
        <f t="shared" si="7"/>
        <v>1339.1000000000001</v>
      </c>
      <c r="M118" s="10">
        <f t="shared" si="8"/>
        <v>0</v>
      </c>
      <c r="N118" s="10">
        <f t="shared" si="9"/>
        <v>1339.1000000000001</v>
      </c>
      <c r="O118" s="10">
        <f t="shared" si="10"/>
        <v>282.2</v>
      </c>
      <c r="P118" s="10">
        <f t="shared" si="11"/>
        <v>0</v>
      </c>
    </row>
    <row r="119" spans="1:16">
      <c r="A119" s="8" t="s">
        <v>35</v>
      </c>
      <c r="B119" s="9" t="s">
        <v>36</v>
      </c>
      <c r="C119" s="10">
        <v>69.400000000000006</v>
      </c>
      <c r="D119" s="10">
        <v>69.400000000000006</v>
      </c>
      <c r="E119" s="10">
        <v>7</v>
      </c>
      <c r="F119" s="10">
        <v>0</v>
      </c>
      <c r="G119" s="10">
        <v>0</v>
      </c>
      <c r="H119" s="10">
        <v>0</v>
      </c>
      <c r="I119" s="10">
        <v>0</v>
      </c>
      <c r="J119" s="10">
        <v>2.7297800000000003</v>
      </c>
      <c r="K119" s="10">
        <f t="shared" si="6"/>
        <v>7</v>
      </c>
      <c r="L119" s="10">
        <f t="shared" si="7"/>
        <v>69.400000000000006</v>
      </c>
      <c r="M119" s="10">
        <f t="shared" si="8"/>
        <v>0</v>
      </c>
      <c r="N119" s="10">
        <f t="shared" si="9"/>
        <v>69.400000000000006</v>
      </c>
      <c r="O119" s="10">
        <f t="shared" si="10"/>
        <v>7</v>
      </c>
      <c r="P119" s="10">
        <f t="shared" si="11"/>
        <v>0</v>
      </c>
    </row>
    <row r="120" spans="1:16">
      <c r="A120" s="8" t="s">
        <v>37</v>
      </c>
      <c r="B120" s="9" t="s">
        <v>38</v>
      </c>
      <c r="C120" s="10">
        <v>360.5</v>
      </c>
      <c r="D120" s="10">
        <v>360.5</v>
      </c>
      <c r="E120" s="10">
        <v>47.5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47.5</v>
      </c>
      <c r="L120" s="10">
        <f t="shared" si="7"/>
        <v>360.5</v>
      </c>
      <c r="M120" s="10">
        <f t="shared" si="8"/>
        <v>0</v>
      </c>
      <c r="N120" s="10">
        <f t="shared" si="9"/>
        <v>360.5</v>
      </c>
      <c r="O120" s="10">
        <f t="shared" si="10"/>
        <v>47.5</v>
      </c>
      <c r="P120" s="10">
        <f t="shared" si="11"/>
        <v>0</v>
      </c>
    </row>
    <row r="121" spans="1:16">
      <c r="A121" s="8" t="s">
        <v>81</v>
      </c>
      <c r="B121" s="9" t="s">
        <v>82</v>
      </c>
      <c r="C121" s="10">
        <v>151.5</v>
      </c>
      <c r="D121" s="10">
        <v>151.5</v>
      </c>
      <c r="E121" s="10">
        <v>151.5</v>
      </c>
      <c r="F121" s="10">
        <v>0</v>
      </c>
      <c r="G121" s="10">
        <v>0</v>
      </c>
      <c r="H121" s="10">
        <v>0</v>
      </c>
      <c r="I121" s="10">
        <v>0</v>
      </c>
      <c r="J121" s="10">
        <v>151.46320000000003</v>
      </c>
      <c r="K121" s="10">
        <f t="shared" si="6"/>
        <v>151.5</v>
      </c>
      <c r="L121" s="10">
        <f t="shared" si="7"/>
        <v>151.5</v>
      </c>
      <c r="M121" s="10">
        <f t="shared" si="8"/>
        <v>0</v>
      </c>
      <c r="N121" s="10">
        <f t="shared" si="9"/>
        <v>151.5</v>
      </c>
      <c r="O121" s="10">
        <f t="shared" si="10"/>
        <v>151.5</v>
      </c>
      <c r="P121" s="10">
        <f t="shared" si="11"/>
        <v>0</v>
      </c>
    </row>
    <row r="122" spans="1:16" ht="25.5">
      <c r="A122" s="8" t="s">
        <v>41</v>
      </c>
      <c r="B122" s="9" t="s">
        <v>42</v>
      </c>
      <c r="C122" s="10">
        <v>11.16</v>
      </c>
      <c r="D122" s="10">
        <v>11.16</v>
      </c>
      <c r="E122" s="10">
        <v>4.96</v>
      </c>
      <c r="F122" s="10">
        <v>2.16</v>
      </c>
      <c r="G122" s="10">
        <v>0</v>
      </c>
      <c r="H122" s="10">
        <v>2.16</v>
      </c>
      <c r="I122" s="10">
        <v>0</v>
      </c>
      <c r="J122" s="10">
        <v>0</v>
      </c>
      <c r="K122" s="10">
        <f t="shared" si="6"/>
        <v>2.8</v>
      </c>
      <c r="L122" s="10">
        <f t="shared" si="7"/>
        <v>9</v>
      </c>
      <c r="M122" s="10">
        <f t="shared" si="8"/>
        <v>43.548387096774199</v>
      </c>
      <c r="N122" s="10">
        <f t="shared" si="9"/>
        <v>9</v>
      </c>
      <c r="O122" s="10">
        <f t="shared" si="10"/>
        <v>2.8</v>
      </c>
      <c r="P122" s="10">
        <f t="shared" si="11"/>
        <v>43.548387096774199</v>
      </c>
    </row>
    <row r="123" spans="1:16">
      <c r="A123" s="8" t="s">
        <v>43</v>
      </c>
      <c r="B123" s="9" t="s">
        <v>44</v>
      </c>
      <c r="C123" s="10">
        <v>0.9</v>
      </c>
      <c r="D123" s="10">
        <v>0.9</v>
      </c>
      <c r="E123" s="10">
        <v>0.9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0.9</v>
      </c>
      <c r="L123" s="10">
        <f t="shared" si="7"/>
        <v>0.9</v>
      </c>
      <c r="M123" s="10">
        <f t="shared" si="8"/>
        <v>0</v>
      </c>
      <c r="N123" s="10">
        <f t="shared" si="9"/>
        <v>0.9</v>
      </c>
      <c r="O123" s="10">
        <f t="shared" si="10"/>
        <v>0.9</v>
      </c>
      <c r="P123" s="10">
        <f t="shared" si="11"/>
        <v>0</v>
      </c>
    </row>
    <row r="124" spans="1:16" ht="25.5">
      <c r="A124" s="5" t="s">
        <v>91</v>
      </c>
      <c r="B124" s="6" t="s">
        <v>92</v>
      </c>
      <c r="C124" s="7">
        <v>97337.770959999994</v>
      </c>
      <c r="D124" s="7">
        <v>97337.770959999994</v>
      </c>
      <c r="E124" s="7">
        <v>10595.570959999997</v>
      </c>
      <c r="F124" s="7">
        <v>2766.1289099999999</v>
      </c>
      <c r="G124" s="7">
        <v>0</v>
      </c>
      <c r="H124" s="7">
        <v>2763.9289100000001</v>
      </c>
      <c r="I124" s="7">
        <v>2.2000000000000002</v>
      </c>
      <c r="J124" s="7">
        <v>271.88056</v>
      </c>
      <c r="K124" s="7">
        <f t="shared" si="6"/>
        <v>7829.4420499999978</v>
      </c>
      <c r="L124" s="7">
        <f t="shared" si="7"/>
        <v>94571.642049999995</v>
      </c>
      <c r="M124" s="7">
        <f t="shared" si="8"/>
        <v>26.106463921978211</v>
      </c>
      <c r="N124" s="7">
        <f t="shared" si="9"/>
        <v>94573.842049999992</v>
      </c>
      <c r="O124" s="7">
        <f t="shared" si="10"/>
        <v>7831.6420499999967</v>
      </c>
      <c r="P124" s="7">
        <f t="shared" si="11"/>
        <v>26.085700529346468</v>
      </c>
    </row>
    <row r="125" spans="1:16">
      <c r="A125" s="8" t="s">
        <v>23</v>
      </c>
      <c r="B125" s="9" t="s">
        <v>24</v>
      </c>
      <c r="C125" s="10">
        <v>54488.6</v>
      </c>
      <c r="D125" s="10">
        <v>54488.6</v>
      </c>
      <c r="E125" s="10">
        <v>4637</v>
      </c>
      <c r="F125" s="10">
        <v>1589.7297700000001</v>
      </c>
      <c r="G125" s="10">
        <v>0</v>
      </c>
      <c r="H125" s="10">
        <v>1589.7297700000001</v>
      </c>
      <c r="I125" s="10">
        <v>0</v>
      </c>
      <c r="J125" s="10">
        <v>0</v>
      </c>
      <c r="K125" s="10">
        <f t="shared" si="6"/>
        <v>3047.2702300000001</v>
      </c>
      <c r="L125" s="10">
        <f t="shared" si="7"/>
        <v>52898.87023</v>
      </c>
      <c r="M125" s="10">
        <f t="shared" si="8"/>
        <v>34.283583566961404</v>
      </c>
      <c r="N125" s="10">
        <f t="shared" si="9"/>
        <v>52898.87023</v>
      </c>
      <c r="O125" s="10">
        <f t="shared" si="10"/>
        <v>3047.2702300000001</v>
      </c>
      <c r="P125" s="10">
        <f t="shared" si="11"/>
        <v>34.283583566961404</v>
      </c>
    </row>
    <row r="126" spans="1:16">
      <c r="A126" s="8" t="s">
        <v>25</v>
      </c>
      <c r="B126" s="9" t="s">
        <v>26</v>
      </c>
      <c r="C126" s="10">
        <v>11987.2</v>
      </c>
      <c r="D126" s="10">
        <v>11987.2</v>
      </c>
      <c r="E126" s="10">
        <v>1020.2</v>
      </c>
      <c r="F126" s="10">
        <v>335.82817999999997</v>
      </c>
      <c r="G126" s="10">
        <v>0</v>
      </c>
      <c r="H126" s="10">
        <v>335.82817999999997</v>
      </c>
      <c r="I126" s="10">
        <v>0</v>
      </c>
      <c r="J126" s="10">
        <v>0</v>
      </c>
      <c r="K126" s="10">
        <f t="shared" si="6"/>
        <v>684.37182000000007</v>
      </c>
      <c r="L126" s="10">
        <f t="shared" si="7"/>
        <v>11651.37182</v>
      </c>
      <c r="M126" s="10">
        <f t="shared" si="8"/>
        <v>32.917876886884926</v>
      </c>
      <c r="N126" s="10">
        <f t="shared" si="9"/>
        <v>11651.37182</v>
      </c>
      <c r="O126" s="10">
        <f t="shared" si="10"/>
        <v>684.37182000000007</v>
      </c>
      <c r="P126" s="10">
        <f t="shared" si="11"/>
        <v>32.917876886884926</v>
      </c>
    </row>
    <row r="127" spans="1:16">
      <c r="A127" s="8" t="s">
        <v>27</v>
      </c>
      <c r="B127" s="9" t="s">
        <v>28</v>
      </c>
      <c r="C127" s="10">
        <v>113.9224</v>
      </c>
      <c r="D127" s="10">
        <v>113.9224</v>
      </c>
      <c r="E127" s="10">
        <v>18.7224</v>
      </c>
      <c r="F127" s="10">
        <v>13.9224</v>
      </c>
      <c r="G127" s="10">
        <v>0</v>
      </c>
      <c r="H127" s="10">
        <v>13.9224</v>
      </c>
      <c r="I127" s="10">
        <v>0</v>
      </c>
      <c r="J127" s="10">
        <v>0</v>
      </c>
      <c r="K127" s="10">
        <f t="shared" si="6"/>
        <v>4.8000000000000007</v>
      </c>
      <c r="L127" s="10">
        <f t="shared" si="7"/>
        <v>100</v>
      </c>
      <c r="M127" s="10">
        <f t="shared" si="8"/>
        <v>74.362261248557871</v>
      </c>
      <c r="N127" s="10">
        <f t="shared" si="9"/>
        <v>100</v>
      </c>
      <c r="O127" s="10">
        <f t="shared" si="10"/>
        <v>4.8000000000000007</v>
      </c>
      <c r="P127" s="10">
        <f t="shared" si="11"/>
        <v>74.362261248557871</v>
      </c>
    </row>
    <row r="128" spans="1:16">
      <c r="A128" s="8" t="s">
        <v>77</v>
      </c>
      <c r="B128" s="9" t="s">
        <v>78</v>
      </c>
      <c r="C128" s="10">
        <v>20.100000000000001</v>
      </c>
      <c r="D128" s="10">
        <v>20.100000000000001</v>
      </c>
      <c r="E128" s="10">
        <v>3.4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3.4</v>
      </c>
      <c r="L128" s="10">
        <f t="shared" si="7"/>
        <v>20.100000000000001</v>
      </c>
      <c r="M128" s="10">
        <f t="shared" si="8"/>
        <v>0</v>
      </c>
      <c r="N128" s="10">
        <f t="shared" si="9"/>
        <v>20.100000000000001</v>
      </c>
      <c r="O128" s="10">
        <f t="shared" si="10"/>
        <v>3.4</v>
      </c>
      <c r="P128" s="10">
        <f t="shared" si="11"/>
        <v>0</v>
      </c>
    </row>
    <row r="129" spans="1:16">
      <c r="A129" s="8" t="s">
        <v>79</v>
      </c>
      <c r="B129" s="9" t="s">
        <v>80</v>
      </c>
      <c r="C129" s="10">
        <v>2916.6</v>
      </c>
      <c r="D129" s="10">
        <v>2916.6</v>
      </c>
      <c r="E129" s="10">
        <v>262.8</v>
      </c>
      <c r="F129" s="10">
        <v>0</v>
      </c>
      <c r="G129" s="10">
        <v>0</v>
      </c>
      <c r="H129" s="10">
        <v>0</v>
      </c>
      <c r="I129" s="10">
        <v>0</v>
      </c>
      <c r="J129" s="10">
        <v>58.287440000000004</v>
      </c>
      <c r="K129" s="10">
        <f t="shared" si="6"/>
        <v>262.8</v>
      </c>
      <c r="L129" s="10">
        <f t="shared" si="7"/>
        <v>2916.6</v>
      </c>
      <c r="M129" s="10">
        <f t="shared" si="8"/>
        <v>0</v>
      </c>
      <c r="N129" s="10">
        <f t="shared" si="9"/>
        <v>2916.6</v>
      </c>
      <c r="O129" s="10">
        <f t="shared" si="10"/>
        <v>262.8</v>
      </c>
      <c r="P129" s="10">
        <f t="shared" si="11"/>
        <v>0</v>
      </c>
    </row>
    <row r="130" spans="1:16">
      <c r="A130" s="8" t="s">
        <v>29</v>
      </c>
      <c r="B130" s="9" t="s">
        <v>30</v>
      </c>
      <c r="C130" s="10">
        <v>152.26915</v>
      </c>
      <c r="D130" s="10">
        <v>152.26915</v>
      </c>
      <c r="E130" s="10">
        <v>25.769150000000003</v>
      </c>
      <c r="F130" s="10">
        <v>12.66915</v>
      </c>
      <c r="G130" s="10">
        <v>0</v>
      </c>
      <c r="H130" s="10">
        <v>10.469149999999999</v>
      </c>
      <c r="I130" s="10">
        <v>2.2000000000000002</v>
      </c>
      <c r="J130" s="10">
        <v>2.7431199999999998</v>
      </c>
      <c r="K130" s="10">
        <f t="shared" si="6"/>
        <v>13.100000000000003</v>
      </c>
      <c r="L130" s="10">
        <f t="shared" si="7"/>
        <v>139.6</v>
      </c>
      <c r="M130" s="10">
        <f t="shared" si="8"/>
        <v>49.164019767823149</v>
      </c>
      <c r="N130" s="10">
        <f t="shared" si="9"/>
        <v>141.80000000000001</v>
      </c>
      <c r="O130" s="10">
        <f t="shared" si="10"/>
        <v>15.300000000000004</v>
      </c>
      <c r="P130" s="10">
        <f t="shared" si="11"/>
        <v>40.626679576159859</v>
      </c>
    </row>
    <row r="131" spans="1:16">
      <c r="A131" s="8" t="s">
        <v>33</v>
      </c>
      <c r="B131" s="9" t="s">
        <v>34</v>
      </c>
      <c r="C131" s="10">
        <v>11601.47941</v>
      </c>
      <c r="D131" s="10">
        <v>11601.47941</v>
      </c>
      <c r="E131" s="10">
        <v>3016.5794100000003</v>
      </c>
      <c r="F131" s="10">
        <v>813.97941000000003</v>
      </c>
      <c r="G131" s="10">
        <v>0</v>
      </c>
      <c r="H131" s="10">
        <v>813.97941000000003</v>
      </c>
      <c r="I131" s="10">
        <v>0</v>
      </c>
      <c r="J131" s="10">
        <v>0</v>
      </c>
      <c r="K131" s="10">
        <f t="shared" si="6"/>
        <v>2202.6000000000004</v>
      </c>
      <c r="L131" s="10">
        <f t="shared" si="7"/>
        <v>10787.5</v>
      </c>
      <c r="M131" s="10">
        <f t="shared" si="8"/>
        <v>26.983523367614577</v>
      </c>
      <c r="N131" s="10">
        <f t="shared" si="9"/>
        <v>10787.5</v>
      </c>
      <c r="O131" s="10">
        <f t="shared" si="10"/>
        <v>2202.6000000000004</v>
      </c>
      <c r="P131" s="10">
        <f t="shared" si="11"/>
        <v>26.983523367614577</v>
      </c>
    </row>
    <row r="132" spans="1:16">
      <c r="A132" s="8" t="s">
        <v>35</v>
      </c>
      <c r="B132" s="9" t="s">
        <v>36</v>
      </c>
      <c r="C132" s="10">
        <v>544.4</v>
      </c>
      <c r="D132" s="10">
        <v>544.4</v>
      </c>
      <c r="E132" s="10">
        <v>53.4</v>
      </c>
      <c r="F132" s="10">
        <v>0</v>
      </c>
      <c r="G132" s="10">
        <v>0</v>
      </c>
      <c r="H132" s="10">
        <v>0</v>
      </c>
      <c r="I132" s="10">
        <v>0</v>
      </c>
      <c r="J132" s="10">
        <v>10.85</v>
      </c>
      <c r="K132" s="10">
        <f t="shared" si="6"/>
        <v>53.4</v>
      </c>
      <c r="L132" s="10">
        <f t="shared" si="7"/>
        <v>544.4</v>
      </c>
      <c r="M132" s="10">
        <f t="shared" si="8"/>
        <v>0</v>
      </c>
      <c r="N132" s="10">
        <f t="shared" si="9"/>
        <v>544.4</v>
      </c>
      <c r="O132" s="10">
        <f t="shared" si="10"/>
        <v>53.4</v>
      </c>
      <c r="P132" s="10">
        <f t="shared" si="11"/>
        <v>0</v>
      </c>
    </row>
    <row r="133" spans="1:16">
      <c r="A133" s="8" t="s">
        <v>37</v>
      </c>
      <c r="B133" s="9" t="s">
        <v>38</v>
      </c>
      <c r="C133" s="10">
        <v>2672.3</v>
      </c>
      <c r="D133" s="10">
        <v>2672.3</v>
      </c>
      <c r="E133" s="10">
        <v>298.5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298.5</v>
      </c>
      <c r="L133" s="10">
        <f t="shared" si="7"/>
        <v>2672.3</v>
      </c>
      <c r="M133" s="10">
        <f t="shared" si="8"/>
        <v>0</v>
      </c>
      <c r="N133" s="10">
        <f t="shared" si="9"/>
        <v>2672.3</v>
      </c>
      <c r="O133" s="10">
        <f t="shared" si="10"/>
        <v>298.5</v>
      </c>
      <c r="P133" s="10">
        <f t="shared" si="11"/>
        <v>0</v>
      </c>
    </row>
    <row r="134" spans="1:16">
      <c r="A134" s="8" t="s">
        <v>93</v>
      </c>
      <c r="B134" s="9" t="s">
        <v>94</v>
      </c>
      <c r="C134" s="10">
        <v>11835.5</v>
      </c>
      <c r="D134" s="10">
        <v>11835.5</v>
      </c>
      <c r="E134" s="10">
        <v>1178.4000000000001</v>
      </c>
      <c r="F134" s="10">
        <v>0</v>
      </c>
      <c r="G134" s="10">
        <v>0</v>
      </c>
      <c r="H134" s="10">
        <v>0</v>
      </c>
      <c r="I134" s="10">
        <v>0</v>
      </c>
      <c r="J134" s="10">
        <v>200</v>
      </c>
      <c r="K134" s="10">
        <f t="shared" ref="K134:K197" si="12">E134-F134</f>
        <v>1178.4000000000001</v>
      </c>
      <c r="L134" s="10">
        <f t="shared" ref="L134:L197" si="13">D134-F134</f>
        <v>11835.5</v>
      </c>
      <c r="M134" s="10">
        <f t="shared" ref="M134:M197" si="14">IF(E134=0,0,(F134/E134)*100)</f>
        <v>0</v>
      </c>
      <c r="N134" s="10">
        <f t="shared" ref="N134:N197" si="15">D134-H134</f>
        <v>11835.5</v>
      </c>
      <c r="O134" s="10">
        <f t="shared" ref="O134:O197" si="16">E134-H134</f>
        <v>1178.4000000000001</v>
      </c>
      <c r="P134" s="10">
        <f t="shared" ref="P134:P197" si="17">IF(E134=0,0,(H134/E134)*100)</f>
        <v>0</v>
      </c>
    </row>
    <row r="135" spans="1:16">
      <c r="A135" s="8" t="s">
        <v>85</v>
      </c>
      <c r="B135" s="9" t="s">
        <v>86</v>
      </c>
      <c r="C135" s="10">
        <v>1005.4</v>
      </c>
      <c r="D135" s="10">
        <v>1005.4</v>
      </c>
      <c r="E135" s="10">
        <v>80.8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80.8</v>
      </c>
      <c r="L135" s="10">
        <f t="shared" si="13"/>
        <v>1005.4</v>
      </c>
      <c r="M135" s="10">
        <f t="shared" si="14"/>
        <v>0</v>
      </c>
      <c r="N135" s="10">
        <f t="shared" si="15"/>
        <v>1005.4</v>
      </c>
      <c r="O135" s="10">
        <f t="shared" si="16"/>
        <v>80.8</v>
      </c>
      <c r="P135" s="10">
        <f t="shared" si="17"/>
        <v>0</v>
      </c>
    </row>
    <row r="136" spans="1:16">
      <c r="A136" s="5" t="s">
        <v>95</v>
      </c>
      <c r="B136" s="6" t="s">
        <v>96</v>
      </c>
      <c r="C136" s="7">
        <v>7130.2581399999999</v>
      </c>
      <c r="D136" s="7">
        <v>7130.2581399999999</v>
      </c>
      <c r="E136" s="7">
        <v>697.05813999999998</v>
      </c>
      <c r="F136" s="7">
        <v>156.06793000000002</v>
      </c>
      <c r="G136" s="7">
        <v>0</v>
      </c>
      <c r="H136" s="7">
        <v>156.06793000000002</v>
      </c>
      <c r="I136" s="7">
        <v>0</v>
      </c>
      <c r="J136" s="7">
        <v>83.681420000000003</v>
      </c>
      <c r="K136" s="7">
        <f t="shared" si="12"/>
        <v>540.99020999999993</v>
      </c>
      <c r="L136" s="7">
        <f t="shared" si="13"/>
        <v>6974.1902099999998</v>
      </c>
      <c r="M136" s="7">
        <f t="shared" si="14"/>
        <v>22.389514022460165</v>
      </c>
      <c r="N136" s="7">
        <f t="shared" si="15"/>
        <v>6974.1902099999998</v>
      </c>
      <c r="O136" s="7">
        <f t="shared" si="16"/>
        <v>540.99020999999993</v>
      </c>
      <c r="P136" s="7">
        <f t="shared" si="17"/>
        <v>22.389514022460165</v>
      </c>
    </row>
    <row r="137" spans="1:16">
      <c r="A137" s="8" t="s">
        <v>23</v>
      </c>
      <c r="B137" s="9" t="s">
        <v>24</v>
      </c>
      <c r="C137" s="10">
        <v>4295.2</v>
      </c>
      <c r="D137" s="10">
        <v>4295.2</v>
      </c>
      <c r="E137" s="10">
        <v>340.40000000000003</v>
      </c>
      <c r="F137" s="10">
        <v>127.92453</v>
      </c>
      <c r="G137" s="10">
        <v>0</v>
      </c>
      <c r="H137" s="10">
        <v>127.92453</v>
      </c>
      <c r="I137" s="10">
        <v>0</v>
      </c>
      <c r="J137" s="10">
        <v>0</v>
      </c>
      <c r="K137" s="10">
        <f t="shared" si="12"/>
        <v>212.47547000000003</v>
      </c>
      <c r="L137" s="10">
        <f t="shared" si="13"/>
        <v>4167.2754699999996</v>
      </c>
      <c r="M137" s="10">
        <f t="shared" si="14"/>
        <v>37.580649236192713</v>
      </c>
      <c r="N137" s="10">
        <f t="shared" si="15"/>
        <v>4167.2754699999996</v>
      </c>
      <c r="O137" s="10">
        <f t="shared" si="16"/>
        <v>212.47547000000003</v>
      </c>
      <c r="P137" s="10">
        <f t="shared" si="17"/>
        <v>37.580649236192713</v>
      </c>
    </row>
    <row r="138" spans="1:16">
      <c r="A138" s="8" t="s">
        <v>25</v>
      </c>
      <c r="B138" s="9" t="s">
        <v>26</v>
      </c>
      <c r="C138" s="10">
        <v>945</v>
      </c>
      <c r="D138" s="10">
        <v>945</v>
      </c>
      <c r="E138" s="10">
        <v>75</v>
      </c>
      <c r="F138" s="10">
        <v>28.143400000000003</v>
      </c>
      <c r="G138" s="10">
        <v>0</v>
      </c>
      <c r="H138" s="10">
        <v>28.143400000000003</v>
      </c>
      <c r="I138" s="10">
        <v>0</v>
      </c>
      <c r="J138" s="10">
        <v>0</v>
      </c>
      <c r="K138" s="10">
        <f t="shared" si="12"/>
        <v>46.8566</v>
      </c>
      <c r="L138" s="10">
        <f t="shared" si="13"/>
        <v>916.85659999999996</v>
      </c>
      <c r="M138" s="10">
        <f t="shared" si="14"/>
        <v>37.524533333333338</v>
      </c>
      <c r="N138" s="10">
        <f t="shared" si="15"/>
        <v>916.85659999999996</v>
      </c>
      <c r="O138" s="10">
        <f t="shared" si="16"/>
        <v>46.8566</v>
      </c>
      <c r="P138" s="10">
        <f t="shared" si="17"/>
        <v>37.524533333333338</v>
      </c>
    </row>
    <row r="139" spans="1:16">
      <c r="A139" s="8" t="s">
        <v>27</v>
      </c>
      <c r="B139" s="9" t="s">
        <v>28</v>
      </c>
      <c r="C139" s="10">
        <v>383.185</v>
      </c>
      <c r="D139" s="10">
        <v>383.185</v>
      </c>
      <c r="E139" s="10">
        <v>104.38500000000001</v>
      </c>
      <c r="F139" s="10">
        <v>0</v>
      </c>
      <c r="G139" s="10">
        <v>0</v>
      </c>
      <c r="H139" s="10">
        <v>0</v>
      </c>
      <c r="I139" s="10">
        <v>0</v>
      </c>
      <c r="J139" s="10">
        <v>83.484999999999999</v>
      </c>
      <c r="K139" s="10">
        <f t="shared" si="12"/>
        <v>104.38500000000001</v>
      </c>
      <c r="L139" s="10">
        <f t="shared" si="13"/>
        <v>383.185</v>
      </c>
      <c r="M139" s="10">
        <f t="shared" si="14"/>
        <v>0</v>
      </c>
      <c r="N139" s="10">
        <f t="shared" si="15"/>
        <v>383.185</v>
      </c>
      <c r="O139" s="10">
        <f t="shared" si="16"/>
        <v>104.38500000000001</v>
      </c>
      <c r="P139" s="10">
        <f t="shared" si="17"/>
        <v>0</v>
      </c>
    </row>
    <row r="140" spans="1:16">
      <c r="A140" s="8" t="s">
        <v>29</v>
      </c>
      <c r="B140" s="9" t="s">
        <v>30</v>
      </c>
      <c r="C140" s="10">
        <v>915.47314000000006</v>
      </c>
      <c r="D140" s="10">
        <v>915.47314000000006</v>
      </c>
      <c r="E140" s="10">
        <v>165.67314000000002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165.67314000000002</v>
      </c>
      <c r="L140" s="10">
        <f t="shared" si="13"/>
        <v>915.47314000000006</v>
      </c>
      <c r="M140" s="10">
        <f t="shared" si="14"/>
        <v>0</v>
      </c>
      <c r="N140" s="10">
        <f t="shared" si="15"/>
        <v>915.47314000000006</v>
      </c>
      <c r="O140" s="10">
        <f t="shared" si="16"/>
        <v>165.67314000000002</v>
      </c>
      <c r="P140" s="10">
        <f t="shared" si="17"/>
        <v>0</v>
      </c>
    </row>
    <row r="141" spans="1:16">
      <c r="A141" s="8" t="s">
        <v>31</v>
      </c>
      <c r="B141" s="9" t="s">
        <v>32</v>
      </c>
      <c r="C141" s="10">
        <v>72.400000000000006</v>
      </c>
      <c r="D141" s="10">
        <v>72.400000000000006</v>
      </c>
      <c r="E141" s="10">
        <v>2.3000000000000003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2.3000000000000003</v>
      </c>
      <c r="L141" s="10">
        <f t="shared" si="13"/>
        <v>72.400000000000006</v>
      </c>
      <c r="M141" s="10">
        <f t="shared" si="14"/>
        <v>0</v>
      </c>
      <c r="N141" s="10">
        <f t="shared" si="15"/>
        <v>72.400000000000006</v>
      </c>
      <c r="O141" s="10">
        <f t="shared" si="16"/>
        <v>2.3000000000000003</v>
      </c>
      <c r="P141" s="10">
        <f t="shared" si="17"/>
        <v>0</v>
      </c>
    </row>
    <row r="142" spans="1:16">
      <c r="A142" s="8" t="s">
        <v>33</v>
      </c>
      <c r="B142" s="9" t="s">
        <v>34</v>
      </c>
      <c r="C142" s="10">
        <v>27.3</v>
      </c>
      <c r="D142" s="10">
        <v>27.3</v>
      </c>
      <c r="E142" s="10">
        <v>6.3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6.3</v>
      </c>
      <c r="L142" s="10">
        <f t="shared" si="13"/>
        <v>27.3</v>
      </c>
      <c r="M142" s="10">
        <f t="shared" si="14"/>
        <v>0</v>
      </c>
      <c r="N142" s="10">
        <f t="shared" si="15"/>
        <v>27.3</v>
      </c>
      <c r="O142" s="10">
        <f t="shared" si="16"/>
        <v>6.3</v>
      </c>
      <c r="P142" s="10">
        <f t="shared" si="17"/>
        <v>0</v>
      </c>
    </row>
    <row r="143" spans="1:16">
      <c r="A143" s="8" t="s">
        <v>35</v>
      </c>
      <c r="B143" s="9" t="s">
        <v>36</v>
      </c>
      <c r="C143" s="10">
        <v>3.3000000000000003</v>
      </c>
      <c r="D143" s="10">
        <v>3.3000000000000003</v>
      </c>
      <c r="E143" s="10">
        <v>0.8</v>
      </c>
      <c r="F143" s="10">
        <v>0</v>
      </c>
      <c r="G143" s="10">
        <v>0</v>
      </c>
      <c r="H143" s="10">
        <v>0</v>
      </c>
      <c r="I143" s="10">
        <v>0</v>
      </c>
      <c r="J143" s="10">
        <v>0.19641999999999998</v>
      </c>
      <c r="K143" s="10">
        <f t="shared" si="12"/>
        <v>0.8</v>
      </c>
      <c r="L143" s="10">
        <f t="shared" si="13"/>
        <v>3.3000000000000003</v>
      </c>
      <c r="M143" s="10">
        <f t="shared" si="14"/>
        <v>0</v>
      </c>
      <c r="N143" s="10">
        <f t="shared" si="15"/>
        <v>3.3000000000000003</v>
      </c>
      <c r="O143" s="10">
        <f t="shared" si="16"/>
        <v>0.8</v>
      </c>
      <c r="P143" s="10">
        <f t="shared" si="17"/>
        <v>0</v>
      </c>
    </row>
    <row r="144" spans="1:16">
      <c r="A144" s="8" t="s">
        <v>37</v>
      </c>
      <c r="B144" s="9" t="s">
        <v>38</v>
      </c>
      <c r="C144" s="10">
        <v>13.700000000000001</v>
      </c>
      <c r="D144" s="10">
        <v>13.700000000000001</v>
      </c>
      <c r="E144" s="10">
        <v>2.2000000000000002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2.2000000000000002</v>
      </c>
      <c r="L144" s="10">
        <f t="shared" si="13"/>
        <v>13.700000000000001</v>
      </c>
      <c r="M144" s="10">
        <f t="shared" si="14"/>
        <v>0</v>
      </c>
      <c r="N144" s="10">
        <f t="shared" si="15"/>
        <v>13.700000000000001</v>
      </c>
      <c r="O144" s="10">
        <f t="shared" si="16"/>
        <v>2.2000000000000002</v>
      </c>
      <c r="P144" s="10">
        <f t="shared" si="17"/>
        <v>0</v>
      </c>
    </row>
    <row r="145" spans="1:16">
      <c r="A145" s="8" t="s">
        <v>85</v>
      </c>
      <c r="B145" s="9" t="s">
        <v>86</v>
      </c>
      <c r="C145" s="10">
        <v>474.7</v>
      </c>
      <c r="D145" s="10">
        <v>474.7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474.7</v>
      </c>
      <c r="M145" s="10">
        <f t="shared" si="14"/>
        <v>0</v>
      </c>
      <c r="N145" s="10">
        <f t="shared" si="15"/>
        <v>474.7</v>
      </c>
      <c r="O145" s="10">
        <f t="shared" si="16"/>
        <v>0</v>
      </c>
      <c r="P145" s="10">
        <f t="shared" si="17"/>
        <v>0</v>
      </c>
    </row>
    <row r="146" spans="1:16">
      <c r="A146" s="5" t="s">
        <v>97</v>
      </c>
      <c r="B146" s="6" t="s">
        <v>98</v>
      </c>
      <c r="C146" s="7">
        <v>16172.688030000001</v>
      </c>
      <c r="D146" s="7">
        <v>16172.688030000001</v>
      </c>
      <c r="E146" s="7">
        <v>1718.5410300000003</v>
      </c>
      <c r="F146" s="7">
        <v>376.24009999999993</v>
      </c>
      <c r="G146" s="7">
        <v>7.4352900000000002</v>
      </c>
      <c r="H146" s="7">
        <v>477.25078999999999</v>
      </c>
      <c r="I146" s="7">
        <v>3.79054</v>
      </c>
      <c r="J146" s="7">
        <v>24.26042</v>
      </c>
      <c r="K146" s="7">
        <f t="shared" si="12"/>
        <v>1342.3009300000003</v>
      </c>
      <c r="L146" s="7">
        <f t="shared" si="13"/>
        <v>15796.447930000002</v>
      </c>
      <c r="M146" s="7">
        <f t="shared" si="14"/>
        <v>21.892994896956278</v>
      </c>
      <c r="N146" s="7">
        <f t="shared" si="15"/>
        <v>15695.437240000001</v>
      </c>
      <c r="O146" s="7">
        <f t="shared" si="16"/>
        <v>1241.2902400000003</v>
      </c>
      <c r="P146" s="7">
        <f t="shared" si="17"/>
        <v>27.770695122711146</v>
      </c>
    </row>
    <row r="147" spans="1:16">
      <c r="A147" s="8" t="s">
        <v>23</v>
      </c>
      <c r="B147" s="9" t="s">
        <v>24</v>
      </c>
      <c r="C147" s="10">
        <v>11843.6</v>
      </c>
      <c r="D147" s="10">
        <v>11843.6</v>
      </c>
      <c r="E147" s="10">
        <v>990.61900000000003</v>
      </c>
      <c r="F147" s="10">
        <v>303.58641999999998</v>
      </c>
      <c r="G147" s="10">
        <v>6.0945</v>
      </c>
      <c r="H147" s="10">
        <v>300.47942</v>
      </c>
      <c r="I147" s="10">
        <v>3.1070000000000002</v>
      </c>
      <c r="J147" s="10">
        <v>12.5465</v>
      </c>
      <c r="K147" s="10">
        <f t="shared" si="12"/>
        <v>687.03258000000005</v>
      </c>
      <c r="L147" s="10">
        <f t="shared" si="13"/>
        <v>11540.013580000001</v>
      </c>
      <c r="M147" s="10">
        <f t="shared" si="14"/>
        <v>30.646133377211619</v>
      </c>
      <c r="N147" s="10">
        <f t="shared" si="15"/>
        <v>11543.120580000001</v>
      </c>
      <c r="O147" s="10">
        <f t="shared" si="16"/>
        <v>690.13958000000002</v>
      </c>
      <c r="P147" s="10">
        <f t="shared" si="17"/>
        <v>30.332491098999714</v>
      </c>
    </row>
    <row r="148" spans="1:16">
      <c r="A148" s="8" t="s">
        <v>25</v>
      </c>
      <c r="B148" s="9" t="s">
        <v>26</v>
      </c>
      <c r="C148" s="10">
        <v>2614.5589800000002</v>
      </c>
      <c r="D148" s="10">
        <v>2614.5589800000002</v>
      </c>
      <c r="E148" s="10">
        <v>227.17898000000002</v>
      </c>
      <c r="F148" s="10">
        <v>66.78900999999999</v>
      </c>
      <c r="G148" s="10">
        <v>1.3407899999999999</v>
      </c>
      <c r="H148" s="10">
        <v>75.024450000000002</v>
      </c>
      <c r="I148" s="10">
        <v>0.68353999999999993</v>
      </c>
      <c r="J148" s="10">
        <v>2.76023</v>
      </c>
      <c r="K148" s="10">
        <f t="shared" si="12"/>
        <v>160.38997000000003</v>
      </c>
      <c r="L148" s="10">
        <f t="shared" si="13"/>
        <v>2547.7699700000003</v>
      </c>
      <c r="M148" s="10">
        <f t="shared" si="14"/>
        <v>29.399291254851121</v>
      </c>
      <c r="N148" s="10">
        <f t="shared" si="15"/>
        <v>2539.5345300000004</v>
      </c>
      <c r="O148" s="10">
        <f t="shared" si="16"/>
        <v>152.15453000000002</v>
      </c>
      <c r="P148" s="10">
        <f t="shared" si="17"/>
        <v>33.024380160523656</v>
      </c>
    </row>
    <row r="149" spans="1:16">
      <c r="A149" s="8" t="s">
        <v>27</v>
      </c>
      <c r="B149" s="9" t="s">
        <v>28</v>
      </c>
      <c r="C149" s="10">
        <v>800.54275000000007</v>
      </c>
      <c r="D149" s="10">
        <v>800.54275000000007</v>
      </c>
      <c r="E149" s="10">
        <v>233.64275000000001</v>
      </c>
      <c r="F149" s="10">
        <v>2.6927500000000002</v>
      </c>
      <c r="G149" s="10">
        <v>0</v>
      </c>
      <c r="H149" s="10">
        <v>98.575000000000003</v>
      </c>
      <c r="I149" s="10">
        <v>0</v>
      </c>
      <c r="J149" s="10">
        <v>5.94</v>
      </c>
      <c r="K149" s="10">
        <f t="shared" si="12"/>
        <v>230.95000000000002</v>
      </c>
      <c r="L149" s="10">
        <f t="shared" si="13"/>
        <v>797.85</v>
      </c>
      <c r="M149" s="10">
        <f t="shared" si="14"/>
        <v>1.1525074071418866</v>
      </c>
      <c r="N149" s="10">
        <f t="shared" si="15"/>
        <v>701.96775000000002</v>
      </c>
      <c r="O149" s="10">
        <f t="shared" si="16"/>
        <v>135.06774999999999</v>
      </c>
      <c r="P149" s="10">
        <f t="shared" si="17"/>
        <v>42.190480980043247</v>
      </c>
    </row>
    <row r="150" spans="1:16">
      <c r="A150" s="8" t="s">
        <v>29</v>
      </c>
      <c r="B150" s="9" t="s">
        <v>30</v>
      </c>
      <c r="C150" s="10">
        <v>323.98629999999997</v>
      </c>
      <c r="D150" s="10">
        <v>323.98629999999997</v>
      </c>
      <c r="E150" s="10">
        <v>116.1863</v>
      </c>
      <c r="F150" s="10">
        <v>3.1719200000000001</v>
      </c>
      <c r="G150" s="10">
        <v>0</v>
      </c>
      <c r="H150" s="10">
        <v>3.1719200000000001</v>
      </c>
      <c r="I150" s="10">
        <v>0</v>
      </c>
      <c r="J150" s="10">
        <v>2.4039999999999999</v>
      </c>
      <c r="K150" s="10">
        <f t="shared" si="12"/>
        <v>113.01438</v>
      </c>
      <c r="L150" s="10">
        <f t="shared" si="13"/>
        <v>320.81437999999997</v>
      </c>
      <c r="M150" s="10">
        <f t="shared" si="14"/>
        <v>2.7300292719537502</v>
      </c>
      <c r="N150" s="10">
        <f t="shared" si="15"/>
        <v>320.81437999999997</v>
      </c>
      <c r="O150" s="10">
        <f t="shared" si="16"/>
        <v>113.01438</v>
      </c>
      <c r="P150" s="10">
        <f t="shared" si="17"/>
        <v>2.7300292719537502</v>
      </c>
    </row>
    <row r="151" spans="1:16">
      <c r="A151" s="8" t="s">
        <v>33</v>
      </c>
      <c r="B151" s="9" t="s">
        <v>34</v>
      </c>
      <c r="C151" s="10">
        <v>458</v>
      </c>
      <c r="D151" s="10">
        <v>458</v>
      </c>
      <c r="E151" s="10">
        <v>122.2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122.2</v>
      </c>
      <c r="L151" s="10">
        <f t="shared" si="13"/>
        <v>458</v>
      </c>
      <c r="M151" s="10">
        <f t="shared" si="14"/>
        <v>0</v>
      </c>
      <c r="N151" s="10">
        <f t="shared" si="15"/>
        <v>458</v>
      </c>
      <c r="O151" s="10">
        <f t="shared" si="16"/>
        <v>122.2</v>
      </c>
      <c r="P151" s="10">
        <f t="shared" si="17"/>
        <v>0</v>
      </c>
    </row>
    <row r="152" spans="1:16">
      <c r="A152" s="8" t="s">
        <v>35</v>
      </c>
      <c r="B152" s="9" t="s">
        <v>36</v>
      </c>
      <c r="C152" s="10">
        <v>14.9</v>
      </c>
      <c r="D152" s="10">
        <v>14.9</v>
      </c>
      <c r="E152" s="10">
        <v>2.8140000000000001</v>
      </c>
      <c r="F152" s="10">
        <v>0</v>
      </c>
      <c r="G152" s="10">
        <v>0</v>
      </c>
      <c r="H152" s="10">
        <v>0</v>
      </c>
      <c r="I152" s="10">
        <v>0</v>
      </c>
      <c r="J152" s="10">
        <v>0.60969000000000007</v>
      </c>
      <c r="K152" s="10">
        <f t="shared" si="12"/>
        <v>2.8140000000000001</v>
      </c>
      <c r="L152" s="10">
        <f t="shared" si="13"/>
        <v>14.9</v>
      </c>
      <c r="M152" s="10">
        <f t="shared" si="14"/>
        <v>0</v>
      </c>
      <c r="N152" s="10">
        <f t="shared" si="15"/>
        <v>14.9</v>
      </c>
      <c r="O152" s="10">
        <f t="shared" si="16"/>
        <v>2.8140000000000001</v>
      </c>
      <c r="P152" s="10">
        <f t="shared" si="17"/>
        <v>0</v>
      </c>
    </row>
    <row r="153" spans="1:16">
      <c r="A153" s="8" t="s">
        <v>37</v>
      </c>
      <c r="B153" s="9" t="s">
        <v>38</v>
      </c>
      <c r="C153" s="10">
        <v>111.2</v>
      </c>
      <c r="D153" s="10">
        <v>111.2</v>
      </c>
      <c r="E153" s="10">
        <v>20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20</v>
      </c>
      <c r="L153" s="10">
        <f t="shared" si="13"/>
        <v>111.2</v>
      </c>
      <c r="M153" s="10">
        <f t="shared" si="14"/>
        <v>0</v>
      </c>
      <c r="N153" s="10">
        <f t="shared" si="15"/>
        <v>111.2</v>
      </c>
      <c r="O153" s="10">
        <f t="shared" si="16"/>
        <v>20</v>
      </c>
      <c r="P153" s="10">
        <f t="shared" si="17"/>
        <v>0</v>
      </c>
    </row>
    <row r="154" spans="1:16" ht="25.5">
      <c r="A154" s="8" t="s">
        <v>41</v>
      </c>
      <c r="B154" s="9" t="s">
        <v>42</v>
      </c>
      <c r="C154" s="10">
        <v>5.9</v>
      </c>
      <c r="D154" s="10">
        <v>5.9</v>
      </c>
      <c r="E154" s="10">
        <v>5.9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5.9</v>
      </c>
      <c r="L154" s="10">
        <f t="shared" si="13"/>
        <v>5.9</v>
      </c>
      <c r="M154" s="10">
        <f t="shared" si="14"/>
        <v>0</v>
      </c>
      <c r="N154" s="10">
        <f t="shared" si="15"/>
        <v>5.9</v>
      </c>
      <c r="O154" s="10">
        <f t="shared" si="16"/>
        <v>5.9</v>
      </c>
      <c r="P154" s="10">
        <f t="shared" si="17"/>
        <v>0</v>
      </c>
    </row>
    <row r="155" spans="1:16">
      <c r="A155" s="5" t="s">
        <v>99</v>
      </c>
      <c r="B155" s="6" t="s">
        <v>100</v>
      </c>
      <c r="C155" s="7">
        <v>4543.0150000000003</v>
      </c>
      <c r="D155" s="7">
        <v>4543.0150000000003</v>
      </c>
      <c r="E155" s="7">
        <v>360.98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360.98</v>
      </c>
      <c r="L155" s="7">
        <f t="shared" si="13"/>
        <v>4543.0150000000003</v>
      </c>
      <c r="M155" s="7">
        <f t="shared" si="14"/>
        <v>0</v>
      </c>
      <c r="N155" s="7">
        <f t="shared" si="15"/>
        <v>4543.0150000000003</v>
      </c>
      <c r="O155" s="7">
        <f t="shared" si="16"/>
        <v>360.98</v>
      </c>
      <c r="P155" s="7">
        <f t="shared" si="17"/>
        <v>0</v>
      </c>
    </row>
    <row r="156" spans="1:16">
      <c r="A156" s="8" t="s">
        <v>23</v>
      </c>
      <c r="B156" s="9" t="s">
        <v>24</v>
      </c>
      <c r="C156" s="10">
        <v>3656.98</v>
      </c>
      <c r="D156" s="10">
        <v>3656.98</v>
      </c>
      <c r="E156" s="10">
        <v>285.45999999999998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285.45999999999998</v>
      </c>
      <c r="L156" s="10">
        <f t="shared" si="13"/>
        <v>3656.98</v>
      </c>
      <c r="M156" s="10">
        <f t="shared" si="14"/>
        <v>0</v>
      </c>
      <c r="N156" s="10">
        <f t="shared" si="15"/>
        <v>3656.98</v>
      </c>
      <c r="O156" s="10">
        <f t="shared" si="16"/>
        <v>285.45999999999998</v>
      </c>
      <c r="P156" s="10">
        <f t="shared" si="17"/>
        <v>0</v>
      </c>
    </row>
    <row r="157" spans="1:16">
      <c r="A157" s="8" t="s">
        <v>25</v>
      </c>
      <c r="B157" s="9" t="s">
        <v>26</v>
      </c>
      <c r="C157" s="10">
        <v>804.53499999999997</v>
      </c>
      <c r="D157" s="10">
        <v>804.53499999999997</v>
      </c>
      <c r="E157" s="10">
        <v>62.800000000000004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62.800000000000004</v>
      </c>
      <c r="L157" s="10">
        <f t="shared" si="13"/>
        <v>804.53499999999997</v>
      </c>
      <c r="M157" s="10">
        <f t="shared" si="14"/>
        <v>0</v>
      </c>
      <c r="N157" s="10">
        <f t="shared" si="15"/>
        <v>804.53499999999997</v>
      </c>
      <c r="O157" s="10">
        <f t="shared" si="16"/>
        <v>62.800000000000004</v>
      </c>
      <c r="P157" s="10">
        <f t="shared" si="17"/>
        <v>0</v>
      </c>
    </row>
    <row r="158" spans="1:16">
      <c r="A158" s="8" t="s">
        <v>85</v>
      </c>
      <c r="B158" s="9" t="s">
        <v>86</v>
      </c>
      <c r="C158" s="10">
        <v>81.5</v>
      </c>
      <c r="D158" s="10">
        <v>81.5</v>
      </c>
      <c r="E158" s="10">
        <v>12.72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12.72</v>
      </c>
      <c r="L158" s="10">
        <f t="shared" si="13"/>
        <v>81.5</v>
      </c>
      <c r="M158" s="10">
        <f t="shared" si="14"/>
        <v>0</v>
      </c>
      <c r="N158" s="10">
        <f t="shared" si="15"/>
        <v>81.5</v>
      </c>
      <c r="O158" s="10">
        <f t="shared" si="16"/>
        <v>12.72</v>
      </c>
      <c r="P158" s="10">
        <f t="shared" si="17"/>
        <v>0</v>
      </c>
    </row>
    <row r="159" spans="1:16" ht="25.5">
      <c r="A159" s="5" t="s">
        <v>101</v>
      </c>
      <c r="B159" s="6" t="s">
        <v>102</v>
      </c>
      <c r="C159" s="7">
        <v>7738.0726799999984</v>
      </c>
      <c r="D159" s="7">
        <v>7738.0726799999984</v>
      </c>
      <c r="E159" s="7">
        <v>800.97267999999997</v>
      </c>
      <c r="F159" s="7">
        <v>259.97358000000003</v>
      </c>
      <c r="G159" s="7">
        <v>0</v>
      </c>
      <c r="H159" s="7">
        <v>259.97358000000003</v>
      </c>
      <c r="I159" s="7">
        <v>0</v>
      </c>
      <c r="J159" s="7">
        <v>6.5964799999999997</v>
      </c>
      <c r="K159" s="7">
        <f t="shared" si="12"/>
        <v>540.9991</v>
      </c>
      <c r="L159" s="7">
        <f t="shared" si="13"/>
        <v>7478.0990999999985</v>
      </c>
      <c r="M159" s="7">
        <f t="shared" si="14"/>
        <v>32.457234371589308</v>
      </c>
      <c r="N159" s="7">
        <f t="shared" si="15"/>
        <v>7478.0990999999985</v>
      </c>
      <c r="O159" s="7">
        <f t="shared" si="16"/>
        <v>540.9991</v>
      </c>
      <c r="P159" s="7">
        <f t="shared" si="17"/>
        <v>32.457234371589308</v>
      </c>
    </row>
    <row r="160" spans="1:16">
      <c r="A160" s="8" t="s">
        <v>23</v>
      </c>
      <c r="B160" s="9" t="s">
        <v>24</v>
      </c>
      <c r="C160" s="10">
        <v>5055.6000000000004</v>
      </c>
      <c r="D160" s="10">
        <v>5055.6000000000004</v>
      </c>
      <c r="E160" s="10">
        <v>427.7</v>
      </c>
      <c r="F160" s="10">
        <v>182.21385000000001</v>
      </c>
      <c r="G160" s="10">
        <v>0</v>
      </c>
      <c r="H160" s="10">
        <v>182.21385000000001</v>
      </c>
      <c r="I160" s="10">
        <v>0</v>
      </c>
      <c r="J160" s="10">
        <v>0</v>
      </c>
      <c r="K160" s="10">
        <f t="shared" si="12"/>
        <v>245.48614999999998</v>
      </c>
      <c r="L160" s="10">
        <f t="shared" si="13"/>
        <v>4873.3861500000003</v>
      </c>
      <c r="M160" s="10">
        <f t="shared" si="14"/>
        <v>42.603191489361706</v>
      </c>
      <c r="N160" s="10">
        <f t="shared" si="15"/>
        <v>4873.3861500000003</v>
      </c>
      <c r="O160" s="10">
        <f t="shared" si="16"/>
        <v>245.48614999999998</v>
      </c>
      <c r="P160" s="10">
        <f t="shared" si="17"/>
        <v>42.603191489361706</v>
      </c>
    </row>
    <row r="161" spans="1:16">
      <c r="A161" s="8" t="s">
        <v>25</v>
      </c>
      <c r="B161" s="9" t="s">
        <v>26</v>
      </c>
      <c r="C161" s="10">
        <v>1112.3</v>
      </c>
      <c r="D161" s="10">
        <v>1112.3</v>
      </c>
      <c r="E161" s="10">
        <v>94.100000000000009</v>
      </c>
      <c r="F161" s="10">
        <v>40.087050000000005</v>
      </c>
      <c r="G161" s="10">
        <v>0</v>
      </c>
      <c r="H161" s="10">
        <v>40.087050000000005</v>
      </c>
      <c r="I161" s="10">
        <v>0</v>
      </c>
      <c r="J161" s="10">
        <v>0</v>
      </c>
      <c r="K161" s="10">
        <f t="shared" si="12"/>
        <v>54.012950000000004</v>
      </c>
      <c r="L161" s="10">
        <f t="shared" si="13"/>
        <v>1072.2129499999999</v>
      </c>
      <c r="M161" s="10">
        <f t="shared" si="14"/>
        <v>42.600478214665252</v>
      </c>
      <c r="N161" s="10">
        <f t="shared" si="15"/>
        <v>1072.2129499999999</v>
      </c>
      <c r="O161" s="10">
        <f t="shared" si="16"/>
        <v>54.012950000000004</v>
      </c>
      <c r="P161" s="10">
        <f t="shared" si="17"/>
        <v>42.600478214665252</v>
      </c>
    </row>
    <row r="162" spans="1:16">
      <c r="A162" s="8" t="s">
        <v>27</v>
      </c>
      <c r="B162" s="9" t="s">
        <v>28</v>
      </c>
      <c r="C162" s="10">
        <v>186.31100000000001</v>
      </c>
      <c r="D162" s="10">
        <v>186.31100000000001</v>
      </c>
      <c r="E162" s="10">
        <v>35.710999999999999</v>
      </c>
      <c r="F162" s="10">
        <v>15.711</v>
      </c>
      <c r="G162" s="10">
        <v>0</v>
      </c>
      <c r="H162" s="10">
        <v>15.711</v>
      </c>
      <c r="I162" s="10">
        <v>0</v>
      </c>
      <c r="J162" s="10">
        <v>4.3680000000000003</v>
      </c>
      <c r="K162" s="10">
        <f t="shared" si="12"/>
        <v>20</v>
      </c>
      <c r="L162" s="10">
        <f t="shared" si="13"/>
        <v>170.6</v>
      </c>
      <c r="M162" s="10">
        <f t="shared" si="14"/>
        <v>43.994847525972389</v>
      </c>
      <c r="N162" s="10">
        <f t="shared" si="15"/>
        <v>170.6</v>
      </c>
      <c r="O162" s="10">
        <f t="shared" si="16"/>
        <v>20</v>
      </c>
      <c r="P162" s="10">
        <f t="shared" si="17"/>
        <v>43.994847525972389</v>
      </c>
    </row>
    <row r="163" spans="1:16">
      <c r="A163" s="8" t="s">
        <v>77</v>
      </c>
      <c r="B163" s="9" t="s">
        <v>78</v>
      </c>
      <c r="C163" s="10">
        <v>2.4</v>
      </c>
      <c r="D163" s="10">
        <v>2.4</v>
      </c>
      <c r="E163" s="10">
        <v>2.4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2.4</v>
      </c>
      <c r="L163" s="10">
        <f t="shared" si="13"/>
        <v>2.4</v>
      </c>
      <c r="M163" s="10">
        <f t="shared" si="14"/>
        <v>0</v>
      </c>
      <c r="N163" s="10">
        <f t="shared" si="15"/>
        <v>2.4</v>
      </c>
      <c r="O163" s="10">
        <f t="shared" si="16"/>
        <v>2.4</v>
      </c>
      <c r="P163" s="10">
        <f t="shared" si="17"/>
        <v>0</v>
      </c>
    </row>
    <row r="164" spans="1:16">
      <c r="A164" s="8" t="s">
        <v>29</v>
      </c>
      <c r="B164" s="9" t="s">
        <v>30</v>
      </c>
      <c r="C164" s="10">
        <v>579.27167999999995</v>
      </c>
      <c r="D164" s="10">
        <v>579.27167999999995</v>
      </c>
      <c r="E164" s="10">
        <v>62.171680000000002</v>
      </c>
      <c r="F164" s="10">
        <v>13.471680000000001</v>
      </c>
      <c r="G164" s="10">
        <v>0</v>
      </c>
      <c r="H164" s="10">
        <v>13.471680000000001</v>
      </c>
      <c r="I164" s="10">
        <v>0</v>
      </c>
      <c r="J164" s="10">
        <v>0.1</v>
      </c>
      <c r="K164" s="10">
        <f t="shared" si="12"/>
        <v>48.7</v>
      </c>
      <c r="L164" s="10">
        <f t="shared" si="13"/>
        <v>565.79999999999995</v>
      </c>
      <c r="M164" s="10">
        <f t="shared" si="14"/>
        <v>21.668515311151314</v>
      </c>
      <c r="N164" s="10">
        <f t="shared" si="15"/>
        <v>565.79999999999995</v>
      </c>
      <c r="O164" s="10">
        <f t="shared" si="16"/>
        <v>48.7</v>
      </c>
      <c r="P164" s="10">
        <f t="shared" si="17"/>
        <v>21.668515311151314</v>
      </c>
    </row>
    <row r="165" spans="1:16">
      <c r="A165" s="8" t="s">
        <v>31</v>
      </c>
      <c r="B165" s="9" t="s">
        <v>32</v>
      </c>
      <c r="C165" s="10">
        <v>66.989999999999995</v>
      </c>
      <c r="D165" s="10">
        <v>66.989999999999995</v>
      </c>
      <c r="E165" s="10">
        <v>24.490000000000002</v>
      </c>
      <c r="F165" s="10">
        <v>8.49</v>
      </c>
      <c r="G165" s="10">
        <v>0</v>
      </c>
      <c r="H165" s="10">
        <v>8.49</v>
      </c>
      <c r="I165" s="10">
        <v>0</v>
      </c>
      <c r="J165" s="10">
        <v>0</v>
      </c>
      <c r="K165" s="10">
        <f t="shared" si="12"/>
        <v>16</v>
      </c>
      <c r="L165" s="10">
        <f t="shared" si="13"/>
        <v>58.499999999999993</v>
      </c>
      <c r="M165" s="10">
        <f t="shared" si="14"/>
        <v>34.667211106574108</v>
      </c>
      <c r="N165" s="10">
        <f t="shared" si="15"/>
        <v>58.499999999999993</v>
      </c>
      <c r="O165" s="10">
        <f t="shared" si="16"/>
        <v>16</v>
      </c>
      <c r="P165" s="10">
        <f t="shared" si="17"/>
        <v>34.667211106574108</v>
      </c>
    </row>
    <row r="166" spans="1:16">
      <c r="A166" s="8" t="s">
        <v>33</v>
      </c>
      <c r="B166" s="9" t="s">
        <v>34</v>
      </c>
      <c r="C166" s="10">
        <v>455.5</v>
      </c>
      <c r="D166" s="10">
        <v>455.5</v>
      </c>
      <c r="E166" s="10">
        <v>104.60000000000001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104.60000000000001</v>
      </c>
      <c r="L166" s="10">
        <f t="shared" si="13"/>
        <v>455.5</v>
      </c>
      <c r="M166" s="10">
        <f t="shared" si="14"/>
        <v>0</v>
      </c>
      <c r="N166" s="10">
        <f t="shared" si="15"/>
        <v>455.5</v>
      </c>
      <c r="O166" s="10">
        <f t="shared" si="16"/>
        <v>104.60000000000001</v>
      </c>
      <c r="P166" s="10">
        <f t="shared" si="17"/>
        <v>0</v>
      </c>
    </row>
    <row r="167" spans="1:16">
      <c r="A167" s="8" t="s">
        <v>35</v>
      </c>
      <c r="B167" s="9" t="s">
        <v>36</v>
      </c>
      <c r="C167" s="10">
        <v>32.700000000000003</v>
      </c>
      <c r="D167" s="10">
        <v>32.700000000000003</v>
      </c>
      <c r="E167" s="10">
        <v>3.6</v>
      </c>
      <c r="F167" s="10">
        <v>0</v>
      </c>
      <c r="G167" s="10">
        <v>0</v>
      </c>
      <c r="H167" s="10">
        <v>0</v>
      </c>
      <c r="I167" s="10">
        <v>0</v>
      </c>
      <c r="J167" s="10">
        <v>2.1284800000000001</v>
      </c>
      <c r="K167" s="10">
        <f t="shared" si="12"/>
        <v>3.6</v>
      </c>
      <c r="L167" s="10">
        <f t="shared" si="13"/>
        <v>32.700000000000003</v>
      </c>
      <c r="M167" s="10">
        <f t="shared" si="14"/>
        <v>0</v>
      </c>
      <c r="N167" s="10">
        <f t="shared" si="15"/>
        <v>32.700000000000003</v>
      </c>
      <c r="O167" s="10">
        <f t="shared" si="16"/>
        <v>3.6</v>
      </c>
      <c r="P167" s="10">
        <f t="shared" si="17"/>
        <v>0</v>
      </c>
    </row>
    <row r="168" spans="1:16">
      <c r="A168" s="8" t="s">
        <v>37</v>
      </c>
      <c r="B168" s="9" t="s">
        <v>38</v>
      </c>
      <c r="C168" s="10">
        <v>81.400000000000006</v>
      </c>
      <c r="D168" s="10">
        <v>81.400000000000006</v>
      </c>
      <c r="E168" s="10">
        <v>9.9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9.9</v>
      </c>
      <c r="L168" s="10">
        <f t="shared" si="13"/>
        <v>81.400000000000006</v>
      </c>
      <c r="M168" s="10">
        <f t="shared" si="14"/>
        <v>0</v>
      </c>
      <c r="N168" s="10">
        <f t="shared" si="15"/>
        <v>81.400000000000006</v>
      </c>
      <c r="O168" s="10">
        <f t="shared" si="16"/>
        <v>9.9</v>
      </c>
      <c r="P168" s="10">
        <f t="shared" si="17"/>
        <v>0</v>
      </c>
    </row>
    <row r="169" spans="1:16">
      <c r="A169" s="8" t="s">
        <v>39</v>
      </c>
      <c r="B169" s="9" t="s">
        <v>40</v>
      </c>
      <c r="C169" s="10">
        <v>152.70000000000002</v>
      </c>
      <c r="D169" s="10">
        <v>152.70000000000002</v>
      </c>
      <c r="E169" s="10">
        <v>27.8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27.8</v>
      </c>
      <c r="L169" s="10">
        <f t="shared" si="13"/>
        <v>152.70000000000002</v>
      </c>
      <c r="M169" s="10">
        <f t="shared" si="14"/>
        <v>0</v>
      </c>
      <c r="N169" s="10">
        <f t="shared" si="15"/>
        <v>152.70000000000002</v>
      </c>
      <c r="O169" s="10">
        <f t="shared" si="16"/>
        <v>27.8</v>
      </c>
      <c r="P169" s="10">
        <f t="shared" si="17"/>
        <v>0</v>
      </c>
    </row>
    <row r="170" spans="1:16" ht="25.5">
      <c r="A170" s="8" t="s">
        <v>41</v>
      </c>
      <c r="B170" s="9" t="s">
        <v>42</v>
      </c>
      <c r="C170" s="10">
        <v>12.4</v>
      </c>
      <c r="D170" s="10">
        <v>12.4</v>
      </c>
      <c r="E170" s="10">
        <v>8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8</v>
      </c>
      <c r="L170" s="10">
        <f t="shared" si="13"/>
        <v>12.4</v>
      </c>
      <c r="M170" s="10">
        <f t="shared" si="14"/>
        <v>0</v>
      </c>
      <c r="N170" s="10">
        <f t="shared" si="15"/>
        <v>12.4</v>
      </c>
      <c r="O170" s="10">
        <f t="shared" si="16"/>
        <v>8</v>
      </c>
      <c r="P170" s="10">
        <f t="shared" si="17"/>
        <v>0</v>
      </c>
    </row>
    <row r="171" spans="1:16">
      <c r="A171" s="8" t="s">
        <v>43</v>
      </c>
      <c r="B171" s="9" t="s">
        <v>44</v>
      </c>
      <c r="C171" s="10">
        <v>0.5</v>
      </c>
      <c r="D171" s="10">
        <v>0.5</v>
      </c>
      <c r="E171" s="10">
        <v>0.5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0.5</v>
      </c>
      <c r="L171" s="10">
        <f t="shared" si="13"/>
        <v>0.5</v>
      </c>
      <c r="M171" s="10">
        <f t="shared" si="14"/>
        <v>0</v>
      </c>
      <c r="N171" s="10">
        <f t="shared" si="15"/>
        <v>0.5</v>
      </c>
      <c r="O171" s="10">
        <f t="shared" si="16"/>
        <v>0.5</v>
      </c>
      <c r="P171" s="10">
        <f t="shared" si="17"/>
        <v>0</v>
      </c>
    </row>
    <row r="172" spans="1:16">
      <c r="A172" s="5" t="s">
        <v>103</v>
      </c>
      <c r="B172" s="6" t="s">
        <v>104</v>
      </c>
      <c r="C172" s="7">
        <v>310146.69733</v>
      </c>
      <c r="D172" s="7">
        <v>310146.69733</v>
      </c>
      <c r="E172" s="7">
        <v>32375.07833</v>
      </c>
      <c r="F172" s="7">
        <v>11390.575209999999</v>
      </c>
      <c r="G172" s="7">
        <v>0</v>
      </c>
      <c r="H172" s="7">
        <v>388.88143000000002</v>
      </c>
      <c r="I172" s="7">
        <v>11001.69378</v>
      </c>
      <c r="J172" s="7">
        <v>11240.317440000001</v>
      </c>
      <c r="K172" s="7">
        <f t="shared" si="12"/>
        <v>20984.503120000001</v>
      </c>
      <c r="L172" s="7">
        <f t="shared" si="13"/>
        <v>298756.12212000001</v>
      </c>
      <c r="M172" s="7">
        <f t="shared" si="14"/>
        <v>35.183158767665596</v>
      </c>
      <c r="N172" s="7">
        <f t="shared" si="15"/>
        <v>309757.81589999999</v>
      </c>
      <c r="O172" s="7">
        <f t="shared" si="16"/>
        <v>31986.196899999999</v>
      </c>
      <c r="P172" s="7">
        <f t="shared" si="17"/>
        <v>1.2011752559673265</v>
      </c>
    </row>
    <row r="173" spans="1:16" ht="38.25">
      <c r="A173" s="5" t="s">
        <v>105</v>
      </c>
      <c r="B173" s="6" t="s">
        <v>74</v>
      </c>
      <c r="C173" s="7">
        <v>1769.395</v>
      </c>
      <c r="D173" s="7">
        <v>1769.395</v>
      </c>
      <c r="E173" s="7">
        <v>150.95699999999999</v>
      </c>
      <c r="F173" s="7">
        <v>62</v>
      </c>
      <c r="G173" s="7">
        <v>0</v>
      </c>
      <c r="H173" s="7">
        <v>62</v>
      </c>
      <c r="I173" s="7">
        <v>0</v>
      </c>
      <c r="J173" s="7">
        <v>0.13500000000000001</v>
      </c>
      <c r="K173" s="7">
        <f t="shared" si="12"/>
        <v>88.956999999999994</v>
      </c>
      <c r="L173" s="7">
        <f t="shared" si="13"/>
        <v>1707.395</v>
      </c>
      <c r="M173" s="7">
        <f t="shared" si="14"/>
        <v>41.071298449227264</v>
      </c>
      <c r="N173" s="7">
        <f t="shared" si="15"/>
        <v>1707.395</v>
      </c>
      <c r="O173" s="7">
        <f t="shared" si="16"/>
        <v>88.956999999999994</v>
      </c>
      <c r="P173" s="7">
        <f t="shared" si="17"/>
        <v>41.071298449227264</v>
      </c>
    </row>
    <row r="174" spans="1:16">
      <c r="A174" s="8" t="s">
        <v>23</v>
      </c>
      <c r="B174" s="9" t="s">
        <v>24</v>
      </c>
      <c r="C174" s="10">
        <v>1405.106</v>
      </c>
      <c r="D174" s="10">
        <v>1405.106</v>
      </c>
      <c r="E174" s="10">
        <v>115.358</v>
      </c>
      <c r="F174" s="10">
        <v>50</v>
      </c>
      <c r="G174" s="10">
        <v>0</v>
      </c>
      <c r="H174" s="10">
        <v>50</v>
      </c>
      <c r="I174" s="10">
        <v>0</v>
      </c>
      <c r="J174" s="10">
        <v>0</v>
      </c>
      <c r="K174" s="10">
        <f t="shared" si="12"/>
        <v>65.358000000000004</v>
      </c>
      <c r="L174" s="10">
        <f t="shared" si="13"/>
        <v>1355.106</v>
      </c>
      <c r="M174" s="10">
        <f t="shared" si="14"/>
        <v>43.343331195062326</v>
      </c>
      <c r="N174" s="10">
        <f t="shared" si="15"/>
        <v>1355.106</v>
      </c>
      <c r="O174" s="10">
        <f t="shared" si="16"/>
        <v>65.358000000000004</v>
      </c>
      <c r="P174" s="10">
        <f t="shared" si="17"/>
        <v>43.343331195062326</v>
      </c>
    </row>
    <row r="175" spans="1:16">
      <c r="A175" s="8" t="s">
        <v>25</v>
      </c>
      <c r="B175" s="9" t="s">
        <v>26</v>
      </c>
      <c r="C175" s="10">
        <v>276.47300000000001</v>
      </c>
      <c r="D175" s="10">
        <v>276.47300000000001</v>
      </c>
      <c r="E175" s="10">
        <v>23.1</v>
      </c>
      <c r="F175" s="10">
        <v>12</v>
      </c>
      <c r="G175" s="10">
        <v>0</v>
      </c>
      <c r="H175" s="10">
        <v>12</v>
      </c>
      <c r="I175" s="10">
        <v>0</v>
      </c>
      <c r="J175" s="10">
        <v>0</v>
      </c>
      <c r="K175" s="10">
        <f t="shared" si="12"/>
        <v>11.100000000000001</v>
      </c>
      <c r="L175" s="10">
        <f t="shared" si="13"/>
        <v>264.47300000000001</v>
      </c>
      <c r="M175" s="10">
        <f t="shared" si="14"/>
        <v>51.94805194805194</v>
      </c>
      <c r="N175" s="10">
        <f t="shared" si="15"/>
        <v>264.47300000000001</v>
      </c>
      <c r="O175" s="10">
        <f t="shared" si="16"/>
        <v>11.100000000000001</v>
      </c>
      <c r="P175" s="10">
        <f t="shared" si="17"/>
        <v>51.94805194805194</v>
      </c>
    </row>
    <row r="176" spans="1:16">
      <c r="A176" s="8" t="s">
        <v>27</v>
      </c>
      <c r="B176" s="9" t="s">
        <v>28</v>
      </c>
      <c r="C176" s="10">
        <v>31.286999999999999</v>
      </c>
      <c r="D176" s="10">
        <v>31.286999999999999</v>
      </c>
      <c r="E176" s="10">
        <v>2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2</v>
      </c>
      <c r="L176" s="10">
        <f t="shared" si="13"/>
        <v>31.286999999999999</v>
      </c>
      <c r="M176" s="10">
        <f t="shared" si="14"/>
        <v>0</v>
      </c>
      <c r="N176" s="10">
        <f t="shared" si="15"/>
        <v>31.286999999999999</v>
      </c>
      <c r="O176" s="10">
        <f t="shared" si="16"/>
        <v>2</v>
      </c>
      <c r="P176" s="10">
        <f t="shared" si="17"/>
        <v>0</v>
      </c>
    </row>
    <row r="177" spans="1:16">
      <c r="A177" s="8" t="s">
        <v>29</v>
      </c>
      <c r="B177" s="9" t="s">
        <v>30</v>
      </c>
      <c r="C177" s="10">
        <v>51.03</v>
      </c>
      <c r="D177" s="10">
        <v>51.03</v>
      </c>
      <c r="E177" s="10">
        <v>5</v>
      </c>
      <c r="F177" s="10">
        <v>0</v>
      </c>
      <c r="G177" s="10">
        <v>0</v>
      </c>
      <c r="H177" s="10">
        <v>0</v>
      </c>
      <c r="I177" s="10">
        <v>0</v>
      </c>
      <c r="J177" s="10">
        <v>0.13500000000000001</v>
      </c>
      <c r="K177" s="10">
        <f t="shared" si="12"/>
        <v>5</v>
      </c>
      <c r="L177" s="10">
        <f t="shared" si="13"/>
        <v>51.03</v>
      </c>
      <c r="M177" s="10">
        <f t="shared" si="14"/>
        <v>0</v>
      </c>
      <c r="N177" s="10">
        <f t="shared" si="15"/>
        <v>51.03</v>
      </c>
      <c r="O177" s="10">
        <f t="shared" si="16"/>
        <v>5</v>
      </c>
      <c r="P177" s="10">
        <f t="shared" si="17"/>
        <v>0</v>
      </c>
    </row>
    <row r="178" spans="1:16">
      <c r="A178" s="8" t="s">
        <v>31</v>
      </c>
      <c r="B178" s="9" t="s">
        <v>32</v>
      </c>
      <c r="C178" s="10">
        <v>3.0609999999999999</v>
      </c>
      <c r="D178" s="10">
        <v>3.0609999999999999</v>
      </c>
      <c r="E178" s="10">
        <v>3.0609999999999999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3.0609999999999999</v>
      </c>
      <c r="L178" s="10">
        <f t="shared" si="13"/>
        <v>3.0609999999999999</v>
      </c>
      <c r="M178" s="10">
        <f t="shared" si="14"/>
        <v>0</v>
      </c>
      <c r="N178" s="10">
        <f t="shared" si="15"/>
        <v>3.0609999999999999</v>
      </c>
      <c r="O178" s="10">
        <f t="shared" si="16"/>
        <v>3.0609999999999999</v>
      </c>
      <c r="P178" s="10">
        <f t="shared" si="17"/>
        <v>0</v>
      </c>
    </row>
    <row r="179" spans="1:16" ht="25.5">
      <c r="A179" s="8" t="s">
        <v>41</v>
      </c>
      <c r="B179" s="9" t="s">
        <v>42</v>
      </c>
      <c r="C179" s="10">
        <v>2.4380000000000002</v>
      </c>
      <c r="D179" s="10">
        <v>2.4380000000000002</v>
      </c>
      <c r="E179" s="10">
        <v>2.4380000000000002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2.4380000000000002</v>
      </c>
      <c r="L179" s="10">
        <f t="shared" si="13"/>
        <v>2.4380000000000002</v>
      </c>
      <c r="M179" s="10">
        <f t="shared" si="14"/>
        <v>0</v>
      </c>
      <c r="N179" s="10">
        <f t="shared" si="15"/>
        <v>2.4380000000000002</v>
      </c>
      <c r="O179" s="10">
        <f t="shared" si="16"/>
        <v>2.4380000000000002</v>
      </c>
      <c r="P179" s="10">
        <f t="shared" si="17"/>
        <v>0</v>
      </c>
    </row>
    <row r="180" spans="1:16" ht="25.5">
      <c r="A180" s="5" t="s">
        <v>106</v>
      </c>
      <c r="B180" s="6" t="s">
        <v>107</v>
      </c>
      <c r="C180" s="7">
        <v>181807.14468</v>
      </c>
      <c r="D180" s="7">
        <v>181807.14468</v>
      </c>
      <c r="E180" s="7">
        <v>19417.144680000001</v>
      </c>
      <c r="F180" s="7">
        <v>7641.5762500000001</v>
      </c>
      <c r="G180" s="7">
        <v>0</v>
      </c>
      <c r="H180" s="7">
        <v>0</v>
      </c>
      <c r="I180" s="7">
        <v>7641.5762500000001</v>
      </c>
      <c r="J180" s="7">
        <v>7724.7980800000005</v>
      </c>
      <c r="K180" s="7">
        <f t="shared" si="12"/>
        <v>11775.568430000001</v>
      </c>
      <c r="L180" s="7">
        <f t="shared" si="13"/>
        <v>174165.56842999998</v>
      </c>
      <c r="M180" s="7">
        <f t="shared" si="14"/>
        <v>39.354788646504538</v>
      </c>
      <c r="N180" s="7">
        <f t="shared" si="15"/>
        <v>181807.14468</v>
      </c>
      <c r="O180" s="7">
        <f t="shared" si="16"/>
        <v>19417.144680000001</v>
      </c>
      <c r="P180" s="7">
        <f t="shared" si="17"/>
        <v>0</v>
      </c>
    </row>
    <row r="181" spans="1:16" ht="25.5">
      <c r="A181" s="8" t="s">
        <v>41</v>
      </c>
      <c r="B181" s="9" t="s">
        <v>42</v>
      </c>
      <c r="C181" s="10">
        <v>181807.14468</v>
      </c>
      <c r="D181" s="10">
        <v>181807.14468</v>
      </c>
      <c r="E181" s="10">
        <v>19417.144680000001</v>
      </c>
      <c r="F181" s="10">
        <v>7641.5762500000001</v>
      </c>
      <c r="G181" s="10">
        <v>0</v>
      </c>
      <c r="H181" s="10">
        <v>0</v>
      </c>
      <c r="I181" s="10">
        <v>7641.5762500000001</v>
      </c>
      <c r="J181" s="10">
        <v>7724.7980800000005</v>
      </c>
      <c r="K181" s="10">
        <f t="shared" si="12"/>
        <v>11775.568430000001</v>
      </c>
      <c r="L181" s="10">
        <f t="shared" si="13"/>
        <v>174165.56842999998</v>
      </c>
      <c r="M181" s="10">
        <f t="shared" si="14"/>
        <v>39.354788646504538</v>
      </c>
      <c r="N181" s="10">
        <f t="shared" si="15"/>
        <v>181807.14468</v>
      </c>
      <c r="O181" s="10">
        <f t="shared" si="16"/>
        <v>19417.144680000001</v>
      </c>
      <c r="P181" s="10">
        <f t="shared" si="17"/>
        <v>0</v>
      </c>
    </row>
    <row r="182" spans="1:16" ht="25.5">
      <c r="A182" s="5" t="s">
        <v>108</v>
      </c>
      <c r="B182" s="6" t="s">
        <v>109</v>
      </c>
      <c r="C182" s="7">
        <v>83478</v>
      </c>
      <c r="D182" s="7">
        <v>83478</v>
      </c>
      <c r="E182" s="7">
        <v>8045.55</v>
      </c>
      <c r="F182" s="7">
        <v>2920.0954300000003</v>
      </c>
      <c r="G182" s="7">
        <v>0</v>
      </c>
      <c r="H182" s="7">
        <v>0</v>
      </c>
      <c r="I182" s="7">
        <v>2920.0954300000003</v>
      </c>
      <c r="J182" s="7">
        <v>2933.7526200000002</v>
      </c>
      <c r="K182" s="7">
        <f t="shared" si="12"/>
        <v>5125.4545699999999</v>
      </c>
      <c r="L182" s="7">
        <f t="shared" si="13"/>
        <v>80557.904569999999</v>
      </c>
      <c r="M182" s="7">
        <f t="shared" si="14"/>
        <v>36.294540833131364</v>
      </c>
      <c r="N182" s="7">
        <f t="shared" si="15"/>
        <v>83478</v>
      </c>
      <c r="O182" s="7">
        <f t="shared" si="16"/>
        <v>8045.55</v>
      </c>
      <c r="P182" s="7">
        <f t="shared" si="17"/>
        <v>0</v>
      </c>
    </row>
    <row r="183" spans="1:16" ht="25.5">
      <c r="A183" s="8" t="s">
        <v>41</v>
      </c>
      <c r="B183" s="9" t="s">
        <v>42</v>
      </c>
      <c r="C183" s="10">
        <v>83478</v>
      </c>
      <c r="D183" s="10">
        <v>83478</v>
      </c>
      <c r="E183" s="10">
        <v>8045.55</v>
      </c>
      <c r="F183" s="10">
        <v>2920.0954300000003</v>
      </c>
      <c r="G183" s="10">
        <v>0</v>
      </c>
      <c r="H183" s="10">
        <v>0</v>
      </c>
      <c r="I183" s="10">
        <v>2920.0954300000003</v>
      </c>
      <c r="J183" s="10">
        <v>2933.7526200000002</v>
      </c>
      <c r="K183" s="10">
        <f t="shared" si="12"/>
        <v>5125.4545699999999</v>
      </c>
      <c r="L183" s="10">
        <f t="shared" si="13"/>
        <v>80557.904569999999</v>
      </c>
      <c r="M183" s="10">
        <f t="shared" si="14"/>
        <v>36.294540833131364</v>
      </c>
      <c r="N183" s="10">
        <f t="shared" si="15"/>
        <v>83478</v>
      </c>
      <c r="O183" s="10">
        <f t="shared" si="16"/>
        <v>8045.55</v>
      </c>
      <c r="P183" s="10">
        <f t="shared" si="17"/>
        <v>0</v>
      </c>
    </row>
    <row r="184" spans="1:16">
      <c r="A184" s="5" t="s">
        <v>110</v>
      </c>
      <c r="B184" s="6" t="s">
        <v>111</v>
      </c>
      <c r="C184" s="7">
        <v>15666.87768</v>
      </c>
      <c r="D184" s="7">
        <v>15666.87768</v>
      </c>
      <c r="E184" s="7">
        <v>1616.2776799999999</v>
      </c>
      <c r="F184" s="7">
        <v>603.45348999999999</v>
      </c>
      <c r="G184" s="7">
        <v>0</v>
      </c>
      <c r="H184" s="7">
        <v>297.35989000000001</v>
      </c>
      <c r="I184" s="7">
        <v>306.09359999999998</v>
      </c>
      <c r="J184" s="7">
        <v>312.76080999999999</v>
      </c>
      <c r="K184" s="7">
        <f t="shared" si="12"/>
        <v>1012.8241899999999</v>
      </c>
      <c r="L184" s="7">
        <f t="shared" si="13"/>
        <v>15063.42419</v>
      </c>
      <c r="M184" s="7">
        <f t="shared" si="14"/>
        <v>37.336003427331867</v>
      </c>
      <c r="N184" s="7">
        <f t="shared" si="15"/>
        <v>15369.51779</v>
      </c>
      <c r="O184" s="7">
        <f t="shared" si="16"/>
        <v>1318.91779</v>
      </c>
      <c r="P184" s="7">
        <f t="shared" si="17"/>
        <v>18.397821963364613</v>
      </c>
    </row>
    <row r="185" spans="1:16" ht="25.5">
      <c r="A185" s="8" t="s">
        <v>41</v>
      </c>
      <c r="B185" s="9" t="s">
        <v>42</v>
      </c>
      <c r="C185" s="10">
        <v>15666.87768</v>
      </c>
      <c r="D185" s="10">
        <v>15666.87768</v>
      </c>
      <c r="E185" s="10">
        <v>1616.2776799999999</v>
      </c>
      <c r="F185" s="10">
        <v>603.45348999999999</v>
      </c>
      <c r="G185" s="10">
        <v>0</v>
      </c>
      <c r="H185" s="10">
        <v>297.35989000000001</v>
      </c>
      <c r="I185" s="10">
        <v>306.09359999999998</v>
      </c>
      <c r="J185" s="10">
        <v>312.76080999999999</v>
      </c>
      <c r="K185" s="10">
        <f t="shared" si="12"/>
        <v>1012.8241899999999</v>
      </c>
      <c r="L185" s="10">
        <f t="shared" si="13"/>
        <v>15063.42419</v>
      </c>
      <c r="M185" s="10">
        <f t="shared" si="14"/>
        <v>37.336003427331867</v>
      </c>
      <c r="N185" s="10">
        <f t="shared" si="15"/>
        <v>15369.51779</v>
      </c>
      <c r="O185" s="10">
        <f t="shared" si="16"/>
        <v>1318.91779</v>
      </c>
      <c r="P185" s="10">
        <f t="shared" si="17"/>
        <v>18.397821963364613</v>
      </c>
    </row>
    <row r="186" spans="1:16" ht="38.25">
      <c r="A186" s="5" t="s">
        <v>112</v>
      </c>
      <c r="B186" s="6" t="s">
        <v>113</v>
      </c>
      <c r="C186" s="7">
        <v>1851.1285</v>
      </c>
      <c r="D186" s="7">
        <v>1851.1285</v>
      </c>
      <c r="E186" s="7">
        <v>449.42849999999999</v>
      </c>
      <c r="F186" s="7">
        <v>133.92850000000001</v>
      </c>
      <c r="G186" s="7">
        <v>0</v>
      </c>
      <c r="H186" s="7">
        <v>0</v>
      </c>
      <c r="I186" s="7">
        <v>133.92850000000001</v>
      </c>
      <c r="J186" s="7">
        <v>133.92850000000001</v>
      </c>
      <c r="K186" s="7">
        <f t="shared" si="12"/>
        <v>315.5</v>
      </c>
      <c r="L186" s="7">
        <f t="shared" si="13"/>
        <v>1717.2</v>
      </c>
      <c r="M186" s="7">
        <f t="shared" si="14"/>
        <v>29.799734551769642</v>
      </c>
      <c r="N186" s="7">
        <f t="shared" si="15"/>
        <v>1851.1285</v>
      </c>
      <c r="O186" s="7">
        <f t="shared" si="16"/>
        <v>449.42849999999999</v>
      </c>
      <c r="P186" s="7">
        <f t="shared" si="17"/>
        <v>0</v>
      </c>
    </row>
    <row r="187" spans="1:16" ht="25.5">
      <c r="A187" s="8" t="s">
        <v>53</v>
      </c>
      <c r="B187" s="9" t="s">
        <v>54</v>
      </c>
      <c r="C187" s="10">
        <v>1851.1285</v>
      </c>
      <c r="D187" s="10">
        <v>1851.1285</v>
      </c>
      <c r="E187" s="10">
        <v>449.42849999999999</v>
      </c>
      <c r="F187" s="10">
        <v>133.92850000000001</v>
      </c>
      <c r="G187" s="10">
        <v>0</v>
      </c>
      <c r="H187" s="10">
        <v>0</v>
      </c>
      <c r="I187" s="10">
        <v>133.92850000000001</v>
      </c>
      <c r="J187" s="10">
        <v>133.92850000000001</v>
      </c>
      <c r="K187" s="10">
        <f t="shared" si="12"/>
        <v>315.5</v>
      </c>
      <c r="L187" s="10">
        <f t="shared" si="13"/>
        <v>1717.2</v>
      </c>
      <c r="M187" s="10">
        <f t="shared" si="14"/>
        <v>29.799734551769642</v>
      </c>
      <c r="N187" s="10">
        <f t="shared" si="15"/>
        <v>1851.1285</v>
      </c>
      <c r="O187" s="10">
        <f t="shared" si="16"/>
        <v>449.42849999999999</v>
      </c>
      <c r="P187" s="10">
        <f t="shared" si="17"/>
        <v>0</v>
      </c>
    </row>
    <row r="188" spans="1:16" ht="25.5">
      <c r="A188" s="5" t="s">
        <v>114</v>
      </c>
      <c r="B188" s="6" t="s">
        <v>115</v>
      </c>
      <c r="C188" s="7">
        <v>900.11847</v>
      </c>
      <c r="D188" s="7">
        <v>900.11847</v>
      </c>
      <c r="E188" s="7">
        <v>78.718469999999996</v>
      </c>
      <c r="F188" s="7">
        <v>29.521540000000002</v>
      </c>
      <c r="G188" s="7">
        <v>0</v>
      </c>
      <c r="H188" s="7">
        <v>29.521540000000002</v>
      </c>
      <c r="I188" s="7">
        <v>0</v>
      </c>
      <c r="J188" s="7">
        <v>0</v>
      </c>
      <c r="K188" s="7">
        <f t="shared" si="12"/>
        <v>49.196929999999995</v>
      </c>
      <c r="L188" s="7">
        <f t="shared" si="13"/>
        <v>870.59693000000004</v>
      </c>
      <c r="M188" s="7">
        <f t="shared" si="14"/>
        <v>37.502685202087896</v>
      </c>
      <c r="N188" s="7">
        <f t="shared" si="15"/>
        <v>870.59693000000004</v>
      </c>
      <c r="O188" s="7">
        <f t="shared" si="16"/>
        <v>49.196929999999995</v>
      </c>
      <c r="P188" s="7">
        <f t="shared" si="17"/>
        <v>37.502685202087896</v>
      </c>
    </row>
    <row r="189" spans="1:16" ht="25.5">
      <c r="A189" s="8" t="s">
        <v>41</v>
      </c>
      <c r="B189" s="9" t="s">
        <v>42</v>
      </c>
      <c r="C189" s="10">
        <v>900.11847</v>
      </c>
      <c r="D189" s="10">
        <v>900.11847</v>
      </c>
      <c r="E189" s="10">
        <v>78.718469999999996</v>
      </c>
      <c r="F189" s="10">
        <v>29.521540000000002</v>
      </c>
      <c r="G189" s="10">
        <v>0</v>
      </c>
      <c r="H189" s="10">
        <v>29.521540000000002</v>
      </c>
      <c r="I189" s="10">
        <v>0</v>
      </c>
      <c r="J189" s="10">
        <v>0</v>
      </c>
      <c r="K189" s="10">
        <f t="shared" si="12"/>
        <v>49.196929999999995</v>
      </c>
      <c r="L189" s="10">
        <f t="shared" si="13"/>
        <v>870.59693000000004</v>
      </c>
      <c r="M189" s="10">
        <f t="shared" si="14"/>
        <v>37.502685202087896</v>
      </c>
      <c r="N189" s="10">
        <f t="shared" si="15"/>
        <v>870.59693000000004</v>
      </c>
      <c r="O189" s="10">
        <f t="shared" si="16"/>
        <v>49.196929999999995</v>
      </c>
      <c r="P189" s="10">
        <f t="shared" si="17"/>
        <v>37.502685202087896</v>
      </c>
    </row>
    <row r="190" spans="1:16" ht="25.5">
      <c r="A190" s="5" t="s">
        <v>116</v>
      </c>
      <c r="B190" s="6" t="s">
        <v>117</v>
      </c>
      <c r="C190" s="7">
        <v>7719.5</v>
      </c>
      <c r="D190" s="7">
        <v>7719.5</v>
      </c>
      <c r="E190" s="7">
        <v>643.20000000000005</v>
      </c>
      <c r="F190" s="7">
        <v>0</v>
      </c>
      <c r="G190" s="7">
        <v>0</v>
      </c>
      <c r="H190" s="7">
        <v>0</v>
      </c>
      <c r="I190" s="7">
        <v>0</v>
      </c>
      <c r="J190" s="7">
        <v>28.503550000000001</v>
      </c>
      <c r="K190" s="7">
        <f t="shared" si="12"/>
        <v>643.20000000000005</v>
      </c>
      <c r="L190" s="7">
        <f t="shared" si="13"/>
        <v>7719.5</v>
      </c>
      <c r="M190" s="7">
        <f t="shared" si="14"/>
        <v>0</v>
      </c>
      <c r="N190" s="7">
        <f t="shared" si="15"/>
        <v>7719.5</v>
      </c>
      <c r="O190" s="7">
        <f t="shared" si="16"/>
        <v>643.20000000000005</v>
      </c>
      <c r="P190" s="7">
        <f t="shared" si="17"/>
        <v>0</v>
      </c>
    </row>
    <row r="191" spans="1:16" ht="25.5">
      <c r="A191" s="8" t="s">
        <v>41</v>
      </c>
      <c r="B191" s="9" t="s">
        <v>42</v>
      </c>
      <c r="C191" s="10">
        <v>7719.5</v>
      </c>
      <c r="D191" s="10">
        <v>7719.5</v>
      </c>
      <c r="E191" s="10">
        <v>643.20000000000005</v>
      </c>
      <c r="F191" s="10">
        <v>0</v>
      </c>
      <c r="G191" s="10">
        <v>0</v>
      </c>
      <c r="H191" s="10">
        <v>0</v>
      </c>
      <c r="I191" s="10">
        <v>0</v>
      </c>
      <c r="J191" s="10">
        <v>28.503550000000001</v>
      </c>
      <c r="K191" s="10">
        <f t="shared" si="12"/>
        <v>643.20000000000005</v>
      </c>
      <c r="L191" s="10">
        <f t="shared" si="13"/>
        <v>7719.5</v>
      </c>
      <c r="M191" s="10">
        <f t="shared" si="14"/>
        <v>0</v>
      </c>
      <c r="N191" s="10">
        <f t="shared" si="15"/>
        <v>7719.5</v>
      </c>
      <c r="O191" s="10">
        <f t="shared" si="16"/>
        <v>643.20000000000005</v>
      </c>
      <c r="P191" s="10">
        <f t="shared" si="17"/>
        <v>0</v>
      </c>
    </row>
    <row r="192" spans="1:16" ht="25.5">
      <c r="A192" s="5" t="s">
        <v>118</v>
      </c>
      <c r="B192" s="6" t="s">
        <v>119</v>
      </c>
      <c r="C192" s="7">
        <v>1752.9</v>
      </c>
      <c r="D192" s="7">
        <v>1752.9</v>
      </c>
      <c r="E192" s="7">
        <v>584.30000000000007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584.30000000000007</v>
      </c>
      <c r="L192" s="7">
        <f t="shared" si="13"/>
        <v>1752.9</v>
      </c>
      <c r="M192" s="7">
        <f t="shared" si="14"/>
        <v>0</v>
      </c>
      <c r="N192" s="7">
        <f t="shared" si="15"/>
        <v>1752.9</v>
      </c>
      <c r="O192" s="7">
        <f t="shared" si="16"/>
        <v>584.30000000000007</v>
      </c>
      <c r="P192" s="7">
        <f t="shared" si="17"/>
        <v>0</v>
      </c>
    </row>
    <row r="193" spans="1:16">
      <c r="A193" s="8" t="s">
        <v>85</v>
      </c>
      <c r="B193" s="9" t="s">
        <v>86</v>
      </c>
      <c r="C193" s="10">
        <v>1752.9</v>
      </c>
      <c r="D193" s="10">
        <v>1752.9</v>
      </c>
      <c r="E193" s="10">
        <v>584.30000000000007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584.30000000000007</v>
      </c>
      <c r="L193" s="10">
        <f t="shared" si="13"/>
        <v>1752.9</v>
      </c>
      <c r="M193" s="10">
        <f t="shared" si="14"/>
        <v>0</v>
      </c>
      <c r="N193" s="10">
        <f t="shared" si="15"/>
        <v>1752.9</v>
      </c>
      <c r="O193" s="10">
        <f t="shared" si="16"/>
        <v>584.30000000000007</v>
      </c>
      <c r="P193" s="10">
        <f t="shared" si="17"/>
        <v>0</v>
      </c>
    </row>
    <row r="194" spans="1:16">
      <c r="A194" s="5" t="s">
        <v>120</v>
      </c>
      <c r="B194" s="6" t="s">
        <v>121</v>
      </c>
      <c r="C194" s="7">
        <v>12904.900000000001</v>
      </c>
      <c r="D194" s="7">
        <v>12904.900000000001</v>
      </c>
      <c r="E194" s="7">
        <v>1210.3</v>
      </c>
      <c r="F194" s="7">
        <v>0</v>
      </c>
      <c r="G194" s="7">
        <v>0</v>
      </c>
      <c r="H194" s="7">
        <v>0</v>
      </c>
      <c r="I194" s="7">
        <v>0</v>
      </c>
      <c r="J194" s="7">
        <v>68.948300000000003</v>
      </c>
      <c r="K194" s="7">
        <f t="shared" si="12"/>
        <v>1210.3</v>
      </c>
      <c r="L194" s="7">
        <f t="shared" si="13"/>
        <v>12904.900000000001</v>
      </c>
      <c r="M194" s="7">
        <f t="shared" si="14"/>
        <v>0</v>
      </c>
      <c r="N194" s="7">
        <f t="shared" si="15"/>
        <v>12904.900000000001</v>
      </c>
      <c r="O194" s="7">
        <f t="shared" si="16"/>
        <v>1210.3</v>
      </c>
      <c r="P194" s="7">
        <f t="shared" si="17"/>
        <v>0</v>
      </c>
    </row>
    <row r="195" spans="1:16">
      <c r="A195" s="8" t="s">
        <v>29</v>
      </c>
      <c r="B195" s="9" t="s">
        <v>30</v>
      </c>
      <c r="C195" s="10">
        <v>80</v>
      </c>
      <c r="D195" s="10">
        <v>80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80</v>
      </c>
      <c r="M195" s="10">
        <f t="shared" si="14"/>
        <v>0</v>
      </c>
      <c r="N195" s="10">
        <f t="shared" si="15"/>
        <v>80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41</v>
      </c>
      <c r="B196" s="9" t="s">
        <v>42</v>
      </c>
      <c r="C196" s="10">
        <v>2545.7000000000003</v>
      </c>
      <c r="D196" s="10">
        <v>2545.7000000000003</v>
      </c>
      <c r="E196" s="10">
        <v>353.7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353.7</v>
      </c>
      <c r="L196" s="10">
        <f t="shared" si="13"/>
        <v>2545.7000000000003</v>
      </c>
      <c r="M196" s="10">
        <f t="shared" si="14"/>
        <v>0</v>
      </c>
      <c r="N196" s="10">
        <f t="shared" si="15"/>
        <v>2545.7000000000003</v>
      </c>
      <c r="O196" s="10">
        <f t="shared" si="16"/>
        <v>353.7</v>
      </c>
      <c r="P196" s="10">
        <f t="shared" si="17"/>
        <v>0</v>
      </c>
    </row>
    <row r="197" spans="1:16" ht="25.5">
      <c r="A197" s="8" t="s">
        <v>53</v>
      </c>
      <c r="B197" s="9" t="s">
        <v>54</v>
      </c>
      <c r="C197" s="10">
        <v>9724.8000000000011</v>
      </c>
      <c r="D197" s="10">
        <v>9724.8000000000011</v>
      </c>
      <c r="E197" s="10">
        <v>810.4</v>
      </c>
      <c r="F197" s="10">
        <v>0</v>
      </c>
      <c r="G197" s="10">
        <v>0</v>
      </c>
      <c r="H197" s="10">
        <v>0</v>
      </c>
      <c r="I197" s="10">
        <v>0</v>
      </c>
      <c r="J197" s="10">
        <v>68.948300000000003</v>
      </c>
      <c r="K197" s="10">
        <f t="shared" si="12"/>
        <v>810.4</v>
      </c>
      <c r="L197" s="10">
        <f t="shared" si="13"/>
        <v>9724.8000000000011</v>
      </c>
      <c r="M197" s="10">
        <f t="shared" si="14"/>
        <v>0</v>
      </c>
      <c r="N197" s="10">
        <f t="shared" si="15"/>
        <v>9724.8000000000011</v>
      </c>
      <c r="O197" s="10">
        <f t="shared" si="16"/>
        <v>810.4</v>
      </c>
      <c r="P197" s="10">
        <f t="shared" si="17"/>
        <v>0</v>
      </c>
    </row>
    <row r="198" spans="1:16">
      <c r="A198" s="8" t="s">
        <v>85</v>
      </c>
      <c r="B198" s="9" t="s">
        <v>86</v>
      </c>
      <c r="C198" s="10">
        <v>554.4</v>
      </c>
      <c r="D198" s="10">
        <v>554.4</v>
      </c>
      <c r="E198" s="10">
        <v>46.2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46.2</v>
      </c>
      <c r="L198" s="10">
        <f t="shared" ref="L198:L261" si="19">D198-F198</f>
        <v>554.4</v>
      </c>
      <c r="M198" s="10">
        <f t="shared" ref="M198:M261" si="20">IF(E198=0,0,(F198/E198)*100)</f>
        <v>0</v>
      </c>
      <c r="N198" s="10">
        <f t="shared" ref="N198:N261" si="21">D198-H198</f>
        <v>554.4</v>
      </c>
      <c r="O198" s="10">
        <f t="shared" ref="O198:O261" si="22">E198-H198</f>
        <v>46.2</v>
      </c>
      <c r="P198" s="10">
        <f t="shared" ref="P198:P261" si="23">IF(E198=0,0,(H198/E198)*100)</f>
        <v>0</v>
      </c>
    </row>
    <row r="199" spans="1:16" ht="25.5">
      <c r="A199" s="5" t="s">
        <v>122</v>
      </c>
      <c r="B199" s="6" t="s">
        <v>123</v>
      </c>
      <c r="C199" s="7">
        <v>1938.0810000000001</v>
      </c>
      <c r="D199" s="7">
        <v>1938.0810000000001</v>
      </c>
      <c r="E199" s="7">
        <v>133.84399999999999</v>
      </c>
      <c r="F199" s="7">
        <v>0</v>
      </c>
      <c r="G199" s="7">
        <v>0</v>
      </c>
      <c r="H199" s="7">
        <v>0</v>
      </c>
      <c r="I199" s="7">
        <v>0</v>
      </c>
      <c r="J199" s="7">
        <v>37.490580000000001</v>
      </c>
      <c r="K199" s="7">
        <f t="shared" si="18"/>
        <v>133.84399999999999</v>
      </c>
      <c r="L199" s="7">
        <f t="shared" si="19"/>
        <v>1938.0810000000001</v>
      </c>
      <c r="M199" s="7">
        <f t="shared" si="20"/>
        <v>0</v>
      </c>
      <c r="N199" s="7">
        <f t="shared" si="21"/>
        <v>1938.0810000000001</v>
      </c>
      <c r="O199" s="7">
        <f t="shared" si="22"/>
        <v>133.84399999999999</v>
      </c>
      <c r="P199" s="7">
        <f t="shared" si="23"/>
        <v>0</v>
      </c>
    </row>
    <row r="200" spans="1:16" ht="25.5">
      <c r="A200" s="8" t="s">
        <v>53</v>
      </c>
      <c r="B200" s="9" t="s">
        <v>54</v>
      </c>
      <c r="C200" s="10">
        <v>1938.0810000000001</v>
      </c>
      <c r="D200" s="10">
        <v>1938.0810000000001</v>
      </c>
      <c r="E200" s="10">
        <v>133.84399999999999</v>
      </c>
      <c r="F200" s="10">
        <v>0</v>
      </c>
      <c r="G200" s="10">
        <v>0</v>
      </c>
      <c r="H200" s="10">
        <v>0</v>
      </c>
      <c r="I200" s="10">
        <v>0</v>
      </c>
      <c r="J200" s="10">
        <v>37.490580000000001</v>
      </c>
      <c r="K200" s="10">
        <f t="shared" si="18"/>
        <v>133.84399999999999</v>
      </c>
      <c r="L200" s="10">
        <f t="shared" si="19"/>
        <v>1938.0810000000001</v>
      </c>
      <c r="M200" s="10">
        <f t="shared" si="20"/>
        <v>0</v>
      </c>
      <c r="N200" s="10">
        <f t="shared" si="21"/>
        <v>1938.0810000000001</v>
      </c>
      <c r="O200" s="10">
        <f t="shared" si="22"/>
        <v>133.84399999999999</v>
      </c>
      <c r="P200" s="10">
        <f t="shared" si="23"/>
        <v>0</v>
      </c>
    </row>
    <row r="201" spans="1:16" ht="51">
      <c r="A201" s="5" t="s">
        <v>124</v>
      </c>
      <c r="B201" s="6" t="s">
        <v>125</v>
      </c>
      <c r="C201" s="7">
        <v>100.3</v>
      </c>
      <c r="D201" s="7">
        <v>100.3</v>
      </c>
      <c r="E201" s="7">
        <v>23.61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23.61</v>
      </c>
      <c r="L201" s="7">
        <f t="shared" si="19"/>
        <v>100.3</v>
      </c>
      <c r="M201" s="7">
        <f t="shared" si="20"/>
        <v>0</v>
      </c>
      <c r="N201" s="7">
        <f t="shared" si="21"/>
        <v>100.3</v>
      </c>
      <c r="O201" s="7">
        <f t="shared" si="22"/>
        <v>23.61</v>
      </c>
      <c r="P201" s="7">
        <f t="shared" si="23"/>
        <v>0</v>
      </c>
    </row>
    <row r="202" spans="1:16" ht="25.5">
      <c r="A202" s="8" t="s">
        <v>126</v>
      </c>
      <c r="B202" s="9" t="s">
        <v>127</v>
      </c>
      <c r="C202" s="10">
        <v>100.3</v>
      </c>
      <c r="D202" s="10">
        <v>100.3</v>
      </c>
      <c r="E202" s="10">
        <v>23.61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23.61</v>
      </c>
      <c r="L202" s="10">
        <f t="shared" si="19"/>
        <v>100.3</v>
      </c>
      <c r="M202" s="10">
        <f t="shared" si="20"/>
        <v>0</v>
      </c>
      <c r="N202" s="10">
        <f t="shared" si="21"/>
        <v>100.3</v>
      </c>
      <c r="O202" s="10">
        <f t="shared" si="22"/>
        <v>23.61</v>
      </c>
      <c r="P202" s="10">
        <f t="shared" si="23"/>
        <v>0</v>
      </c>
    </row>
    <row r="203" spans="1:16">
      <c r="A203" s="5" t="s">
        <v>128</v>
      </c>
      <c r="B203" s="6" t="s">
        <v>129</v>
      </c>
      <c r="C203" s="7">
        <v>258.35200000000003</v>
      </c>
      <c r="D203" s="7">
        <v>258.35200000000003</v>
      </c>
      <c r="E203" s="7">
        <v>21.748000000000001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21.748000000000001</v>
      </c>
      <c r="L203" s="7">
        <f t="shared" si="19"/>
        <v>258.35200000000003</v>
      </c>
      <c r="M203" s="7">
        <f t="shared" si="20"/>
        <v>0</v>
      </c>
      <c r="N203" s="7">
        <f t="shared" si="21"/>
        <v>258.35200000000003</v>
      </c>
      <c r="O203" s="7">
        <f t="shared" si="22"/>
        <v>21.748000000000001</v>
      </c>
      <c r="P203" s="7">
        <f t="shared" si="23"/>
        <v>0</v>
      </c>
    </row>
    <row r="204" spans="1:16" ht="25.5">
      <c r="A204" s="8" t="s">
        <v>126</v>
      </c>
      <c r="B204" s="9" t="s">
        <v>127</v>
      </c>
      <c r="C204" s="10">
        <v>258.35200000000003</v>
      </c>
      <c r="D204" s="10">
        <v>258.35200000000003</v>
      </c>
      <c r="E204" s="10">
        <v>21.748000000000001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21.748000000000001</v>
      </c>
      <c r="L204" s="10">
        <f t="shared" si="19"/>
        <v>258.35200000000003</v>
      </c>
      <c r="M204" s="10">
        <f t="shared" si="20"/>
        <v>0</v>
      </c>
      <c r="N204" s="10">
        <f t="shared" si="21"/>
        <v>258.35200000000003</v>
      </c>
      <c r="O204" s="10">
        <f t="shared" si="22"/>
        <v>21.748000000000001</v>
      </c>
      <c r="P204" s="10">
        <f t="shared" si="23"/>
        <v>0</v>
      </c>
    </row>
    <row r="205" spans="1:16" ht="25.5">
      <c r="A205" s="5" t="s">
        <v>130</v>
      </c>
      <c r="B205" s="6" t="s">
        <v>131</v>
      </c>
      <c r="C205" s="7">
        <v>685497.09247999918</v>
      </c>
      <c r="D205" s="7">
        <v>685497.09247999918</v>
      </c>
      <c r="E205" s="7">
        <v>87340.108479999981</v>
      </c>
      <c r="F205" s="7">
        <v>1713.7522800000002</v>
      </c>
      <c r="G205" s="7">
        <v>72</v>
      </c>
      <c r="H205" s="7">
        <v>1199.2172800000001</v>
      </c>
      <c r="I205" s="7">
        <v>514.53499999999997</v>
      </c>
      <c r="J205" s="7">
        <v>21256.036430000004</v>
      </c>
      <c r="K205" s="7">
        <f t="shared" si="18"/>
        <v>85626.35619999998</v>
      </c>
      <c r="L205" s="7">
        <f t="shared" si="19"/>
        <v>683783.34019999916</v>
      </c>
      <c r="M205" s="7">
        <f t="shared" si="20"/>
        <v>1.9621595505487981</v>
      </c>
      <c r="N205" s="7">
        <f t="shared" si="21"/>
        <v>684297.87519999919</v>
      </c>
      <c r="O205" s="7">
        <f t="shared" si="22"/>
        <v>86140.891199999984</v>
      </c>
      <c r="P205" s="7">
        <f t="shared" si="23"/>
        <v>1.3730430392980437</v>
      </c>
    </row>
    <row r="206" spans="1:16" ht="38.25">
      <c r="A206" s="5" t="s">
        <v>132</v>
      </c>
      <c r="B206" s="6" t="s">
        <v>74</v>
      </c>
      <c r="C206" s="7">
        <v>36190.814000000006</v>
      </c>
      <c r="D206" s="7">
        <v>36190.814000000006</v>
      </c>
      <c r="E206" s="7">
        <v>3965.18</v>
      </c>
      <c r="F206" s="7">
        <v>628.41499999999996</v>
      </c>
      <c r="G206" s="7">
        <v>0</v>
      </c>
      <c r="H206" s="7">
        <v>628.41499999999996</v>
      </c>
      <c r="I206" s="7">
        <v>0</v>
      </c>
      <c r="J206" s="7">
        <v>3.3285400000000003</v>
      </c>
      <c r="K206" s="7">
        <f t="shared" si="18"/>
        <v>3336.7649999999999</v>
      </c>
      <c r="L206" s="7">
        <f t="shared" si="19"/>
        <v>35562.399000000005</v>
      </c>
      <c r="M206" s="7">
        <f t="shared" si="20"/>
        <v>15.848334754033862</v>
      </c>
      <c r="N206" s="7">
        <f t="shared" si="21"/>
        <v>35562.399000000005</v>
      </c>
      <c r="O206" s="7">
        <f t="shared" si="22"/>
        <v>3336.7649999999999</v>
      </c>
      <c r="P206" s="7">
        <f t="shared" si="23"/>
        <v>15.848334754033862</v>
      </c>
    </row>
    <row r="207" spans="1:16">
      <c r="A207" s="8" t="s">
        <v>23</v>
      </c>
      <c r="B207" s="9" t="s">
        <v>24</v>
      </c>
      <c r="C207" s="10">
        <v>28743.526000000002</v>
      </c>
      <c r="D207" s="10">
        <v>28743.526000000002</v>
      </c>
      <c r="E207" s="10">
        <v>3123.06</v>
      </c>
      <c r="F207" s="10">
        <v>515.04499999999996</v>
      </c>
      <c r="G207" s="10">
        <v>0</v>
      </c>
      <c r="H207" s="10">
        <v>515.04499999999996</v>
      </c>
      <c r="I207" s="10">
        <v>0</v>
      </c>
      <c r="J207" s="10">
        <v>0</v>
      </c>
      <c r="K207" s="10">
        <f t="shared" si="18"/>
        <v>2608.0149999999999</v>
      </c>
      <c r="L207" s="10">
        <f t="shared" si="19"/>
        <v>28228.481000000003</v>
      </c>
      <c r="M207" s="10">
        <f t="shared" si="20"/>
        <v>16.491678033723332</v>
      </c>
      <c r="N207" s="10">
        <f t="shared" si="21"/>
        <v>28228.481000000003</v>
      </c>
      <c r="O207" s="10">
        <f t="shared" si="22"/>
        <v>2608.0149999999999</v>
      </c>
      <c r="P207" s="10">
        <f t="shared" si="23"/>
        <v>16.491678033723332</v>
      </c>
    </row>
    <row r="208" spans="1:16">
      <c r="A208" s="8" t="s">
        <v>25</v>
      </c>
      <c r="B208" s="9" t="s">
        <v>26</v>
      </c>
      <c r="C208" s="10">
        <v>5948.8910000000005</v>
      </c>
      <c r="D208" s="10">
        <v>5948.8910000000005</v>
      </c>
      <c r="E208" s="10">
        <v>690</v>
      </c>
      <c r="F208" s="10">
        <v>113.31</v>
      </c>
      <c r="G208" s="10">
        <v>0</v>
      </c>
      <c r="H208" s="10">
        <v>113.31</v>
      </c>
      <c r="I208" s="10">
        <v>0</v>
      </c>
      <c r="J208" s="10">
        <v>0</v>
      </c>
      <c r="K208" s="10">
        <f t="shared" si="18"/>
        <v>576.69000000000005</v>
      </c>
      <c r="L208" s="10">
        <f t="shared" si="19"/>
        <v>5835.5810000000001</v>
      </c>
      <c r="M208" s="10">
        <f t="shared" si="20"/>
        <v>16.421739130434784</v>
      </c>
      <c r="N208" s="10">
        <f t="shared" si="21"/>
        <v>5835.5810000000001</v>
      </c>
      <c r="O208" s="10">
        <f t="shared" si="22"/>
        <v>576.69000000000005</v>
      </c>
      <c r="P208" s="10">
        <f t="shared" si="23"/>
        <v>16.421739130434784</v>
      </c>
    </row>
    <row r="209" spans="1:16">
      <c r="A209" s="8" t="s">
        <v>27</v>
      </c>
      <c r="B209" s="9" t="s">
        <v>28</v>
      </c>
      <c r="C209" s="10">
        <v>547.4</v>
      </c>
      <c r="D209" s="10">
        <v>547.4</v>
      </c>
      <c r="E209" s="10">
        <v>45.300000000000004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45.300000000000004</v>
      </c>
      <c r="L209" s="10">
        <f t="shared" si="19"/>
        <v>547.4</v>
      </c>
      <c r="M209" s="10">
        <f t="shared" si="20"/>
        <v>0</v>
      </c>
      <c r="N209" s="10">
        <f t="shared" si="21"/>
        <v>547.4</v>
      </c>
      <c r="O209" s="10">
        <f t="shared" si="22"/>
        <v>45.300000000000004</v>
      </c>
      <c r="P209" s="10">
        <f t="shared" si="23"/>
        <v>0</v>
      </c>
    </row>
    <row r="210" spans="1:16">
      <c r="A210" s="8" t="s">
        <v>29</v>
      </c>
      <c r="B210" s="9" t="s">
        <v>30</v>
      </c>
      <c r="C210" s="10">
        <v>175</v>
      </c>
      <c r="D210" s="10">
        <v>175</v>
      </c>
      <c r="E210" s="10">
        <v>20.2</v>
      </c>
      <c r="F210" s="10">
        <v>0</v>
      </c>
      <c r="G210" s="10">
        <v>0</v>
      </c>
      <c r="H210" s="10">
        <v>0</v>
      </c>
      <c r="I210" s="10">
        <v>0</v>
      </c>
      <c r="J210" s="10">
        <v>1.4485399999999999</v>
      </c>
      <c r="K210" s="10">
        <f t="shared" si="18"/>
        <v>20.2</v>
      </c>
      <c r="L210" s="10">
        <f t="shared" si="19"/>
        <v>175</v>
      </c>
      <c r="M210" s="10">
        <f t="shared" si="20"/>
        <v>0</v>
      </c>
      <c r="N210" s="10">
        <f t="shared" si="21"/>
        <v>175</v>
      </c>
      <c r="O210" s="10">
        <f t="shared" si="22"/>
        <v>20.2</v>
      </c>
      <c r="P210" s="10">
        <f t="shared" si="23"/>
        <v>0</v>
      </c>
    </row>
    <row r="211" spans="1:16">
      <c r="A211" s="8" t="s">
        <v>31</v>
      </c>
      <c r="B211" s="9" t="s">
        <v>32</v>
      </c>
      <c r="C211" s="10">
        <v>21.420999999999999</v>
      </c>
      <c r="D211" s="10">
        <v>21.420999999999999</v>
      </c>
      <c r="E211" s="10">
        <v>5.5200000000000005</v>
      </c>
      <c r="F211" s="10">
        <v>0.06</v>
      </c>
      <c r="G211" s="10">
        <v>0</v>
      </c>
      <c r="H211" s="10">
        <v>0.06</v>
      </c>
      <c r="I211" s="10">
        <v>0</v>
      </c>
      <c r="J211" s="10">
        <v>1.8800000000000001</v>
      </c>
      <c r="K211" s="10">
        <f t="shared" si="18"/>
        <v>5.4600000000000009</v>
      </c>
      <c r="L211" s="10">
        <f t="shared" si="19"/>
        <v>21.361000000000001</v>
      </c>
      <c r="M211" s="10">
        <f t="shared" si="20"/>
        <v>1.0869565217391302</v>
      </c>
      <c r="N211" s="10">
        <f t="shared" si="21"/>
        <v>21.361000000000001</v>
      </c>
      <c r="O211" s="10">
        <f t="shared" si="22"/>
        <v>5.4600000000000009</v>
      </c>
      <c r="P211" s="10">
        <f t="shared" si="23"/>
        <v>1.0869565217391302</v>
      </c>
    </row>
    <row r="212" spans="1:16">
      <c r="A212" s="8" t="s">
        <v>33</v>
      </c>
      <c r="B212" s="9" t="s">
        <v>34</v>
      </c>
      <c r="C212" s="10">
        <v>185.38900000000001</v>
      </c>
      <c r="D212" s="10">
        <v>185.38900000000001</v>
      </c>
      <c r="E212" s="10">
        <v>31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31</v>
      </c>
      <c r="L212" s="10">
        <f t="shared" si="19"/>
        <v>185.38900000000001</v>
      </c>
      <c r="M212" s="10">
        <f t="shared" si="20"/>
        <v>0</v>
      </c>
      <c r="N212" s="10">
        <f t="shared" si="21"/>
        <v>185.38900000000001</v>
      </c>
      <c r="O212" s="10">
        <f t="shared" si="22"/>
        <v>31</v>
      </c>
      <c r="P212" s="10">
        <f t="shared" si="23"/>
        <v>0</v>
      </c>
    </row>
    <row r="213" spans="1:16">
      <c r="A213" s="8" t="s">
        <v>35</v>
      </c>
      <c r="B213" s="9" t="s">
        <v>36</v>
      </c>
      <c r="C213" s="10">
        <v>24.733000000000001</v>
      </c>
      <c r="D213" s="10">
        <v>24.733000000000001</v>
      </c>
      <c r="E213" s="10">
        <v>2.2000000000000002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2.2000000000000002</v>
      </c>
      <c r="L213" s="10">
        <f t="shared" si="19"/>
        <v>24.733000000000001</v>
      </c>
      <c r="M213" s="10">
        <f t="shared" si="20"/>
        <v>0</v>
      </c>
      <c r="N213" s="10">
        <f t="shared" si="21"/>
        <v>24.733000000000001</v>
      </c>
      <c r="O213" s="10">
        <f t="shared" si="22"/>
        <v>2.2000000000000002</v>
      </c>
      <c r="P213" s="10">
        <f t="shared" si="23"/>
        <v>0</v>
      </c>
    </row>
    <row r="214" spans="1:16">
      <c r="A214" s="8" t="s">
        <v>37</v>
      </c>
      <c r="B214" s="9" t="s">
        <v>38</v>
      </c>
      <c r="C214" s="10">
        <v>274.32800000000003</v>
      </c>
      <c r="D214" s="10">
        <v>274.32800000000003</v>
      </c>
      <c r="E214" s="10">
        <v>23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23</v>
      </c>
      <c r="L214" s="10">
        <f t="shared" si="19"/>
        <v>274.32800000000003</v>
      </c>
      <c r="M214" s="10">
        <f t="shared" si="20"/>
        <v>0</v>
      </c>
      <c r="N214" s="10">
        <f t="shared" si="21"/>
        <v>274.32800000000003</v>
      </c>
      <c r="O214" s="10">
        <f t="shared" si="22"/>
        <v>23</v>
      </c>
      <c r="P214" s="10">
        <f t="shared" si="23"/>
        <v>0</v>
      </c>
    </row>
    <row r="215" spans="1:16" ht="25.5">
      <c r="A215" s="8" t="s">
        <v>41</v>
      </c>
      <c r="B215" s="9" t="s">
        <v>42</v>
      </c>
      <c r="C215" s="10">
        <v>12.516999999999999</v>
      </c>
      <c r="D215" s="10">
        <v>12.516999999999999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12.516999999999999</v>
      </c>
      <c r="M215" s="10">
        <f t="shared" si="20"/>
        <v>0</v>
      </c>
      <c r="N215" s="10">
        <f t="shared" si="21"/>
        <v>12.516999999999999</v>
      </c>
      <c r="O215" s="10">
        <f t="shared" si="22"/>
        <v>0</v>
      </c>
      <c r="P215" s="10">
        <f t="shared" si="23"/>
        <v>0</v>
      </c>
    </row>
    <row r="216" spans="1:16">
      <c r="A216" s="8" t="s">
        <v>43</v>
      </c>
      <c r="B216" s="9" t="s">
        <v>44</v>
      </c>
      <c r="C216" s="10">
        <v>257.60899999999998</v>
      </c>
      <c r="D216" s="10">
        <v>257.60899999999998</v>
      </c>
      <c r="E216" s="10">
        <v>24.900000000000002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24.900000000000002</v>
      </c>
      <c r="L216" s="10">
        <f t="shared" si="19"/>
        <v>257.60899999999998</v>
      </c>
      <c r="M216" s="10">
        <f t="shared" si="20"/>
        <v>0</v>
      </c>
      <c r="N216" s="10">
        <f t="shared" si="21"/>
        <v>257.60899999999998</v>
      </c>
      <c r="O216" s="10">
        <f t="shared" si="22"/>
        <v>24.900000000000002</v>
      </c>
      <c r="P216" s="10">
        <f t="shared" si="23"/>
        <v>0</v>
      </c>
    </row>
    <row r="217" spans="1:16">
      <c r="A217" s="5" t="s">
        <v>133</v>
      </c>
      <c r="B217" s="6" t="s">
        <v>48</v>
      </c>
      <c r="C217" s="7">
        <v>30</v>
      </c>
      <c r="D217" s="7">
        <v>30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30</v>
      </c>
      <c r="M217" s="7">
        <f t="shared" si="20"/>
        <v>0</v>
      </c>
      <c r="N217" s="7">
        <f t="shared" si="21"/>
        <v>30</v>
      </c>
      <c r="O217" s="7">
        <f t="shared" si="22"/>
        <v>0</v>
      </c>
      <c r="P217" s="7">
        <f t="shared" si="23"/>
        <v>0</v>
      </c>
    </row>
    <row r="218" spans="1:16">
      <c r="A218" s="8" t="s">
        <v>85</v>
      </c>
      <c r="B218" s="9" t="s">
        <v>86</v>
      </c>
      <c r="C218" s="10">
        <v>20.038</v>
      </c>
      <c r="D218" s="10">
        <v>20.038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20.038</v>
      </c>
      <c r="M218" s="10">
        <f t="shared" si="20"/>
        <v>0</v>
      </c>
      <c r="N218" s="10">
        <f t="shared" si="21"/>
        <v>20.038</v>
      </c>
      <c r="O218" s="10">
        <f t="shared" si="22"/>
        <v>0</v>
      </c>
      <c r="P218" s="10">
        <f t="shared" si="23"/>
        <v>0</v>
      </c>
    </row>
    <row r="219" spans="1:16">
      <c r="A219" s="8" t="s">
        <v>43</v>
      </c>
      <c r="B219" s="9" t="s">
        <v>44</v>
      </c>
      <c r="C219" s="10">
        <v>9.9619999999999997</v>
      </c>
      <c r="D219" s="10">
        <v>9.9619999999999997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9.9619999999999997</v>
      </c>
      <c r="M219" s="10">
        <f t="shared" si="20"/>
        <v>0</v>
      </c>
      <c r="N219" s="10">
        <f t="shared" si="21"/>
        <v>9.9619999999999997</v>
      </c>
      <c r="O219" s="10">
        <f t="shared" si="22"/>
        <v>0</v>
      </c>
      <c r="P219" s="10">
        <f t="shared" si="23"/>
        <v>0</v>
      </c>
    </row>
    <row r="220" spans="1:16" ht="38.25">
      <c r="A220" s="5" t="s">
        <v>134</v>
      </c>
      <c r="B220" s="6" t="s">
        <v>135</v>
      </c>
      <c r="C220" s="7">
        <v>94133.322</v>
      </c>
      <c r="D220" s="7">
        <v>94133.322</v>
      </c>
      <c r="E220" s="7">
        <v>18917.25</v>
      </c>
      <c r="F220" s="7">
        <v>0</v>
      </c>
      <c r="G220" s="7">
        <v>0</v>
      </c>
      <c r="H220" s="7">
        <v>0</v>
      </c>
      <c r="I220" s="7">
        <v>0</v>
      </c>
      <c r="J220" s="7">
        <v>1432.9030400000001</v>
      </c>
      <c r="K220" s="7">
        <f t="shared" si="18"/>
        <v>18917.25</v>
      </c>
      <c r="L220" s="7">
        <f t="shared" si="19"/>
        <v>94133.322</v>
      </c>
      <c r="M220" s="7">
        <f t="shared" si="20"/>
        <v>0</v>
      </c>
      <c r="N220" s="7">
        <f t="shared" si="21"/>
        <v>94133.322</v>
      </c>
      <c r="O220" s="7">
        <f t="shared" si="22"/>
        <v>18917.25</v>
      </c>
      <c r="P220" s="7">
        <f t="shared" si="23"/>
        <v>0</v>
      </c>
    </row>
    <row r="221" spans="1:16">
      <c r="A221" s="8" t="s">
        <v>85</v>
      </c>
      <c r="B221" s="9" t="s">
        <v>86</v>
      </c>
      <c r="C221" s="10">
        <v>94133.322</v>
      </c>
      <c r="D221" s="10">
        <v>94133.322</v>
      </c>
      <c r="E221" s="10">
        <v>18917.25</v>
      </c>
      <c r="F221" s="10">
        <v>0</v>
      </c>
      <c r="G221" s="10">
        <v>0</v>
      </c>
      <c r="H221" s="10">
        <v>0</v>
      </c>
      <c r="I221" s="10">
        <v>0</v>
      </c>
      <c r="J221" s="10">
        <v>1432.9030400000001</v>
      </c>
      <c r="K221" s="10">
        <f t="shared" si="18"/>
        <v>18917.25</v>
      </c>
      <c r="L221" s="10">
        <f t="shared" si="19"/>
        <v>94133.322</v>
      </c>
      <c r="M221" s="10">
        <f t="shared" si="20"/>
        <v>0</v>
      </c>
      <c r="N221" s="10">
        <f t="shared" si="21"/>
        <v>94133.322</v>
      </c>
      <c r="O221" s="10">
        <f t="shared" si="22"/>
        <v>18917.25</v>
      </c>
      <c r="P221" s="10">
        <f t="shared" si="23"/>
        <v>0</v>
      </c>
    </row>
    <row r="222" spans="1:16" ht="25.5">
      <c r="A222" s="5" t="s">
        <v>136</v>
      </c>
      <c r="B222" s="6" t="s">
        <v>137</v>
      </c>
      <c r="C222" s="7">
        <v>171114.77800000002</v>
      </c>
      <c r="D222" s="7">
        <v>171114.77800000002</v>
      </c>
      <c r="E222" s="7">
        <v>33987.85</v>
      </c>
      <c r="F222" s="7">
        <v>0</v>
      </c>
      <c r="G222" s="7">
        <v>0</v>
      </c>
      <c r="H222" s="7">
        <v>0</v>
      </c>
      <c r="I222" s="7">
        <v>0</v>
      </c>
      <c r="J222" s="7">
        <v>17989.935020000001</v>
      </c>
      <c r="K222" s="7">
        <f t="shared" si="18"/>
        <v>33987.85</v>
      </c>
      <c r="L222" s="7">
        <f t="shared" si="19"/>
        <v>171114.77800000002</v>
      </c>
      <c r="M222" s="7">
        <f t="shared" si="20"/>
        <v>0</v>
      </c>
      <c r="N222" s="7">
        <f t="shared" si="21"/>
        <v>171114.77800000002</v>
      </c>
      <c r="O222" s="7">
        <f t="shared" si="22"/>
        <v>33987.85</v>
      </c>
      <c r="P222" s="7">
        <f t="shared" si="23"/>
        <v>0</v>
      </c>
    </row>
    <row r="223" spans="1:16">
      <c r="A223" s="8" t="s">
        <v>29</v>
      </c>
      <c r="B223" s="9" t="s">
        <v>30</v>
      </c>
      <c r="C223" s="10">
        <v>0.41799999999999998</v>
      </c>
      <c r="D223" s="10">
        <v>0.41799999999999998</v>
      </c>
      <c r="E223" s="10">
        <v>0.41799999999999998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0.41799999999999998</v>
      </c>
      <c r="L223" s="10">
        <f t="shared" si="19"/>
        <v>0.41799999999999998</v>
      </c>
      <c r="M223" s="10">
        <f t="shared" si="20"/>
        <v>0</v>
      </c>
      <c r="N223" s="10">
        <f t="shared" si="21"/>
        <v>0.41799999999999998</v>
      </c>
      <c r="O223" s="10">
        <f t="shared" si="22"/>
        <v>0.41799999999999998</v>
      </c>
      <c r="P223" s="10">
        <f t="shared" si="23"/>
        <v>0</v>
      </c>
    </row>
    <row r="224" spans="1:16">
      <c r="A224" s="8" t="s">
        <v>85</v>
      </c>
      <c r="B224" s="9" t="s">
        <v>86</v>
      </c>
      <c r="C224" s="10">
        <v>171114.36000000002</v>
      </c>
      <c r="D224" s="10">
        <v>171114.36000000002</v>
      </c>
      <c r="E224" s="10">
        <v>33987.432000000001</v>
      </c>
      <c r="F224" s="10">
        <v>0</v>
      </c>
      <c r="G224" s="10">
        <v>0</v>
      </c>
      <c r="H224" s="10">
        <v>0</v>
      </c>
      <c r="I224" s="10">
        <v>0</v>
      </c>
      <c r="J224" s="10">
        <v>17989.935020000001</v>
      </c>
      <c r="K224" s="10">
        <f t="shared" si="18"/>
        <v>33987.432000000001</v>
      </c>
      <c r="L224" s="10">
        <f t="shared" si="19"/>
        <v>171114.36000000002</v>
      </c>
      <c r="M224" s="10">
        <f t="shared" si="20"/>
        <v>0</v>
      </c>
      <c r="N224" s="10">
        <f t="shared" si="21"/>
        <v>171114.36000000002</v>
      </c>
      <c r="O224" s="10">
        <f t="shared" si="22"/>
        <v>33987.432000000001</v>
      </c>
      <c r="P224" s="10">
        <f t="shared" si="23"/>
        <v>0</v>
      </c>
    </row>
    <row r="225" spans="1:16" ht="38.25">
      <c r="A225" s="5" t="s">
        <v>138</v>
      </c>
      <c r="B225" s="6" t="s">
        <v>139</v>
      </c>
      <c r="C225" s="7">
        <v>41.724000000000004</v>
      </c>
      <c r="D225" s="7">
        <v>41.724000000000004</v>
      </c>
      <c r="E225" s="7">
        <v>3.327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3.327</v>
      </c>
      <c r="L225" s="7">
        <f t="shared" si="19"/>
        <v>41.724000000000004</v>
      </c>
      <c r="M225" s="7">
        <f t="shared" si="20"/>
        <v>0</v>
      </c>
      <c r="N225" s="7">
        <f t="shared" si="21"/>
        <v>41.724000000000004</v>
      </c>
      <c r="O225" s="7">
        <f t="shared" si="22"/>
        <v>3.327</v>
      </c>
      <c r="P225" s="7">
        <f t="shared" si="23"/>
        <v>0</v>
      </c>
    </row>
    <row r="226" spans="1:16">
      <c r="A226" s="8" t="s">
        <v>29</v>
      </c>
      <c r="B226" s="9" t="s">
        <v>30</v>
      </c>
      <c r="C226" s="10">
        <v>0.35000000000000003</v>
      </c>
      <c r="D226" s="10">
        <v>0.35000000000000003</v>
      </c>
      <c r="E226" s="10">
        <v>8.8999999999999996E-2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8.8999999999999996E-2</v>
      </c>
      <c r="L226" s="10">
        <f t="shared" si="19"/>
        <v>0.35000000000000003</v>
      </c>
      <c r="M226" s="10">
        <f t="shared" si="20"/>
        <v>0</v>
      </c>
      <c r="N226" s="10">
        <f t="shared" si="21"/>
        <v>0.35000000000000003</v>
      </c>
      <c r="O226" s="10">
        <f t="shared" si="22"/>
        <v>8.8999999999999996E-2</v>
      </c>
      <c r="P226" s="10">
        <f t="shared" si="23"/>
        <v>0</v>
      </c>
    </row>
    <row r="227" spans="1:16">
      <c r="A227" s="8" t="s">
        <v>85</v>
      </c>
      <c r="B227" s="9" t="s">
        <v>86</v>
      </c>
      <c r="C227" s="10">
        <v>41.374000000000002</v>
      </c>
      <c r="D227" s="10">
        <v>41.374000000000002</v>
      </c>
      <c r="E227" s="10">
        <v>3.238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3.238</v>
      </c>
      <c r="L227" s="10">
        <f t="shared" si="19"/>
        <v>41.374000000000002</v>
      </c>
      <c r="M227" s="10">
        <f t="shared" si="20"/>
        <v>0</v>
      </c>
      <c r="N227" s="10">
        <f t="shared" si="21"/>
        <v>41.374000000000002</v>
      </c>
      <c r="O227" s="10">
        <f t="shared" si="22"/>
        <v>3.238</v>
      </c>
      <c r="P227" s="10">
        <f t="shared" si="23"/>
        <v>0</v>
      </c>
    </row>
    <row r="228" spans="1:16" ht="38.25">
      <c r="A228" s="5" t="s">
        <v>140</v>
      </c>
      <c r="B228" s="6" t="s">
        <v>141</v>
      </c>
      <c r="C228" s="7">
        <v>177.876</v>
      </c>
      <c r="D228" s="7">
        <v>177.876</v>
      </c>
      <c r="E228" s="7">
        <v>14.973000000000001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14.973000000000001</v>
      </c>
      <c r="L228" s="7">
        <f t="shared" si="19"/>
        <v>177.876</v>
      </c>
      <c r="M228" s="7">
        <f t="shared" si="20"/>
        <v>0</v>
      </c>
      <c r="N228" s="7">
        <f t="shared" si="21"/>
        <v>177.876</v>
      </c>
      <c r="O228" s="7">
        <f t="shared" si="22"/>
        <v>14.973000000000001</v>
      </c>
      <c r="P228" s="7">
        <f t="shared" si="23"/>
        <v>0</v>
      </c>
    </row>
    <row r="229" spans="1:16">
      <c r="A229" s="8" t="s">
        <v>29</v>
      </c>
      <c r="B229" s="9" t="s">
        <v>30</v>
      </c>
      <c r="C229" s="10">
        <v>1.8</v>
      </c>
      <c r="D229" s="10">
        <v>1.8</v>
      </c>
      <c r="E229" s="10">
        <v>0.3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0.3</v>
      </c>
      <c r="L229" s="10">
        <f t="shared" si="19"/>
        <v>1.8</v>
      </c>
      <c r="M229" s="10">
        <f t="shared" si="20"/>
        <v>0</v>
      </c>
      <c r="N229" s="10">
        <f t="shared" si="21"/>
        <v>1.8</v>
      </c>
      <c r="O229" s="10">
        <f t="shared" si="22"/>
        <v>0.3</v>
      </c>
      <c r="P229" s="10">
        <f t="shared" si="23"/>
        <v>0</v>
      </c>
    </row>
    <row r="230" spans="1:16">
      <c r="A230" s="8" t="s">
        <v>85</v>
      </c>
      <c r="B230" s="9" t="s">
        <v>86</v>
      </c>
      <c r="C230" s="10">
        <v>176.07599999999999</v>
      </c>
      <c r="D230" s="10">
        <v>176.07599999999999</v>
      </c>
      <c r="E230" s="10">
        <v>14.673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14.673</v>
      </c>
      <c r="L230" s="10">
        <f t="shared" si="19"/>
        <v>176.07599999999999</v>
      </c>
      <c r="M230" s="10">
        <f t="shared" si="20"/>
        <v>0</v>
      </c>
      <c r="N230" s="10">
        <f t="shared" si="21"/>
        <v>176.07599999999999</v>
      </c>
      <c r="O230" s="10">
        <f t="shared" si="22"/>
        <v>14.673</v>
      </c>
      <c r="P230" s="10">
        <f t="shared" si="23"/>
        <v>0</v>
      </c>
    </row>
    <row r="231" spans="1:16" ht="25.5">
      <c r="A231" s="5" t="s">
        <v>142</v>
      </c>
      <c r="B231" s="6" t="s">
        <v>143</v>
      </c>
      <c r="C231" s="7">
        <v>364.90500000000003</v>
      </c>
      <c r="D231" s="7">
        <v>364.90500000000003</v>
      </c>
      <c r="E231" s="7">
        <v>30.400000000000002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30.400000000000002</v>
      </c>
      <c r="L231" s="7">
        <f t="shared" si="19"/>
        <v>364.90500000000003</v>
      </c>
      <c r="M231" s="7">
        <f t="shared" si="20"/>
        <v>0</v>
      </c>
      <c r="N231" s="7">
        <f t="shared" si="21"/>
        <v>364.90500000000003</v>
      </c>
      <c r="O231" s="7">
        <f t="shared" si="22"/>
        <v>30.400000000000002</v>
      </c>
      <c r="P231" s="7">
        <f t="shared" si="23"/>
        <v>0</v>
      </c>
    </row>
    <row r="232" spans="1:16">
      <c r="A232" s="8" t="s">
        <v>85</v>
      </c>
      <c r="B232" s="9" t="s">
        <v>86</v>
      </c>
      <c r="C232" s="10">
        <v>364.90500000000003</v>
      </c>
      <c r="D232" s="10">
        <v>364.90500000000003</v>
      </c>
      <c r="E232" s="10">
        <v>30.400000000000002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30.400000000000002</v>
      </c>
      <c r="L232" s="10">
        <f t="shared" si="19"/>
        <v>364.90500000000003</v>
      </c>
      <c r="M232" s="10">
        <f t="shared" si="20"/>
        <v>0</v>
      </c>
      <c r="N232" s="10">
        <f t="shared" si="21"/>
        <v>364.90500000000003</v>
      </c>
      <c r="O232" s="10">
        <f t="shared" si="22"/>
        <v>30.400000000000002</v>
      </c>
      <c r="P232" s="10">
        <f t="shared" si="23"/>
        <v>0</v>
      </c>
    </row>
    <row r="233" spans="1:16" ht="25.5">
      <c r="A233" s="5" t="s">
        <v>144</v>
      </c>
      <c r="B233" s="6" t="s">
        <v>145</v>
      </c>
      <c r="C233" s="7">
        <v>4.2439999999999998</v>
      </c>
      <c r="D233" s="7">
        <v>4.2439999999999998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0</v>
      </c>
      <c r="L233" s="7">
        <f t="shared" si="19"/>
        <v>4.2439999999999998</v>
      </c>
      <c r="M233" s="7">
        <f t="shared" si="20"/>
        <v>0</v>
      </c>
      <c r="N233" s="7">
        <f t="shared" si="21"/>
        <v>4.2439999999999998</v>
      </c>
      <c r="O233" s="7">
        <f t="shared" si="22"/>
        <v>0</v>
      </c>
      <c r="P233" s="7">
        <f t="shared" si="23"/>
        <v>0</v>
      </c>
    </row>
    <row r="234" spans="1:16">
      <c r="A234" s="8" t="s">
        <v>85</v>
      </c>
      <c r="B234" s="9" t="s">
        <v>86</v>
      </c>
      <c r="C234" s="10">
        <v>4.2439999999999998</v>
      </c>
      <c r="D234" s="10">
        <v>4.2439999999999998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4.2439999999999998</v>
      </c>
      <c r="M234" s="10">
        <f t="shared" si="20"/>
        <v>0</v>
      </c>
      <c r="N234" s="10">
        <f t="shared" si="21"/>
        <v>4.2439999999999998</v>
      </c>
      <c r="O234" s="10">
        <f t="shared" si="22"/>
        <v>0</v>
      </c>
      <c r="P234" s="10">
        <f t="shared" si="23"/>
        <v>0</v>
      </c>
    </row>
    <row r="235" spans="1:16" ht="25.5">
      <c r="A235" s="5" t="s">
        <v>146</v>
      </c>
      <c r="B235" s="6" t="s">
        <v>147</v>
      </c>
      <c r="C235" s="7">
        <v>3002.6950000000002</v>
      </c>
      <c r="D235" s="7">
        <v>3002.6950000000002</v>
      </c>
      <c r="E235" s="7">
        <v>289.565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 t="shared" si="18"/>
        <v>289.565</v>
      </c>
      <c r="L235" s="7">
        <f t="shared" si="19"/>
        <v>3002.6950000000002</v>
      </c>
      <c r="M235" s="7">
        <f t="shared" si="20"/>
        <v>0</v>
      </c>
      <c r="N235" s="7">
        <f t="shared" si="21"/>
        <v>3002.6950000000002</v>
      </c>
      <c r="O235" s="7">
        <f t="shared" si="22"/>
        <v>289.565</v>
      </c>
      <c r="P235" s="7">
        <f t="shared" si="23"/>
        <v>0</v>
      </c>
    </row>
    <row r="236" spans="1:16" ht="25.5">
      <c r="A236" s="8" t="s">
        <v>53</v>
      </c>
      <c r="B236" s="9" t="s">
        <v>54</v>
      </c>
      <c r="C236" s="10">
        <v>3002.6950000000002</v>
      </c>
      <c r="D236" s="10">
        <v>3002.6950000000002</v>
      </c>
      <c r="E236" s="10">
        <v>289.565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289.565</v>
      </c>
      <c r="L236" s="10">
        <f t="shared" si="19"/>
        <v>3002.6950000000002</v>
      </c>
      <c r="M236" s="10">
        <f t="shared" si="20"/>
        <v>0</v>
      </c>
      <c r="N236" s="10">
        <f t="shared" si="21"/>
        <v>3002.6950000000002</v>
      </c>
      <c r="O236" s="10">
        <f t="shared" si="22"/>
        <v>289.565</v>
      </c>
      <c r="P236" s="10">
        <f t="shared" si="23"/>
        <v>0</v>
      </c>
    </row>
    <row r="237" spans="1:16">
      <c r="A237" s="5" t="s">
        <v>148</v>
      </c>
      <c r="B237" s="6" t="s">
        <v>149</v>
      </c>
      <c r="C237" s="7">
        <v>2188.2050000000004</v>
      </c>
      <c r="D237" s="7">
        <v>2188.2050000000004</v>
      </c>
      <c r="E237" s="7">
        <v>182.352</v>
      </c>
      <c r="F237" s="7">
        <v>0</v>
      </c>
      <c r="G237" s="7">
        <v>0</v>
      </c>
      <c r="H237" s="7">
        <v>0</v>
      </c>
      <c r="I237" s="7">
        <v>0</v>
      </c>
      <c r="J237" s="7">
        <v>27.678540000000002</v>
      </c>
      <c r="K237" s="7">
        <f t="shared" si="18"/>
        <v>182.352</v>
      </c>
      <c r="L237" s="7">
        <f t="shared" si="19"/>
        <v>2188.2050000000004</v>
      </c>
      <c r="M237" s="7">
        <f t="shared" si="20"/>
        <v>0</v>
      </c>
      <c r="N237" s="7">
        <f t="shared" si="21"/>
        <v>2188.2050000000004</v>
      </c>
      <c r="O237" s="7">
        <f t="shared" si="22"/>
        <v>182.352</v>
      </c>
      <c r="P237" s="7">
        <f t="shared" si="23"/>
        <v>0</v>
      </c>
    </row>
    <row r="238" spans="1:16">
      <c r="A238" s="8" t="s">
        <v>29</v>
      </c>
      <c r="B238" s="9" t="s">
        <v>30</v>
      </c>
      <c r="C238" s="10">
        <v>0.20400000000000001</v>
      </c>
      <c r="D238" s="10">
        <v>0.20400000000000001</v>
      </c>
      <c r="E238" s="10">
        <v>1.7000000000000001E-2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1.7000000000000001E-2</v>
      </c>
      <c r="L238" s="10">
        <f t="shared" si="19"/>
        <v>0.20400000000000001</v>
      </c>
      <c r="M238" s="10">
        <f t="shared" si="20"/>
        <v>0</v>
      </c>
      <c r="N238" s="10">
        <f t="shared" si="21"/>
        <v>0.20400000000000001</v>
      </c>
      <c r="O238" s="10">
        <f t="shared" si="22"/>
        <v>1.7000000000000001E-2</v>
      </c>
      <c r="P238" s="10">
        <f t="shared" si="23"/>
        <v>0</v>
      </c>
    </row>
    <row r="239" spans="1:16">
      <c r="A239" s="8" t="s">
        <v>85</v>
      </c>
      <c r="B239" s="9" t="s">
        <v>86</v>
      </c>
      <c r="C239" s="10">
        <v>2188.0010000000002</v>
      </c>
      <c r="D239" s="10">
        <v>2188.0010000000002</v>
      </c>
      <c r="E239" s="10">
        <v>182.33500000000001</v>
      </c>
      <c r="F239" s="10">
        <v>0</v>
      </c>
      <c r="G239" s="10">
        <v>0</v>
      </c>
      <c r="H239" s="10">
        <v>0</v>
      </c>
      <c r="I239" s="10">
        <v>0</v>
      </c>
      <c r="J239" s="10">
        <v>27.678540000000002</v>
      </c>
      <c r="K239" s="10">
        <f t="shared" si="18"/>
        <v>182.33500000000001</v>
      </c>
      <c r="L239" s="10">
        <f t="shared" si="19"/>
        <v>2188.0010000000002</v>
      </c>
      <c r="M239" s="10">
        <f t="shared" si="20"/>
        <v>0</v>
      </c>
      <c r="N239" s="10">
        <f t="shared" si="21"/>
        <v>2188.0010000000002</v>
      </c>
      <c r="O239" s="10">
        <f t="shared" si="22"/>
        <v>182.33500000000001</v>
      </c>
      <c r="P239" s="10">
        <f t="shared" si="23"/>
        <v>0</v>
      </c>
    </row>
    <row r="240" spans="1:16">
      <c r="A240" s="5" t="s">
        <v>150</v>
      </c>
      <c r="B240" s="6" t="s">
        <v>151</v>
      </c>
      <c r="C240" s="7">
        <v>710.32400000000007</v>
      </c>
      <c r="D240" s="7">
        <v>710.32400000000007</v>
      </c>
      <c r="E240" s="7">
        <v>59.195</v>
      </c>
      <c r="F240" s="7">
        <v>0</v>
      </c>
      <c r="G240" s="7">
        <v>0</v>
      </c>
      <c r="H240" s="7">
        <v>0</v>
      </c>
      <c r="I240" s="7">
        <v>0</v>
      </c>
      <c r="J240" s="7">
        <v>11.18</v>
      </c>
      <c r="K240" s="7">
        <f t="shared" si="18"/>
        <v>59.195</v>
      </c>
      <c r="L240" s="7">
        <f t="shared" si="19"/>
        <v>710.32400000000007</v>
      </c>
      <c r="M240" s="7">
        <f t="shared" si="20"/>
        <v>0</v>
      </c>
      <c r="N240" s="7">
        <f t="shared" si="21"/>
        <v>710.32400000000007</v>
      </c>
      <c r="O240" s="7">
        <f t="shared" si="22"/>
        <v>59.195</v>
      </c>
      <c r="P240" s="7">
        <f t="shared" si="23"/>
        <v>0</v>
      </c>
    </row>
    <row r="241" spans="1:16">
      <c r="A241" s="8" t="s">
        <v>29</v>
      </c>
      <c r="B241" s="9" t="s">
        <v>30</v>
      </c>
      <c r="C241" s="10">
        <v>0.12</v>
      </c>
      <c r="D241" s="10">
        <v>0.12</v>
      </c>
      <c r="E241" s="10">
        <v>0.01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0.01</v>
      </c>
      <c r="L241" s="10">
        <f t="shared" si="19"/>
        <v>0.12</v>
      </c>
      <c r="M241" s="10">
        <f t="shared" si="20"/>
        <v>0</v>
      </c>
      <c r="N241" s="10">
        <f t="shared" si="21"/>
        <v>0.12</v>
      </c>
      <c r="O241" s="10">
        <f t="shared" si="22"/>
        <v>0.01</v>
      </c>
      <c r="P241" s="10">
        <f t="shared" si="23"/>
        <v>0</v>
      </c>
    </row>
    <row r="242" spans="1:16">
      <c r="A242" s="8" t="s">
        <v>85</v>
      </c>
      <c r="B242" s="9" t="s">
        <v>86</v>
      </c>
      <c r="C242" s="10">
        <v>710.20400000000006</v>
      </c>
      <c r="D242" s="10">
        <v>710.20400000000006</v>
      </c>
      <c r="E242" s="10">
        <v>59.185000000000002</v>
      </c>
      <c r="F242" s="10">
        <v>0</v>
      </c>
      <c r="G242" s="10">
        <v>0</v>
      </c>
      <c r="H242" s="10">
        <v>0</v>
      </c>
      <c r="I242" s="10">
        <v>0</v>
      </c>
      <c r="J242" s="10">
        <v>11.18</v>
      </c>
      <c r="K242" s="10">
        <f t="shared" si="18"/>
        <v>59.185000000000002</v>
      </c>
      <c r="L242" s="10">
        <f t="shared" si="19"/>
        <v>710.20400000000006</v>
      </c>
      <c r="M242" s="10">
        <f t="shared" si="20"/>
        <v>0</v>
      </c>
      <c r="N242" s="10">
        <f t="shared" si="21"/>
        <v>710.20400000000006</v>
      </c>
      <c r="O242" s="10">
        <f t="shared" si="22"/>
        <v>59.185000000000002</v>
      </c>
      <c r="P242" s="10">
        <f t="shared" si="23"/>
        <v>0</v>
      </c>
    </row>
    <row r="243" spans="1:16">
      <c r="A243" s="5" t="s">
        <v>152</v>
      </c>
      <c r="B243" s="6" t="s">
        <v>153</v>
      </c>
      <c r="C243" s="7">
        <v>151507.451</v>
      </c>
      <c r="D243" s="7">
        <v>151507.451</v>
      </c>
      <c r="E243" s="7">
        <v>9033.268</v>
      </c>
      <c r="F243" s="7">
        <v>134.16</v>
      </c>
      <c r="G243" s="7">
        <v>0</v>
      </c>
      <c r="H243" s="7">
        <v>134.16</v>
      </c>
      <c r="I243" s="7">
        <v>0</v>
      </c>
      <c r="J243" s="7">
        <v>598.56000000000006</v>
      </c>
      <c r="K243" s="7">
        <f t="shared" si="18"/>
        <v>8899.1080000000002</v>
      </c>
      <c r="L243" s="7">
        <f t="shared" si="19"/>
        <v>151373.291</v>
      </c>
      <c r="M243" s="7">
        <f t="shared" si="20"/>
        <v>1.4851767931605704</v>
      </c>
      <c r="N243" s="7">
        <f t="shared" si="21"/>
        <v>151373.291</v>
      </c>
      <c r="O243" s="7">
        <f t="shared" si="22"/>
        <v>8899.1080000000002</v>
      </c>
      <c r="P243" s="7">
        <f t="shared" si="23"/>
        <v>1.4851767931605704</v>
      </c>
    </row>
    <row r="244" spans="1:16">
      <c r="A244" s="8" t="s">
        <v>29</v>
      </c>
      <c r="B244" s="9" t="s">
        <v>30</v>
      </c>
      <c r="C244" s="10">
        <v>4.8</v>
      </c>
      <c r="D244" s="10">
        <v>4.8</v>
      </c>
      <c r="E244" s="10">
        <v>0.4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0.4</v>
      </c>
      <c r="L244" s="10">
        <f t="shared" si="19"/>
        <v>4.8</v>
      </c>
      <c r="M244" s="10">
        <f t="shared" si="20"/>
        <v>0</v>
      </c>
      <c r="N244" s="10">
        <f t="shared" si="21"/>
        <v>4.8</v>
      </c>
      <c r="O244" s="10">
        <f t="shared" si="22"/>
        <v>0.4</v>
      </c>
      <c r="P244" s="10">
        <f t="shared" si="23"/>
        <v>0</v>
      </c>
    </row>
    <row r="245" spans="1:16">
      <c r="A245" s="8" t="s">
        <v>85</v>
      </c>
      <c r="B245" s="9" t="s">
        <v>86</v>
      </c>
      <c r="C245" s="10">
        <v>151502.65100000001</v>
      </c>
      <c r="D245" s="10">
        <v>151502.65100000001</v>
      </c>
      <c r="E245" s="10">
        <v>9032.8680000000004</v>
      </c>
      <c r="F245" s="10">
        <v>134.16</v>
      </c>
      <c r="G245" s="10">
        <v>0</v>
      </c>
      <c r="H245" s="10">
        <v>134.16</v>
      </c>
      <c r="I245" s="10">
        <v>0</v>
      </c>
      <c r="J245" s="10">
        <v>598.56000000000006</v>
      </c>
      <c r="K245" s="10">
        <f t="shared" si="18"/>
        <v>8898.7080000000005</v>
      </c>
      <c r="L245" s="10">
        <f t="shared" si="19"/>
        <v>151368.49100000001</v>
      </c>
      <c r="M245" s="10">
        <f t="shared" si="20"/>
        <v>1.485242560834499</v>
      </c>
      <c r="N245" s="10">
        <f t="shared" si="21"/>
        <v>151368.49100000001</v>
      </c>
      <c r="O245" s="10">
        <f t="shared" si="22"/>
        <v>8898.7080000000005</v>
      </c>
      <c r="P245" s="10">
        <f t="shared" si="23"/>
        <v>1.485242560834499</v>
      </c>
    </row>
    <row r="246" spans="1:16" ht="25.5">
      <c r="A246" s="5" t="s">
        <v>154</v>
      </c>
      <c r="B246" s="6" t="s">
        <v>155</v>
      </c>
      <c r="C246" s="7">
        <v>10804.263999999999</v>
      </c>
      <c r="D246" s="7">
        <v>10804.263999999999</v>
      </c>
      <c r="E246" s="7">
        <v>900.35900000000004</v>
      </c>
      <c r="F246" s="7">
        <v>0</v>
      </c>
      <c r="G246" s="7">
        <v>0</v>
      </c>
      <c r="H246" s="7">
        <v>0</v>
      </c>
      <c r="I246" s="7">
        <v>0</v>
      </c>
      <c r="J246" s="7">
        <v>91.041160000000005</v>
      </c>
      <c r="K246" s="7">
        <f t="shared" si="18"/>
        <v>900.35900000000004</v>
      </c>
      <c r="L246" s="7">
        <f t="shared" si="19"/>
        <v>10804.263999999999</v>
      </c>
      <c r="M246" s="7">
        <f t="shared" si="20"/>
        <v>0</v>
      </c>
      <c r="N246" s="7">
        <f t="shared" si="21"/>
        <v>10804.263999999999</v>
      </c>
      <c r="O246" s="7">
        <f t="shared" si="22"/>
        <v>900.35900000000004</v>
      </c>
      <c r="P246" s="7">
        <f t="shared" si="23"/>
        <v>0</v>
      </c>
    </row>
    <row r="247" spans="1:16">
      <c r="A247" s="8" t="s">
        <v>29</v>
      </c>
      <c r="B247" s="9" t="s">
        <v>30</v>
      </c>
      <c r="C247" s="10">
        <v>3.996</v>
      </c>
      <c r="D247" s="10">
        <v>3.996</v>
      </c>
      <c r="E247" s="10">
        <v>0.33300000000000002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0.33300000000000002</v>
      </c>
      <c r="L247" s="10">
        <f t="shared" si="19"/>
        <v>3.996</v>
      </c>
      <c r="M247" s="10">
        <f t="shared" si="20"/>
        <v>0</v>
      </c>
      <c r="N247" s="10">
        <f t="shared" si="21"/>
        <v>3.996</v>
      </c>
      <c r="O247" s="10">
        <f t="shared" si="22"/>
        <v>0.33300000000000002</v>
      </c>
      <c r="P247" s="10">
        <f t="shared" si="23"/>
        <v>0</v>
      </c>
    </row>
    <row r="248" spans="1:16">
      <c r="A248" s="8" t="s">
        <v>85</v>
      </c>
      <c r="B248" s="9" t="s">
        <v>86</v>
      </c>
      <c r="C248" s="10">
        <v>10800.268</v>
      </c>
      <c r="D248" s="10">
        <v>10800.268</v>
      </c>
      <c r="E248" s="10">
        <v>900.02600000000007</v>
      </c>
      <c r="F248" s="10">
        <v>0</v>
      </c>
      <c r="G248" s="10">
        <v>0</v>
      </c>
      <c r="H248" s="10">
        <v>0</v>
      </c>
      <c r="I248" s="10">
        <v>0</v>
      </c>
      <c r="J248" s="10">
        <v>91.041160000000005</v>
      </c>
      <c r="K248" s="10">
        <f t="shared" si="18"/>
        <v>900.02600000000007</v>
      </c>
      <c r="L248" s="10">
        <f t="shared" si="19"/>
        <v>10800.268</v>
      </c>
      <c r="M248" s="10">
        <f t="shared" si="20"/>
        <v>0</v>
      </c>
      <c r="N248" s="10">
        <f t="shared" si="21"/>
        <v>10800.268</v>
      </c>
      <c r="O248" s="10">
        <f t="shared" si="22"/>
        <v>900.02600000000007</v>
      </c>
      <c r="P248" s="10">
        <f t="shared" si="23"/>
        <v>0</v>
      </c>
    </row>
    <row r="249" spans="1:16">
      <c r="A249" s="5" t="s">
        <v>156</v>
      </c>
      <c r="B249" s="6" t="s">
        <v>157</v>
      </c>
      <c r="C249" s="7">
        <v>35727.302000000003</v>
      </c>
      <c r="D249" s="7">
        <v>35727.302000000003</v>
      </c>
      <c r="E249" s="7">
        <v>2977.277</v>
      </c>
      <c r="F249" s="7">
        <v>0</v>
      </c>
      <c r="G249" s="7">
        <v>0</v>
      </c>
      <c r="H249" s="7">
        <v>0</v>
      </c>
      <c r="I249" s="7">
        <v>0</v>
      </c>
      <c r="J249" s="7">
        <v>171.51503</v>
      </c>
      <c r="K249" s="7">
        <f t="shared" si="18"/>
        <v>2977.277</v>
      </c>
      <c r="L249" s="7">
        <f t="shared" si="19"/>
        <v>35727.302000000003</v>
      </c>
      <c r="M249" s="7">
        <f t="shared" si="20"/>
        <v>0</v>
      </c>
      <c r="N249" s="7">
        <f t="shared" si="21"/>
        <v>35727.302000000003</v>
      </c>
      <c r="O249" s="7">
        <f t="shared" si="22"/>
        <v>2977.277</v>
      </c>
      <c r="P249" s="7">
        <f t="shared" si="23"/>
        <v>0</v>
      </c>
    </row>
    <row r="250" spans="1:16">
      <c r="A250" s="8" t="s">
        <v>29</v>
      </c>
      <c r="B250" s="9" t="s">
        <v>30</v>
      </c>
      <c r="C250" s="10">
        <v>1.8</v>
      </c>
      <c r="D250" s="10">
        <v>1.8</v>
      </c>
      <c r="E250" s="10">
        <v>0.15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0.15</v>
      </c>
      <c r="L250" s="10">
        <f t="shared" si="19"/>
        <v>1.8</v>
      </c>
      <c r="M250" s="10">
        <f t="shared" si="20"/>
        <v>0</v>
      </c>
      <c r="N250" s="10">
        <f t="shared" si="21"/>
        <v>1.8</v>
      </c>
      <c r="O250" s="10">
        <f t="shared" si="22"/>
        <v>0.15</v>
      </c>
      <c r="P250" s="10">
        <f t="shared" si="23"/>
        <v>0</v>
      </c>
    </row>
    <row r="251" spans="1:16">
      <c r="A251" s="8" t="s">
        <v>85</v>
      </c>
      <c r="B251" s="9" t="s">
        <v>86</v>
      </c>
      <c r="C251" s="10">
        <v>35725.502</v>
      </c>
      <c r="D251" s="10">
        <v>35725.502</v>
      </c>
      <c r="E251" s="10">
        <v>2977.127</v>
      </c>
      <c r="F251" s="10">
        <v>0</v>
      </c>
      <c r="G251" s="10">
        <v>0</v>
      </c>
      <c r="H251" s="10">
        <v>0</v>
      </c>
      <c r="I251" s="10">
        <v>0</v>
      </c>
      <c r="J251" s="10">
        <v>171.51503</v>
      </c>
      <c r="K251" s="10">
        <f t="shared" si="18"/>
        <v>2977.127</v>
      </c>
      <c r="L251" s="10">
        <f t="shared" si="19"/>
        <v>35725.502</v>
      </c>
      <c r="M251" s="10">
        <f t="shared" si="20"/>
        <v>0</v>
      </c>
      <c r="N251" s="10">
        <f t="shared" si="21"/>
        <v>35725.502</v>
      </c>
      <c r="O251" s="10">
        <f t="shared" si="22"/>
        <v>2977.127</v>
      </c>
      <c r="P251" s="10">
        <f t="shared" si="23"/>
        <v>0</v>
      </c>
    </row>
    <row r="252" spans="1:16">
      <c r="A252" s="5" t="s">
        <v>158</v>
      </c>
      <c r="B252" s="6" t="s">
        <v>159</v>
      </c>
      <c r="C252" s="7">
        <v>1846.298</v>
      </c>
      <c r="D252" s="7">
        <v>1846.298</v>
      </c>
      <c r="E252" s="7">
        <v>153.85999999999999</v>
      </c>
      <c r="F252" s="7">
        <v>0</v>
      </c>
      <c r="G252" s="7">
        <v>0</v>
      </c>
      <c r="H252" s="7">
        <v>0</v>
      </c>
      <c r="I252" s="7">
        <v>0</v>
      </c>
      <c r="J252" s="7">
        <v>5.3865299999999996</v>
      </c>
      <c r="K252" s="7">
        <f t="shared" si="18"/>
        <v>153.85999999999999</v>
      </c>
      <c r="L252" s="7">
        <f t="shared" si="19"/>
        <v>1846.298</v>
      </c>
      <c r="M252" s="7">
        <f t="shared" si="20"/>
        <v>0</v>
      </c>
      <c r="N252" s="7">
        <f t="shared" si="21"/>
        <v>1846.298</v>
      </c>
      <c r="O252" s="7">
        <f t="shared" si="22"/>
        <v>153.85999999999999</v>
      </c>
      <c r="P252" s="7">
        <f t="shared" si="23"/>
        <v>0</v>
      </c>
    </row>
    <row r="253" spans="1:16">
      <c r="A253" s="8" t="s">
        <v>29</v>
      </c>
      <c r="B253" s="9" t="s">
        <v>30</v>
      </c>
      <c r="C253" s="10">
        <v>0.12</v>
      </c>
      <c r="D253" s="10">
        <v>0.12</v>
      </c>
      <c r="E253" s="10">
        <v>0.01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0.01</v>
      </c>
      <c r="L253" s="10">
        <f t="shared" si="19"/>
        <v>0.12</v>
      </c>
      <c r="M253" s="10">
        <f t="shared" si="20"/>
        <v>0</v>
      </c>
      <c r="N253" s="10">
        <f t="shared" si="21"/>
        <v>0.12</v>
      </c>
      <c r="O253" s="10">
        <f t="shared" si="22"/>
        <v>0.01</v>
      </c>
      <c r="P253" s="10">
        <f t="shared" si="23"/>
        <v>0</v>
      </c>
    </row>
    <row r="254" spans="1:16">
      <c r="A254" s="8" t="s">
        <v>85</v>
      </c>
      <c r="B254" s="9" t="s">
        <v>86</v>
      </c>
      <c r="C254" s="10">
        <v>1846.1780000000001</v>
      </c>
      <c r="D254" s="10">
        <v>1846.1780000000001</v>
      </c>
      <c r="E254" s="10">
        <v>153.85</v>
      </c>
      <c r="F254" s="10">
        <v>0</v>
      </c>
      <c r="G254" s="10">
        <v>0</v>
      </c>
      <c r="H254" s="10">
        <v>0</v>
      </c>
      <c r="I254" s="10">
        <v>0</v>
      </c>
      <c r="J254" s="10">
        <v>5.3865299999999996</v>
      </c>
      <c r="K254" s="10">
        <f t="shared" si="18"/>
        <v>153.85</v>
      </c>
      <c r="L254" s="10">
        <f t="shared" si="19"/>
        <v>1846.1780000000001</v>
      </c>
      <c r="M254" s="10">
        <f t="shared" si="20"/>
        <v>0</v>
      </c>
      <c r="N254" s="10">
        <f t="shared" si="21"/>
        <v>1846.1780000000001</v>
      </c>
      <c r="O254" s="10">
        <f t="shared" si="22"/>
        <v>153.85</v>
      </c>
      <c r="P254" s="10">
        <f t="shared" si="23"/>
        <v>0</v>
      </c>
    </row>
    <row r="255" spans="1:16" ht="25.5">
      <c r="A255" s="5" t="s">
        <v>160</v>
      </c>
      <c r="B255" s="6" t="s">
        <v>161</v>
      </c>
      <c r="C255" s="7">
        <v>35831.865000000005</v>
      </c>
      <c r="D255" s="7">
        <v>35831.865000000005</v>
      </c>
      <c r="E255" s="7">
        <v>2985.99</v>
      </c>
      <c r="F255" s="7">
        <v>0</v>
      </c>
      <c r="G255" s="7">
        <v>0</v>
      </c>
      <c r="H255" s="7">
        <v>0</v>
      </c>
      <c r="I255" s="7">
        <v>0</v>
      </c>
      <c r="J255" s="7">
        <v>194.78922</v>
      </c>
      <c r="K255" s="7">
        <f t="shared" si="18"/>
        <v>2985.99</v>
      </c>
      <c r="L255" s="7">
        <f t="shared" si="19"/>
        <v>35831.865000000005</v>
      </c>
      <c r="M255" s="7">
        <f t="shared" si="20"/>
        <v>0</v>
      </c>
      <c r="N255" s="7">
        <f t="shared" si="21"/>
        <v>35831.865000000005</v>
      </c>
      <c r="O255" s="7">
        <f t="shared" si="22"/>
        <v>2985.99</v>
      </c>
      <c r="P255" s="7">
        <f t="shared" si="23"/>
        <v>0</v>
      </c>
    </row>
    <row r="256" spans="1:16">
      <c r="A256" s="8" t="s">
        <v>29</v>
      </c>
      <c r="B256" s="9" t="s">
        <v>30</v>
      </c>
      <c r="C256" s="10">
        <v>2.4</v>
      </c>
      <c r="D256" s="10">
        <v>2.4</v>
      </c>
      <c r="E256" s="10">
        <v>0.2</v>
      </c>
      <c r="F256" s="10">
        <v>0</v>
      </c>
      <c r="G256" s="10">
        <v>0</v>
      </c>
      <c r="H256" s="10">
        <v>0</v>
      </c>
      <c r="I256" s="10">
        <v>0</v>
      </c>
      <c r="J256" s="10">
        <v>5.9619999999999999E-2</v>
      </c>
      <c r="K256" s="10">
        <f t="shared" si="18"/>
        <v>0.2</v>
      </c>
      <c r="L256" s="10">
        <f t="shared" si="19"/>
        <v>2.4</v>
      </c>
      <c r="M256" s="10">
        <f t="shared" si="20"/>
        <v>0</v>
      </c>
      <c r="N256" s="10">
        <f t="shared" si="21"/>
        <v>2.4</v>
      </c>
      <c r="O256" s="10">
        <f t="shared" si="22"/>
        <v>0.2</v>
      </c>
      <c r="P256" s="10">
        <f t="shared" si="23"/>
        <v>0</v>
      </c>
    </row>
    <row r="257" spans="1:16">
      <c r="A257" s="8" t="s">
        <v>85</v>
      </c>
      <c r="B257" s="9" t="s">
        <v>86</v>
      </c>
      <c r="C257" s="10">
        <v>35829.465000000004</v>
      </c>
      <c r="D257" s="10">
        <v>35829.465000000004</v>
      </c>
      <c r="E257" s="10">
        <v>2985.79</v>
      </c>
      <c r="F257" s="10">
        <v>0</v>
      </c>
      <c r="G257" s="10">
        <v>0</v>
      </c>
      <c r="H257" s="10">
        <v>0</v>
      </c>
      <c r="I257" s="10">
        <v>0</v>
      </c>
      <c r="J257" s="10">
        <v>194.7296</v>
      </c>
      <c r="K257" s="10">
        <f t="shared" si="18"/>
        <v>2985.79</v>
      </c>
      <c r="L257" s="10">
        <f t="shared" si="19"/>
        <v>35829.465000000004</v>
      </c>
      <c r="M257" s="10">
        <f t="shared" si="20"/>
        <v>0</v>
      </c>
      <c r="N257" s="10">
        <f t="shared" si="21"/>
        <v>35829.465000000004</v>
      </c>
      <c r="O257" s="10">
        <f t="shared" si="22"/>
        <v>2985.79</v>
      </c>
      <c r="P257" s="10">
        <f t="shared" si="23"/>
        <v>0</v>
      </c>
    </row>
    <row r="258" spans="1:16" ht="25.5">
      <c r="A258" s="5" t="s">
        <v>162</v>
      </c>
      <c r="B258" s="6" t="s">
        <v>163</v>
      </c>
      <c r="C258" s="7">
        <v>500.6</v>
      </c>
      <c r="D258" s="7">
        <v>500.6</v>
      </c>
      <c r="E258" s="7">
        <v>31.187000000000001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31.187000000000001</v>
      </c>
      <c r="L258" s="7">
        <f t="shared" si="19"/>
        <v>500.6</v>
      </c>
      <c r="M258" s="7">
        <f t="shared" si="20"/>
        <v>0</v>
      </c>
      <c r="N258" s="7">
        <f t="shared" si="21"/>
        <v>500.6</v>
      </c>
      <c r="O258" s="7">
        <f t="shared" si="22"/>
        <v>31.187000000000001</v>
      </c>
      <c r="P258" s="7">
        <f t="shared" si="23"/>
        <v>0</v>
      </c>
    </row>
    <row r="259" spans="1:16">
      <c r="A259" s="8" t="s">
        <v>85</v>
      </c>
      <c r="B259" s="9" t="s">
        <v>86</v>
      </c>
      <c r="C259" s="10">
        <v>500.6</v>
      </c>
      <c r="D259" s="10">
        <v>500.6</v>
      </c>
      <c r="E259" s="10">
        <v>31.187000000000001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31.187000000000001</v>
      </c>
      <c r="L259" s="10">
        <f t="shared" si="19"/>
        <v>500.6</v>
      </c>
      <c r="M259" s="10">
        <f t="shared" si="20"/>
        <v>0</v>
      </c>
      <c r="N259" s="10">
        <f t="shared" si="21"/>
        <v>500.6</v>
      </c>
      <c r="O259" s="10">
        <f t="shared" si="22"/>
        <v>31.187000000000001</v>
      </c>
      <c r="P259" s="10">
        <f t="shared" si="23"/>
        <v>0</v>
      </c>
    </row>
    <row r="260" spans="1:16" ht="25.5">
      <c r="A260" s="5" t="s">
        <v>164</v>
      </c>
      <c r="B260" s="6" t="s">
        <v>165</v>
      </c>
      <c r="C260" s="7">
        <v>79223.701000000001</v>
      </c>
      <c r="D260" s="7">
        <v>79223.701000000001</v>
      </c>
      <c r="E260" s="7">
        <v>7007.75</v>
      </c>
      <c r="F260" s="7">
        <v>0</v>
      </c>
      <c r="G260" s="7">
        <v>0</v>
      </c>
      <c r="H260" s="7">
        <v>0</v>
      </c>
      <c r="I260" s="7">
        <v>0</v>
      </c>
      <c r="J260" s="7">
        <v>57.479730000000004</v>
      </c>
      <c r="K260" s="7">
        <f t="shared" si="18"/>
        <v>7007.75</v>
      </c>
      <c r="L260" s="7">
        <f t="shared" si="19"/>
        <v>79223.701000000001</v>
      </c>
      <c r="M260" s="7">
        <f t="shared" si="20"/>
        <v>0</v>
      </c>
      <c r="N260" s="7">
        <f t="shared" si="21"/>
        <v>79223.701000000001</v>
      </c>
      <c r="O260" s="7">
        <f t="shared" si="22"/>
        <v>7007.75</v>
      </c>
      <c r="P260" s="7">
        <f t="shared" si="23"/>
        <v>0</v>
      </c>
    </row>
    <row r="261" spans="1:16">
      <c r="A261" s="8" t="s">
        <v>29</v>
      </c>
      <c r="B261" s="9" t="s">
        <v>30</v>
      </c>
      <c r="C261" s="10">
        <v>93</v>
      </c>
      <c r="D261" s="10">
        <v>93</v>
      </c>
      <c r="E261" s="10">
        <v>7.75</v>
      </c>
      <c r="F261" s="10">
        <v>0</v>
      </c>
      <c r="G261" s="10">
        <v>0</v>
      </c>
      <c r="H261" s="10">
        <v>0</v>
      </c>
      <c r="I261" s="10">
        <v>0</v>
      </c>
      <c r="J261" s="10">
        <v>5.8540000000000002E-2</v>
      </c>
      <c r="K261" s="10">
        <f t="shared" si="18"/>
        <v>7.75</v>
      </c>
      <c r="L261" s="10">
        <f t="shared" si="19"/>
        <v>93</v>
      </c>
      <c r="M261" s="10">
        <f t="shared" si="20"/>
        <v>0</v>
      </c>
      <c r="N261" s="10">
        <f t="shared" si="21"/>
        <v>93</v>
      </c>
      <c r="O261" s="10">
        <f t="shared" si="22"/>
        <v>7.75</v>
      </c>
      <c r="P261" s="10">
        <f t="shared" si="23"/>
        <v>0</v>
      </c>
    </row>
    <row r="262" spans="1:16">
      <c r="A262" s="8" t="s">
        <v>85</v>
      </c>
      <c r="B262" s="9" t="s">
        <v>86</v>
      </c>
      <c r="C262" s="10">
        <v>79130.701000000001</v>
      </c>
      <c r="D262" s="10">
        <v>79130.701000000001</v>
      </c>
      <c r="E262" s="10">
        <v>7000</v>
      </c>
      <c r="F262" s="10">
        <v>0</v>
      </c>
      <c r="G262" s="10">
        <v>0</v>
      </c>
      <c r="H262" s="10">
        <v>0</v>
      </c>
      <c r="I262" s="10">
        <v>0</v>
      </c>
      <c r="J262" s="10">
        <v>57.421190000000003</v>
      </c>
      <c r="K262" s="10">
        <f t="shared" ref="K262:K325" si="24">E262-F262</f>
        <v>7000</v>
      </c>
      <c r="L262" s="10">
        <f t="shared" ref="L262:L325" si="25">D262-F262</f>
        <v>79130.701000000001</v>
      </c>
      <c r="M262" s="10">
        <f t="shared" ref="M262:M325" si="26">IF(E262=0,0,(F262/E262)*100)</f>
        <v>0</v>
      </c>
      <c r="N262" s="10">
        <f t="shared" ref="N262:N325" si="27">D262-H262</f>
        <v>79130.701000000001</v>
      </c>
      <c r="O262" s="10">
        <f t="shared" ref="O262:O325" si="28">E262-H262</f>
        <v>7000</v>
      </c>
      <c r="P262" s="10">
        <f t="shared" ref="P262:P325" si="29">IF(E262=0,0,(H262/E262)*100)</f>
        <v>0</v>
      </c>
    </row>
    <row r="263" spans="1:16" ht="38.25">
      <c r="A263" s="5" t="s">
        <v>166</v>
      </c>
      <c r="B263" s="6" t="s">
        <v>167</v>
      </c>
      <c r="C263" s="7">
        <v>13920.796</v>
      </c>
      <c r="D263" s="7">
        <v>13920.796</v>
      </c>
      <c r="E263" s="7">
        <v>1160.0700000000002</v>
      </c>
      <c r="F263" s="7">
        <v>0</v>
      </c>
      <c r="G263" s="7">
        <v>0</v>
      </c>
      <c r="H263" s="7">
        <v>0</v>
      </c>
      <c r="I263" s="7">
        <v>0</v>
      </c>
      <c r="J263" s="7">
        <v>47.802499999999995</v>
      </c>
      <c r="K263" s="7">
        <f t="shared" si="24"/>
        <v>1160.0700000000002</v>
      </c>
      <c r="L263" s="7">
        <f t="shared" si="25"/>
        <v>13920.796</v>
      </c>
      <c r="M263" s="7">
        <f t="shared" si="26"/>
        <v>0</v>
      </c>
      <c r="N263" s="7">
        <f t="shared" si="27"/>
        <v>13920.796</v>
      </c>
      <c r="O263" s="7">
        <f t="shared" si="28"/>
        <v>1160.0700000000002</v>
      </c>
      <c r="P263" s="7">
        <f t="shared" si="29"/>
        <v>0</v>
      </c>
    </row>
    <row r="264" spans="1:16">
      <c r="A264" s="8" t="s">
        <v>29</v>
      </c>
      <c r="B264" s="9" t="s">
        <v>30</v>
      </c>
      <c r="C264" s="10">
        <v>11.4</v>
      </c>
      <c r="D264" s="10">
        <v>11.4</v>
      </c>
      <c r="E264" s="10">
        <v>0.95000000000000007</v>
      </c>
      <c r="F264" s="10">
        <v>0</v>
      </c>
      <c r="G264" s="10">
        <v>0</v>
      </c>
      <c r="H264" s="10">
        <v>0</v>
      </c>
      <c r="I264" s="10">
        <v>0</v>
      </c>
      <c r="J264" s="10">
        <v>3.5479999999999998E-2</v>
      </c>
      <c r="K264" s="10">
        <f t="shared" si="24"/>
        <v>0.95000000000000007</v>
      </c>
      <c r="L264" s="10">
        <f t="shared" si="25"/>
        <v>11.4</v>
      </c>
      <c r="M264" s="10">
        <f t="shared" si="26"/>
        <v>0</v>
      </c>
      <c r="N264" s="10">
        <f t="shared" si="27"/>
        <v>11.4</v>
      </c>
      <c r="O264" s="10">
        <f t="shared" si="28"/>
        <v>0.95000000000000007</v>
      </c>
      <c r="P264" s="10">
        <f t="shared" si="29"/>
        <v>0</v>
      </c>
    </row>
    <row r="265" spans="1:16">
      <c r="A265" s="8" t="s">
        <v>85</v>
      </c>
      <c r="B265" s="9" t="s">
        <v>86</v>
      </c>
      <c r="C265" s="10">
        <v>13909.396000000001</v>
      </c>
      <c r="D265" s="10">
        <v>13909.396000000001</v>
      </c>
      <c r="E265" s="10">
        <v>1159.1200000000001</v>
      </c>
      <c r="F265" s="10">
        <v>0</v>
      </c>
      <c r="G265" s="10">
        <v>0</v>
      </c>
      <c r="H265" s="10">
        <v>0</v>
      </c>
      <c r="I265" s="10">
        <v>0</v>
      </c>
      <c r="J265" s="10">
        <v>47.767019999999995</v>
      </c>
      <c r="K265" s="10">
        <f t="shared" si="24"/>
        <v>1159.1200000000001</v>
      </c>
      <c r="L265" s="10">
        <f t="shared" si="25"/>
        <v>13909.396000000001</v>
      </c>
      <c r="M265" s="10">
        <f t="shared" si="26"/>
        <v>0</v>
      </c>
      <c r="N265" s="10">
        <f t="shared" si="27"/>
        <v>13909.396000000001</v>
      </c>
      <c r="O265" s="10">
        <f t="shared" si="28"/>
        <v>1159.1200000000001</v>
      </c>
      <c r="P265" s="10">
        <f t="shared" si="29"/>
        <v>0</v>
      </c>
    </row>
    <row r="266" spans="1:16" ht="25.5">
      <c r="A266" s="5" t="s">
        <v>168</v>
      </c>
      <c r="B266" s="6" t="s">
        <v>169</v>
      </c>
      <c r="C266" s="7">
        <v>8034.817</v>
      </c>
      <c r="D266" s="7">
        <v>8034.817</v>
      </c>
      <c r="E266" s="7">
        <v>669.56899999999996</v>
      </c>
      <c r="F266" s="7">
        <v>0</v>
      </c>
      <c r="G266" s="7">
        <v>0</v>
      </c>
      <c r="H266" s="7">
        <v>0</v>
      </c>
      <c r="I266" s="7">
        <v>0</v>
      </c>
      <c r="J266" s="7">
        <v>29.629950000000001</v>
      </c>
      <c r="K266" s="7">
        <f t="shared" si="24"/>
        <v>669.56899999999996</v>
      </c>
      <c r="L266" s="7">
        <f t="shared" si="25"/>
        <v>8034.817</v>
      </c>
      <c r="M266" s="7">
        <f t="shared" si="26"/>
        <v>0</v>
      </c>
      <c r="N266" s="7">
        <f t="shared" si="27"/>
        <v>8034.817</v>
      </c>
      <c r="O266" s="7">
        <f t="shared" si="28"/>
        <v>669.56899999999996</v>
      </c>
      <c r="P266" s="7">
        <f t="shared" si="29"/>
        <v>0</v>
      </c>
    </row>
    <row r="267" spans="1:16">
      <c r="A267" s="8" t="s">
        <v>29</v>
      </c>
      <c r="B267" s="9" t="s">
        <v>30</v>
      </c>
      <c r="C267" s="10">
        <v>7.8</v>
      </c>
      <c r="D267" s="10">
        <v>7.8</v>
      </c>
      <c r="E267" s="10">
        <v>0.65</v>
      </c>
      <c r="F267" s="10">
        <v>0</v>
      </c>
      <c r="G267" s="10">
        <v>0</v>
      </c>
      <c r="H267" s="10">
        <v>0</v>
      </c>
      <c r="I267" s="10">
        <v>0</v>
      </c>
      <c r="J267" s="10">
        <v>5.7950000000000002E-2</v>
      </c>
      <c r="K267" s="10">
        <f t="shared" si="24"/>
        <v>0.65</v>
      </c>
      <c r="L267" s="10">
        <f t="shared" si="25"/>
        <v>7.8</v>
      </c>
      <c r="M267" s="10">
        <f t="shared" si="26"/>
        <v>0</v>
      </c>
      <c r="N267" s="10">
        <f t="shared" si="27"/>
        <v>7.8</v>
      </c>
      <c r="O267" s="10">
        <f t="shared" si="28"/>
        <v>0.65</v>
      </c>
      <c r="P267" s="10">
        <f t="shared" si="29"/>
        <v>0</v>
      </c>
    </row>
    <row r="268" spans="1:16">
      <c r="A268" s="8" t="s">
        <v>85</v>
      </c>
      <c r="B268" s="9" t="s">
        <v>86</v>
      </c>
      <c r="C268" s="10">
        <v>8027.0169999999998</v>
      </c>
      <c r="D268" s="10">
        <v>8027.0169999999998</v>
      </c>
      <c r="E268" s="10">
        <v>668.91899999999998</v>
      </c>
      <c r="F268" s="10">
        <v>0</v>
      </c>
      <c r="G268" s="10">
        <v>0</v>
      </c>
      <c r="H268" s="10">
        <v>0</v>
      </c>
      <c r="I268" s="10">
        <v>0</v>
      </c>
      <c r="J268" s="10">
        <v>29.571999999999999</v>
      </c>
      <c r="K268" s="10">
        <f t="shared" si="24"/>
        <v>668.91899999999998</v>
      </c>
      <c r="L268" s="10">
        <f t="shared" si="25"/>
        <v>8027.0169999999998</v>
      </c>
      <c r="M268" s="10">
        <f t="shared" si="26"/>
        <v>0</v>
      </c>
      <c r="N268" s="10">
        <f t="shared" si="27"/>
        <v>8027.0169999999998</v>
      </c>
      <c r="O268" s="10">
        <f t="shared" si="28"/>
        <v>668.91899999999998</v>
      </c>
      <c r="P268" s="10">
        <f t="shared" si="29"/>
        <v>0</v>
      </c>
    </row>
    <row r="269" spans="1:16" ht="38.25">
      <c r="A269" s="5" t="s">
        <v>170</v>
      </c>
      <c r="B269" s="6" t="s">
        <v>171</v>
      </c>
      <c r="C269" s="7">
        <v>400.02800000000002</v>
      </c>
      <c r="D269" s="7">
        <v>400.02800000000002</v>
      </c>
      <c r="E269" s="7">
        <v>100.03</v>
      </c>
      <c r="F269" s="7">
        <v>0</v>
      </c>
      <c r="G269" s="7">
        <v>0</v>
      </c>
      <c r="H269" s="7">
        <v>0</v>
      </c>
      <c r="I269" s="7">
        <v>0</v>
      </c>
      <c r="J269" s="7">
        <v>6.8325800000000001</v>
      </c>
      <c r="K269" s="7">
        <f t="shared" si="24"/>
        <v>100.03</v>
      </c>
      <c r="L269" s="7">
        <f t="shared" si="25"/>
        <v>400.02800000000002</v>
      </c>
      <c r="M269" s="7">
        <f t="shared" si="26"/>
        <v>0</v>
      </c>
      <c r="N269" s="7">
        <f t="shared" si="27"/>
        <v>400.02800000000002</v>
      </c>
      <c r="O269" s="7">
        <f t="shared" si="28"/>
        <v>100.03</v>
      </c>
      <c r="P269" s="7">
        <f t="shared" si="29"/>
        <v>0</v>
      </c>
    </row>
    <row r="270" spans="1:16">
      <c r="A270" s="8" t="s">
        <v>29</v>
      </c>
      <c r="B270" s="9" t="s">
        <v>30</v>
      </c>
      <c r="C270" s="10">
        <v>0.36</v>
      </c>
      <c r="D270" s="10">
        <v>0.36</v>
      </c>
      <c r="E270" s="10">
        <v>0.03</v>
      </c>
      <c r="F270" s="10">
        <v>0</v>
      </c>
      <c r="G270" s="10">
        <v>0</v>
      </c>
      <c r="H270" s="10">
        <v>0</v>
      </c>
      <c r="I270" s="10">
        <v>0</v>
      </c>
      <c r="J270" s="10">
        <v>2.3649999999999997E-2</v>
      </c>
      <c r="K270" s="10">
        <f t="shared" si="24"/>
        <v>0.03</v>
      </c>
      <c r="L270" s="10">
        <f t="shared" si="25"/>
        <v>0.36</v>
      </c>
      <c r="M270" s="10">
        <f t="shared" si="26"/>
        <v>0</v>
      </c>
      <c r="N270" s="10">
        <f t="shared" si="27"/>
        <v>0.36</v>
      </c>
      <c r="O270" s="10">
        <f t="shared" si="28"/>
        <v>0.03</v>
      </c>
      <c r="P270" s="10">
        <f t="shared" si="29"/>
        <v>0</v>
      </c>
    </row>
    <row r="271" spans="1:16">
      <c r="A271" s="8" t="s">
        <v>85</v>
      </c>
      <c r="B271" s="9" t="s">
        <v>86</v>
      </c>
      <c r="C271" s="10">
        <v>399.66800000000001</v>
      </c>
      <c r="D271" s="10">
        <v>399.66800000000001</v>
      </c>
      <c r="E271" s="10">
        <v>100</v>
      </c>
      <c r="F271" s="10">
        <v>0</v>
      </c>
      <c r="G271" s="10">
        <v>0</v>
      </c>
      <c r="H271" s="10">
        <v>0</v>
      </c>
      <c r="I271" s="10">
        <v>0</v>
      </c>
      <c r="J271" s="10">
        <v>6.8089300000000001</v>
      </c>
      <c r="K271" s="10">
        <f t="shared" si="24"/>
        <v>100</v>
      </c>
      <c r="L271" s="10">
        <f t="shared" si="25"/>
        <v>399.66800000000001</v>
      </c>
      <c r="M271" s="10">
        <f t="shared" si="26"/>
        <v>0</v>
      </c>
      <c r="N271" s="10">
        <f t="shared" si="27"/>
        <v>399.66800000000001</v>
      </c>
      <c r="O271" s="10">
        <f t="shared" si="28"/>
        <v>100</v>
      </c>
      <c r="P271" s="10">
        <f t="shared" si="29"/>
        <v>0</v>
      </c>
    </row>
    <row r="272" spans="1:16" ht="38.25">
      <c r="A272" s="5" t="s">
        <v>172</v>
      </c>
      <c r="B272" s="6" t="s">
        <v>173</v>
      </c>
      <c r="C272" s="7">
        <v>191.74900000000002</v>
      </c>
      <c r="D272" s="7">
        <v>191.74900000000002</v>
      </c>
      <c r="E272" s="7">
        <v>15.98</v>
      </c>
      <c r="F272" s="7">
        <v>0</v>
      </c>
      <c r="G272" s="7">
        <v>0</v>
      </c>
      <c r="H272" s="7">
        <v>0</v>
      </c>
      <c r="I272" s="7">
        <v>0</v>
      </c>
      <c r="J272" s="7">
        <v>0.44042999999999999</v>
      </c>
      <c r="K272" s="7">
        <f t="shared" si="24"/>
        <v>15.98</v>
      </c>
      <c r="L272" s="7">
        <f t="shared" si="25"/>
        <v>191.74900000000002</v>
      </c>
      <c r="M272" s="7">
        <f t="shared" si="26"/>
        <v>0</v>
      </c>
      <c r="N272" s="7">
        <f t="shared" si="27"/>
        <v>191.74900000000002</v>
      </c>
      <c r="O272" s="7">
        <f t="shared" si="28"/>
        <v>15.98</v>
      </c>
      <c r="P272" s="7">
        <f t="shared" si="29"/>
        <v>0</v>
      </c>
    </row>
    <row r="273" spans="1:16">
      <c r="A273" s="8" t="s">
        <v>29</v>
      </c>
      <c r="B273" s="9" t="s">
        <v>30</v>
      </c>
      <c r="C273" s="10">
        <v>0.24</v>
      </c>
      <c r="D273" s="10">
        <v>0.24</v>
      </c>
      <c r="E273" s="10">
        <v>0.02</v>
      </c>
      <c r="F273" s="10">
        <v>0</v>
      </c>
      <c r="G273" s="10">
        <v>0</v>
      </c>
      <c r="H273" s="10">
        <v>0</v>
      </c>
      <c r="I273" s="10">
        <v>0</v>
      </c>
      <c r="J273" s="10">
        <v>5.5000000000000003E-4</v>
      </c>
      <c r="K273" s="10">
        <f t="shared" si="24"/>
        <v>0.02</v>
      </c>
      <c r="L273" s="10">
        <f t="shared" si="25"/>
        <v>0.24</v>
      </c>
      <c r="M273" s="10">
        <f t="shared" si="26"/>
        <v>0</v>
      </c>
      <c r="N273" s="10">
        <f t="shared" si="27"/>
        <v>0.24</v>
      </c>
      <c r="O273" s="10">
        <f t="shared" si="28"/>
        <v>0.02</v>
      </c>
      <c r="P273" s="10">
        <f t="shared" si="29"/>
        <v>0</v>
      </c>
    </row>
    <row r="274" spans="1:16">
      <c r="A274" s="8" t="s">
        <v>85</v>
      </c>
      <c r="B274" s="9" t="s">
        <v>86</v>
      </c>
      <c r="C274" s="10">
        <v>191.50900000000001</v>
      </c>
      <c r="D274" s="10">
        <v>191.50900000000001</v>
      </c>
      <c r="E274" s="10">
        <v>15.96</v>
      </c>
      <c r="F274" s="10">
        <v>0</v>
      </c>
      <c r="G274" s="10">
        <v>0</v>
      </c>
      <c r="H274" s="10">
        <v>0</v>
      </c>
      <c r="I274" s="10">
        <v>0</v>
      </c>
      <c r="J274" s="10">
        <v>0.43987999999999999</v>
      </c>
      <c r="K274" s="10">
        <f t="shared" si="24"/>
        <v>15.96</v>
      </c>
      <c r="L274" s="10">
        <f t="shared" si="25"/>
        <v>191.50900000000001</v>
      </c>
      <c r="M274" s="10">
        <f t="shared" si="26"/>
        <v>0</v>
      </c>
      <c r="N274" s="10">
        <f t="shared" si="27"/>
        <v>191.50900000000001</v>
      </c>
      <c r="O274" s="10">
        <f t="shared" si="28"/>
        <v>15.96</v>
      </c>
      <c r="P274" s="10">
        <f t="shared" si="29"/>
        <v>0</v>
      </c>
    </row>
    <row r="275" spans="1:16" ht="51">
      <c r="A275" s="5" t="s">
        <v>174</v>
      </c>
      <c r="B275" s="6" t="s">
        <v>175</v>
      </c>
      <c r="C275" s="7">
        <v>17274.925780000005</v>
      </c>
      <c r="D275" s="7">
        <v>17274.925780000005</v>
      </c>
      <c r="E275" s="7">
        <v>1603.39778</v>
      </c>
      <c r="F275" s="7">
        <v>822.24277999999993</v>
      </c>
      <c r="G275" s="7">
        <v>0</v>
      </c>
      <c r="H275" s="7">
        <v>307.70778000000001</v>
      </c>
      <c r="I275" s="7">
        <v>514.53499999999997</v>
      </c>
      <c r="J275" s="7">
        <v>515.19475999999997</v>
      </c>
      <c r="K275" s="7">
        <f t="shared" si="24"/>
        <v>781.15500000000009</v>
      </c>
      <c r="L275" s="7">
        <f t="shared" si="25"/>
        <v>16452.683000000005</v>
      </c>
      <c r="M275" s="7">
        <f t="shared" si="26"/>
        <v>51.281272199341565</v>
      </c>
      <c r="N275" s="7">
        <f t="shared" si="27"/>
        <v>16967.218000000004</v>
      </c>
      <c r="O275" s="7">
        <f t="shared" si="28"/>
        <v>1295.69</v>
      </c>
      <c r="P275" s="7">
        <f t="shared" si="29"/>
        <v>19.190982040651196</v>
      </c>
    </row>
    <row r="276" spans="1:16">
      <c r="A276" s="8" t="s">
        <v>23</v>
      </c>
      <c r="B276" s="9" t="s">
        <v>24</v>
      </c>
      <c r="C276" s="10">
        <v>11711.492</v>
      </c>
      <c r="D276" s="10">
        <v>11711.492</v>
      </c>
      <c r="E276" s="10">
        <v>900</v>
      </c>
      <c r="F276" s="10">
        <v>421.75</v>
      </c>
      <c r="G276" s="10">
        <v>0</v>
      </c>
      <c r="H276" s="10">
        <v>0</v>
      </c>
      <c r="I276" s="10">
        <v>421.75</v>
      </c>
      <c r="J276" s="10">
        <v>421.75</v>
      </c>
      <c r="K276" s="10">
        <f t="shared" si="24"/>
        <v>478.25</v>
      </c>
      <c r="L276" s="10">
        <f t="shared" si="25"/>
        <v>11289.742</v>
      </c>
      <c r="M276" s="10">
        <f t="shared" si="26"/>
        <v>46.861111111111107</v>
      </c>
      <c r="N276" s="10">
        <f t="shared" si="27"/>
        <v>11711.492</v>
      </c>
      <c r="O276" s="10">
        <f t="shared" si="28"/>
        <v>900</v>
      </c>
      <c r="P276" s="10">
        <f t="shared" si="29"/>
        <v>0</v>
      </c>
    </row>
    <row r="277" spans="1:16">
      <c r="A277" s="8" t="s">
        <v>25</v>
      </c>
      <c r="B277" s="9" t="s">
        <v>26</v>
      </c>
      <c r="C277" s="10">
        <v>2691.2314200000001</v>
      </c>
      <c r="D277" s="10">
        <v>2691.2314200000001</v>
      </c>
      <c r="E277" s="10">
        <v>312.66541999999998</v>
      </c>
      <c r="F277" s="10">
        <v>207.45042000000001</v>
      </c>
      <c r="G277" s="10">
        <v>0</v>
      </c>
      <c r="H277" s="10">
        <v>114.66542</v>
      </c>
      <c r="I277" s="10">
        <v>92.784999999999997</v>
      </c>
      <c r="J277" s="10">
        <v>92.784999999999997</v>
      </c>
      <c r="K277" s="10">
        <f t="shared" si="24"/>
        <v>105.21499999999997</v>
      </c>
      <c r="L277" s="10">
        <f t="shared" si="25"/>
        <v>2483.7809999999999</v>
      </c>
      <c r="M277" s="10">
        <f t="shared" si="26"/>
        <v>66.349012948090007</v>
      </c>
      <c r="N277" s="10">
        <f t="shared" si="27"/>
        <v>2576.5660000000003</v>
      </c>
      <c r="O277" s="10">
        <f t="shared" si="28"/>
        <v>198</v>
      </c>
      <c r="P277" s="10">
        <f t="shared" si="29"/>
        <v>36.673521491439637</v>
      </c>
    </row>
    <row r="278" spans="1:16">
      <c r="A278" s="8" t="s">
        <v>27</v>
      </c>
      <c r="B278" s="9" t="s">
        <v>28</v>
      </c>
      <c r="C278" s="10">
        <v>435.32171999999997</v>
      </c>
      <c r="D278" s="10">
        <v>435.32171999999997</v>
      </c>
      <c r="E278" s="10">
        <v>191.12172000000001</v>
      </c>
      <c r="F278" s="10">
        <v>171.12172000000001</v>
      </c>
      <c r="G278" s="10">
        <v>0</v>
      </c>
      <c r="H278" s="10">
        <v>171.12172000000001</v>
      </c>
      <c r="I278" s="10">
        <v>0</v>
      </c>
      <c r="J278" s="10">
        <v>0</v>
      </c>
      <c r="K278" s="10">
        <f t="shared" si="24"/>
        <v>20</v>
      </c>
      <c r="L278" s="10">
        <f t="shared" si="25"/>
        <v>264.19999999999993</v>
      </c>
      <c r="M278" s="10">
        <f t="shared" si="26"/>
        <v>89.53546462432422</v>
      </c>
      <c r="N278" s="10">
        <f t="shared" si="27"/>
        <v>264.19999999999993</v>
      </c>
      <c r="O278" s="10">
        <f t="shared" si="28"/>
        <v>20</v>
      </c>
      <c r="P278" s="10">
        <f t="shared" si="29"/>
        <v>89.53546462432422</v>
      </c>
    </row>
    <row r="279" spans="1:16">
      <c r="A279" s="8" t="s">
        <v>77</v>
      </c>
      <c r="B279" s="9" t="s">
        <v>78</v>
      </c>
      <c r="C279" s="10">
        <v>3.7</v>
      </c>
      <c r="D279" s="10">
        <v>3.7</v>
      </c>
      <c r="E279" s="10">
        <v>0.3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0.3</v>
      </c>
      <c r="L279" s="10">
        <f t="shared" si="25"/>
        <v>3.7</v>
      </c>
      <c r="M279" s="10">
        <f t="shared" si="26"/>
        <v>0</v>
      </c>
      <c r="N279" s="10">
        <f t="shared" si="27"/>
        <v>3.7</v>
      </c>
      <c r="O279" s="10">
        <f t="shared" si="28"/>
        <v>0.3</v>
      </c>
      <c r="P279" s="10">
        <f t="shared" si="29"/>
        <v>0</v>
      </c>
    </row>
    <row r="280" spans="1:16">
      <c r="A280" s="8" t="s">
        <v>79</v>
      </c>
      <c r="B280" s="9" t="s">
        <v>80</v>
      </c>
      <c r="C280" s="10">
        <v>875</v>
      </c>
      <c r="D280" s="10">
        <v>875</v>
      </c>
      <c r="E280" s="10">
        <v>72.03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72.03</v>
      </c>
      <c r="L280" s="10">
        <f t="shared" si="25"/>
        <v>875</v>
      </c>
      <c r="M280" s="10">
        <f t="shared" si="26"/>
        <v>0</v>
      </c>
      <c r="N280" s="10">
        <f t="shared" si="27"/>
        <v>875</v>
      </c>
      <c r="O280" s="10">
        <f t="shared" si="28"/>
        <v>72.03</v>
      </c>
      <c r="P280" s="10">
        <f t="shared" si="29"/>
        <v>0</v>
      </c>
    </row>
    <row r="281" spans="1:16">
      <c r="A281" s="8" t="s">
        <v>29</v>
      </c>
      <c r="B281" s="9" t="s">
        <v>30</v>
      </c>
      <c r="C281" s="10">
        <v>148.98064000000002</v>
      </c>
      <c r="D281" s="10">
        <v>148.98064000000002</v>
      </c>
      <c r="E281" s="10">
        <v>32.38064</v>
      </c>
      <c r="F281" s="10">
        <v>21.88064</v>
      </c>
      <c r="G281" s="10">
        <v>0</v>
      </c>
      <c r="H281" s="10">
        <v>21.88064</v>
      </c>
      <c r="I281" s="10">
        <v>0</v>
      </c>
      <c r="J281" s="10">
        <v>0</v>
      </c>
      <c r="K281" s="10">
        <f t="shared" si="24"/>
        <v>10.5</v>
      </c>
      <c r="L281" s="10">
        <f t="shared" si="25"/>
        <v>127.10000000000002</v>
      </c>
      <c r="M281" s="10">
        <f t="shared" si="26"/>
        <v>67.573216588677681</v>
      </c>
      <c r="N281" s="10">
        <f t="shared" si="27"/>
        <v>127.10000000000002</v>
      </c>
      <c r="O281" s="10">
        <f t="shared" si="28"/>
        <v>10.5</v>
      </c>
      <c r="P281" s="10">
        <f t="shared" si="29"/>
        <v>67.573216588677681</v>
      </c>
    </row>
    <row r="282" spans="1:16">
      <c r="A282" s="8" t="s">
        <v>31</v>
      </c>
      <c r="B282" s="9" t="s">
        <v>32</v>
      </c>
      <c r="C282" s="10">
        <v>264.7</v>
      </c>
      <c r="D282" s="10">
        <v>264.7</v>
      </c>
      <c r="E282" s="10">
        <v>10.1</v>
      </c>
      <c r="F282" s="10">
        <v>0.04</v>
      </c>
      <c r="G282" s="10">
        <v>0</v>
      </c>
      <c r="H282" s="10">
        <v>0.04</v>
      </c>
      <c r="I282" s="10">
        <v>0</v>
      </c>
      <c r="J282" s="10">
        <v>0</v>
      </c>
      <c r="K282" s="10">
        <f t="shared" si="24"/>
        <v>10.06</v>
      </c>
      <c r="L282" s="10">
        <f t="shared" si="25"/>
        <v>264.65999999999997</v>
      </c>
      <c r="M282" s="10">
        <f t="shared" si="26"/>
        <v>0.39603960396039606</v>
      </c>
      <c r="N282" s="10">
        <f t="shared" si="27"/>
        <v>264.65999999999997</v>
      </c>
      <c r="O282" s="10">
        <f t="shared" si="28"/>
        <v>10.06</v>
      </c>
      <c r="P282" s="10">
        <f t="shared" si="29"/>
        <v>0.39603960396039606</v>
      </c>
    </row>
    <row r="283" spans="1:16">
      <c r="A283" s="8" t="s">
        <v>33</v>
      </c>
      <c r="B283" s="9" t="s">
        <v>34</v>
      </c>
      <c r="C283" s="10">
        <v>471.2</v>
      </c>
      <c r="D283" s="10">
        <v>471.2</v>
      </c>
      <c r="E283" s="10">
        <v>80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80</v>
      </c>
      <c r="L283" s="10">
        <f t="shared" si="25"/>
        <v>471.2</v>
      </c>
      <c r="M283" s="10">
        <f t="shared" si="26"/>
        <v>0</v>
      </c>
      <c r="N283" s="10">
        <f t="shared" si="27"/>
        <v>471.2</v>
      </c>
      <c r="O283" s="10">
        <f t="shared" si="28"/>
        <v>80</v>
      </c>
      <c r="P283" s="10">
        <f t="shared" si="29"/>
        <v>0</v>
      </c>
    </row>
    <row r="284" spans="1:16">
      <c r="A284" s="8" t="s">
        <v>35</v>
      </c>
      <c r="B284" s="9" t="s">
        <v>36</v>
      </c>
      <c r="C284" s="10">
        <v>10.4</v>
      </c>
      <c r="D284" s="10">
        <v>10.4</v>
      </c>
      <c r="E284" s="10">
        <v>0.8</v>
      </c>
      <c r="F284" s="10">
        <v>0</v>
      </c>
      <c r="G284" s="10">
        <v>0</v>
      </c>
      <c r="H284" s="10">
        <v>0</v>
      </c>
      <c r="I284" s="10">
        <v>0</v>
      </c>
      <c r="J284" s="10">
        <v>0.65976000000000001</v>
      </c>
      <c r="K284" s="10">
        <f t="shared" si="24"/>
        <v>0.8</v>
      </c>
      <c r="L284" s="10">
        <f t="shared" si="25"/>
        <v>10.4</v>
      </c>
      <c r="M284" s="10">
        <f t="shared" si="26"/>
        <v>0</v>
      </c>
      <c r="N284" s="10">
        <f t="shared" si="27"/>
        <v>10.4</v>
      </c>
      <c r="O284" s="10">
        <f t="shared" si="28"/>
        <v>0.8</v>
      </c>
      <c r="P284" s="10">
        <f t="shared" si="29"/>
        <v>0</v>
      </c>
    </row>
    <row r="285" spans="1:16">
      <c r="A285" s="8" t="s">
        <v>37</v>
      </c>
      <c r="B285" s="9" t="s">
        <v>38</v>
      </c>
      <c r="C285" s="10">
        <v>41.9</v>
      </c>
      <c r="D285" s="10">
        <v>41.9</v>
      </c>
      <c r="E285" s="10">
        <v>4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4</v>
      </c>
      <c r="L285" s="10">
        <f t="shared" si="25"/>
        <v>41.9</v>
      </c>
      <c r="M285" s="10">
        <f t="shared" si="26"/>
        <v>0</v>
      </c>
      <c r="N285" s="10">
        <f t="shared" si="27"/>
        <v>41.9</v>
      </c>
      <c r="O285" s="10">
        <f t="shared" si="28"/>
        <v>4</v>
      </c>
      <c r="P285" s="10">
        <f t="shared" si="29"/>
        <v>0</v>
      </c>
    </row>
    <row r="286" spans="1:16">
      <c r="A286" s="8" t="s">
        <v>85</v>
      </c>
      <c r="B286" s="9" t="s">
        <v>86</v>
      </c>
      <c r="C286" s="10">
        <v>621</v>
      </c>
      <c r="D286" s="10">
        <v>621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0</v>
      </c>
      <c r="L286" s="10">
        <f t="shared" si="25"/>
        <v>621</v>
      </c>
      <c r="M286" s="10">
        <f t="shared" si="26"/>
        <v>0</v>
      </c>
      <c r="N286" s="10">
        <f t="shared" si="27"/>
        <v>621</v>
      </c>
      <c r="O286" s="10">
        <f t="shared" si="28"/>
        <v>0</v>
      </c>
      <c r="P286" s="10">
        <f t="shared" si="29"/>
        <v>0</v>
      </c>
    </row>
    <row r="287" spans="1:16" ht="25.5">
      <c r="A287" s="5" t="s">
        <v>176</v>
      </c>
      <c r="B287" s="6" t="s">
        <v>177</v>
      </c>
      <c r="C287" s="7">
        <v>2515.5236999999993</v>
      </c>
      <c r="D287" s="7">
        <v>2515.5236999999993</v>
      </c>
      <c r="E287" s="7">
        <v>262.57869999999997</v>
      </c>
      <c r="F287" s="7">
        <v>128.93450000000001</v>
      </c>
      <c r="G287" s="7">
        <v>0</v>
      </c>
      <c r="H287" s="7">
        <v>128.93450000000001</v>
      </c>
      <c r="I287" s="7">
        <v>0</v>
      </c>
      <c r="J287" s="7">
        <v>9.9400000000000002E-2</v>
      </c>
      <c r="K287" s="7">
        <f t="shared" si="24"/>
        <v>133.64419999999996</v>
      </c>
      <c r="L287" s="7">
        <f t="shared" si="25"/>
        <v>2386.5891999999994</v>
      </c>
      <c r="M287" s="7">
        <f t="shared" si="26"/>
        <v>49.103183159944059</v>
      </c>
      <c r="N287" s="7">
        <f t="shared" si="27"/>
        <v>2386.5891999999994</v>
      </c>
      <c r="O287" s="7">
        <f t="shared" si="28"/>
        <v>133.64419999999996</v>
      </c>
      <c r="P287" s="7">
        <f t="shared" si="29"/>
        <v>49.103183159944059</v>
      </c>
    </row>
    <row r="288" spans="1:16">
      <c r="A288" s="8" t="s">
        <v>23</v>
      </c>
      <c r="B288" s="9" t="s">
        <v>24</v>
      </c>
      <c r="C288" s="10">
        <v>1846.9069999999999</v>
      </c>
      <c r="D288" s="10">
        <v>1846.9069999999999</v>
      </c>
      <c r="E288" s="10">
        <v>151.5</v>
      </c>
      <c r="F288" s="10">
        <v>62.14</v>
      </c>
      <c r="G288" s="10">
        <v>0</v>
      </c>
      <c r="H288" s="10">
        <v>62.14</v>
      </c>
      <c r="I288" s="10">
        <v>0</v>
      </c>
      <c r="J288" s="10">
        <v>0</v>
      </c>
      <c r="K288" s="10">
        <f t="shared" si="24"/>
        <v>89.36</v>
      </c>
      <c r="L288" s="10">
        <f t="shared" si="25"/>
        <v>1784.7669999999998</v>
      </c>
      <c r="M288" s="10">
        <f t="shared" si="26"/>
        <v>41.016501650165019</v>
      </c>
      <c r="N288" s="10">
        <f t="shared" si="27"/>
        <v>1784.7669999999998</v>
      </c>
      <c r="O288" s="10">
        <f t="shared" si="28"/>
        <v>89.36</v>
      </c>
      <c r="P288" s="10">
        <f t="shared" si="29"/>
        <v>41.016501650165019</v>
      </c>
    </row>
    <row r="289" spans="1:16">
      <c r="A289" s="8" t="s">
        <v>25</v>
      </c>
      <c r="B289" s="9" t="s">
        <v>26</v>
      </c>
      <c r="C289" s="10">
        <v>420.71962000000002</v>
      </c>
      <c r="D289" s="10">
        <v>420.71962000000002</v>
      </c>
      <c r="E289" s="10">
        <v>47.756620000000005</v>
      </c>
      <c r="F289" s="10">
        <v>28.09742</v>
      </c>
      <c r="G289" s="10">
        <v>0</v>
      </c>
      <c r="H289" s="10">
        <v>28.09742</v>
      </c>
      <c r="I289" s="10">
        <v>0</v>
      </c>
      <c r="J289" s="10">
        <v>0</v>
      </c>
      <c r="K289" s="10">
        <f t="shared" si="24"/>
        <v>19.659200000000006</v>
      </c>
      <c r="L289" s="10">
        <f t="shared" si="25"/>
        <v>392.62220000000002</v>
      </c>
      <c r="M289" s="10">
        <f t="shared" si="26"/>
        <v>58.834607641830594</v>
      </c>
      <c r="N289" s="10">
        <f t="shared" si="27"/>
        <v>392.62220000000002</v>
      </c>
      <c r="O289" s="10">
        <f t="shared" si="28"/>
        <v>19.659200000000006</v>
      </c>
      <c r="P289" s="10">
        <f t="shared" si="29"/>
        <v>58.834607641830594</v>
      </c>
    </row>
    <row r="290" spans="1:16">
      <c r="A290" s="8" t="s">
        <v>27</v>
      </c>
      <c r="B290" s="9" t="s">
        <v>28</v>
      </c>
      <c r="C290" s="10">
        <v>118.40978</v>
      </c>
      <c r="D290" s="10">
        <v>118.40978</v>
      </c>
      <c r="E290" s="10">
        <v>39.909779999999998</v>
      </c>
      <c r="F290" s="10">
        <v>32.709780000000002</v>
      </c>
      <c r="G290" s="10">
        <v>0</v>
      </c>
      <c r="H290" s="10">
        <v>32.709780000000002</v>
      </c>
      <c r="I290" s="10">
        <v>0</v>
      </c>
      <c r="J290" s="10">
        <v>9.7000000000000003E-2</v>
      </c>
      <c r="K290" s="10">
        <f t="shared" si="24"/>
        <v>7.1999999999999957</v>
      </c>
      <c r="L290" s="10">
        <f t="shared" si="25"/>
        <v>85.699999999999989</v>
      </c>
      <c r="M290" s="10">
        <f t="shared" si="26"/>
        <v>81.959309221950122</v>
      </c>
      <c r="N290" s="10">
        <f t="shared" si="27"/>
        <v>85.699999999999989</v>
      </c>
      <c r="O290" s="10">
        <f t="shared" si="28"/>
        <v>7.1999999999999957</v>
      </c>
      <c r="P290" s="10">
        <f t="shared" si="29"/>
        <v>81.959309221950122</v>
      </c>
    </row>
    <row r="291" spans="1:16">
      <c r="A291" s="8" t="s">
        <v>77</v>
      </c>
      <c r="B291" s="9" t="s">
        <v>78</v>
      </c>
      <c r="C291" s="10">
        <v>4.7</v>
      </c>
      <c r="D291" s="10">
        <v>4.7</v>
      </c>
      <c r="E291" s="10">
        <v>1.1000000000000001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1.1000000000000001</v>
      </c>
      <c r="L291" s="10">
        <f t="shared" si="25"/>
        <v>4.7</v>
      </c>
      <c r="M291" s="10">
        <f t="shared" si="26"/>
        <v>0</v>
      </c>
      <c r="N291" s="10">
        <f t="shared" si="27"/>
        <v>4.7</v>
      </c>
      <c r="O291" s="10">
        <f t="shared" si="28"/>
        <v>1.1000000000000001</v>
      </c>
      <c r="P291" s="10">
        <f t="shared" si="29"/>
        <v>0</v>
      </c>
    </row>
    <row r="292" spans="1:16">
      <c r="A292" s="8" t="s">
        <v>29</v>
      </c>
      <c r="B292" s="9" t="s">
        <v>30</v>
      </c>
      <c r="C292" s="10">
        <v>41.887300000000003</v>
      </c>
      <c r="D292" s="10">
        <v>41.887300000000003</v>
      </c>
      <c r="E292" s="10">
        <v>9.4872999999999994</v>
      </c>
      <c r="F292" s="10">
        <v>5.9873000000000003</v>
      </c>
      <c r="G292" s="10">
        <v>0</v>
      </c>
      <c r="H292" s="10">
        <v>5.9873000000000003</v>
      </c>
      <c r="I292" s="10">
        <v>0</v>
      </c>
      <c r="J292" s="10">
        <v>2.3999999999999998E-3</v>
      </c>
      <c r="K292" s="10">
        <f t="shared" si="24"/>
        <v>3.4999999999999991</v>
      </c>
      <c r="L292" s="10">
        <f t="shared" si="25"/>
        <v>35.900000000000006</v>
      </c>
      <c r="M292" s="10">
        <f t="shared" si="26"/>
        <v>63.108576728890206</v>
      </c>
      <c r="N292" s="10">
        <f t="shared" si="27"/>
        <v>35.900000000000006</v>
      </c>
      <c r="O292" s="10">
        <f t="shared" si="28"/>
        <v>3.4999999999999991</v>
      </c>
      <c r="P292" s="10">
        <f t="shared" si="29"/>
        <v>63.108576728890206</v>
      </c>
    </row>
    <row r="293" spans="1:16">
      <c r="A293" s="8" t="s">
        <v>33</v>
      </c>
      <c r="B293" s="9" t="s">
        <v>34</v>
      </c>
      <c r="C293" s="10">
        <v>64</v>
      </c>
      <c r="D293" s="10">
        <v>64</v>
      </c>
      <c r="E293" s="10">
        <v>11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11</v>
      </c>
      <c r="L293" s="10">
        <f t="shared" si="25"/>
        <v>64</v>
      </c>
      <c r="M293" s="10">
        <f t="shared" si="26"/>
        <v>0</v>
      </c>
      <c r="N293" s="10">
        <f t="shared" si="27"/>
        <v>64</v>
      </c>
      <c r="O293" s="10">
        <f t="shared" si="28"/>
        <v>11</v>
      </c>
      <c r="P293" s="10">
        <f t="shared" si="29"/>
        <v>0</v>
      </c>
    </row>
    <row r="294" spans="1:16">
      <c r="A294" s="8" t="s">
        <v>35</v>
      </c>
      <c r="B294" s="9" t="s">
        <v>36</v>
      </c>
      <c r="C294" s="10">
        <v>3.7</v>
      </c>
      <c r="D294" s="10">
        <v>3.7</v>
      </c>
      <c r="E294" s="10">
        <v>0.375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0.375</v>
      </c>
      <c r="L294" s="10">
        <f t="shared" si="25"/>
        <v>3.7</v>
      </c>
      <c r="M294" s="10">
        <f t="shared" si="26"/>
        <v>0</v>
      </c>
      <c r="N294" s="10">
        <f t="shared" si="27"/>
        <v>3.7</v>
      </c>
      <c r="O294" s="10">
        <f t="shared" si="28"/>
        <v>0.375</v>
      </c>
      <c r="P294" s="10">
        <f t="shared" si="29"/>
        <v>0</v>
      </c>
    </row>
    <row r="295" spans="1:16">
      <c r="A295" s="8" t="s">
        <v>37</v>
      </c>
      <c r="B295" s="9" t="s">
        <v>38</v>
      </c>
      <c r="C295" s="10">
        <v>15.200000000000001</v>
      </c>
      <c r="D295" s="10">
        <v>15.200000000000001</v>
      </c>
      <c r="E295" s="10">
        <v>1.45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1.45</v>
      </c>
      <c r="L295" s="10">
        <f t="shared" si="25"/>
        <v>15.200000000000001</v>
      </c>
      <c r="M295" s="10">
        <f t="shared" si="26"/>
        <v>0</v>
      </c>
      <c r="N295" s="10">
        <f t="shared" si="27"/>
        <v>15.200000000000001</v>
      </c>
      <c r="O295" s="10">
        <f t="shared" si="28"/>
        <v>1.45</v>
      </c>
      <c r="P295" s="10">
        <f t="shared" si="29"/>
        <v>0</v>
      </c>
    </row>
    <row r="296" spans="1:16" ht="51">
      <c r="A296" s="5" t="s">
        <v>178</v>
      </c>
      <c r="B296" s="6" t="s">
        <v>179</v>
      </c>
      <c r="C296" s="7">
        <v>1492.4060000000002</v>
      </c>
      <c r="D296" s="7">
        <v>1492.4060000000002</v>
      </c>
      <c r="E296" s="7">
        <v>125.5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f t="shared" si="24"/>
        <v>125.5</v>
      </c>
      <c r="L296" s="7">
        <f t="shared" si="25"/>
        <v>1492.4060000000002</v>
      </c>
      <c r="M296" s="7">
        <f t="shared" si="26"/>
        <v>0</v>
      </c>
      <c r="N296" s="7">
        <f t="shared" si="27"/>
        <v>1492.4060000000002</v>
      </c>
      <c r="O296" s="7">
        <f t="shared" si="28"/>
        <v>125.5</v>
      </c>
      <c r="P296" s="7">
        <f t="shared" si="29"/>
        <v>0</v>
      </c>
    </row>
    <row r="297" spans="1:16">
      <c r="A297" s="8" t="s">
        <v>29</v>
      </c>
      <c r="B297" s="9" t="s">
        <v>30</v>
      </c>
      <c r="C297" s="10">
        <v>2.6320000000000001</v>
      </c>
      <c r="D297" s="10">
        <v>2.6320000000000001</v>
      </c>
      <c r="E297" s="10">
        <v>0.5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0.5</v>
      </c>
      <c r="L297" s="10">
        <f t="shared" si="25"/>
        <v>2.6320000000000001</v>
      </c>
      <c r="M297" s="10">
        <f t="shared" si="26"/>
        <v>0</v>
      </c>
      <c r="N297" s="10">
        <f t="shared" si="27"/>
        <v>2.6320000000000001</v>
      </c>
      <c r="O297" s="10">
        <f t="shared" si="28"/>
        <v>0.5</v>
      </c>
      <c r="P297" s="10">
        <f t="shared" si="29"/>
        <v>0</v>
      </c>
    </row>
    <row r="298" spans="1:16">
      <c r="A298" s="8" t="s">
        <v>85</v>
      </c>
      <c r="B298" s="9" t="s">
        <v>86</v>
      </c>
      <c r="C298" s="10">
        <v>1489.7740000000001</v>
      </c>
      <c r="D298" s="10">
        <v>1489.7740000000001</v>
      </c>
      <c r="E298" s="10">
        <v>125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125</v>
      </c>
      <c r="L298" s="10">
        <f t="shared" si="25"/>
        <v>1489.7740000000001</v>
      </c>
      <c r="M298" s="10">
        <f t="shared" si="26"/>
        <v>0</v>
      </c>
      <c r="N298" s="10">
        <f t="shared" si="27"/>
        <v>1489.7740000000001</v>
      </c>
      <c r="O298" s="10">
        <f t="shared" si="28"/>
        <v>125</v>
      </c>
      <c r="P298" s="10">
        <f t="shared" si="29"/>
        <v>0</v>
      </c>
    </row>
    <row r="299" spans="1:16" ht="51">
      <c r="A299" s="5" t="s">
        <v>180</v>
      </c>
      <c r="B299" s="6" t="s">
        <v>181</v>
      </c>
      <c r="C299" s="7">
        <v>1259.2</v>
      </c>
      <c r="D299" s="7">
        <v>1259.2</v>
      </c>
      <c r="E299" s="7">
        <v>105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f t="shared" si="24"/>
        <v>105</v>
      </c>
      <c r="L299" s="7">
        <f t="shared" si="25"/>
        <v>1259.2</v>
      </c>
      <c r="M299" s="7">
        <f t="shared" si="26"/>
        <v>0</v>
      </c>
      <c r="N299" s="7">
        <f t="shared" si="27"/>
        <v>1259.2</v>
      </c>
      <c r="O299" s="7">
        <f t="shared" si="28"/>
        <v>105</v>
      </c>
      <c r="P299" s="7">
        <f t="shared" si="29"/>
        <v>0</v>
      </c>
    </row>
    <row r="300" spans="1:16">
      <c r="A300" s="8" t="s">
        <v>85</v>
      </c>
      <c r="B300" s="9" t="s">
        <v>86</v>
      </c>
      <c r="C300" s="10">
        <v>1259.2</v>
      </c>
      <c r="D300" s="10">
        <v>1259.2</v>
      </c>
      <c r="E300" s="10">
        <v>105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105</v>
      </c>
      <c r="L300" s="10">
        <f t="shared" si="25"/>
        <v>1259.2</v>
      </c>
      <c r="M300" s="10">
        <f t="shared" si="26"/>
        <v>0</v>
      </c>
      <c r="N300" s="10">
        <f t="shared" si="27"/>
        <v>1259.2</v>
      </c>
      <c r="O300" s="10">
        <f t="shared" si="28"/>
        <v>105</v>
      </c>
      <c r="P300" s="10">
        <f t="shared" si="29"/>
        <v>0</v>
      </c>
    </row>
    <row r="301" spans="1:16" ht="38.25">
      <c r="A301" s="5" t="s">
        <v>182</v>
      </c>
      <c r="B301" s="6" t="s">
        <v>183</v>
      </c>
      <c r="C301" s="7">
        <v>258.04000000000002</v>
      </c>
      <c r="D301" s="7">
        <v>258.04000000000002</v>
      </c>
      <c r="E301" s="7">
        <v>253.42000000000002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f t="shared" si="24"/>
        <v>253.42000000000002</v>
      </c>
      <c r="L301" s="7">
        <f t="shared" si="25"/>
        <v>258.04000000000002</v>
      </c>
      <c r="M301" s="7">
        <f t="shared" si="26"/>
        <v>0</v>
      </c>
      <c r="N301" s="7">
        <f t="shared" si="27"/>
        <v>258.04000000000002</v>
      </c>
      <c r="O301" s="7">
        <f t="shared" si="28"/>
        <v>253.42000000000002</v>
      </c>
      <c r="P301" s="7">
        <f t="shared" si="29"/>
        <v>0</v>
      </c>
    </row>
    <row r="302" spans="1:16" ht="25.5">
      <c r="A302" s="8" t="s">
        <v>53</v>
      </c>
      <c r="B302" s="9" t="s">
        <v>54</v>
      </c>
      <c r="C302" s="10">
        <v>258.04000000000002</v>
      </c>
      <c r="D302" s="10">
        <v>258.04000000000002</v>
      </c>
      <c r="E302" s="10">
        <v>253.42000000000002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253.42000000000002</v>
      </c>
      <c r="L302" s="10">
        <f t="shared" si="25"/>
        <v>258.04000000000002</v>
      </c>
      <c r="M302" s="10">
        <f t="shared" si="26"/>
        <v>0</v>
      </c>
      <c r="N302" s="10">
        <f t="shared" si="27"/>
        <v>258.04000000000002</v>
      </c>
      <c r="O302" s="10">
        <f t="shared" si="28"/>
        <v>253.42000000000002</v>
      </c>
      <c r="P302" s="10">
        <f t="shared" si="29"/>
        <v>0</v>
      </c>
    </row>
    <row r="303" spans="1:16">
      <c r="A303" s="5" t="s">
        <v>184</v>
      </c>
      <c r="B303" s="6" t="s">
        <v>185</v>
      </c>
      <c r="C303" s="7">
        <v>367.20499999999998</v>
      </c>
      <c r="D303" s="7">
        <v>367.20499999999998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f t="shared" si="24"/>
        <v>0</v>
      </c>
      <c r="L303" s="7">
        <f t="shared" si="25"/>
        <v>367.20499999999998</v>
      </c>
      <c r="M303" s="7">
        <f t="shared" si="26"/>
        <v>0</v>
      </c>
      <c r="N303" s="7">
        <f t="shared" si="27"/>
        <v>367.20499999999998</v>
      </c>
      <c r="O303" s="7">
        <f t="shared" si="28"/>
        <v>0</v>
      </c>
      <c r="P303" s="7">
        <f t="shared" si="29"/>
        <v>0</v>
      </c>
    </row>
    <row r="304" spans="1:16">
      <c r="A304" s="8" t="s">
        <v>23</v>
      </c>
      <c r="B304" s="9" t="s">
        <v>24</v>
      </c>
      <c r="C304" s="10">
        <v>200.446</v>
      </c>
      <c r="D304" s="10">
        <v>200.446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200.446</v>
      </c>
      <c r="M304" s="10">
        <f t="shared" si="26"/>
        <v>0</v>
      </c>
      <c r="N304" s="10">
        <f t="shared" si="27"/>
        <v>200.446</v>
      </c>
      <c r="O304" s="10">
        <f t="shared" si="28"/>
        <v>0</v>
      </c>
      <c r="P304" s="10">
        <f t="shared" si="29"/>
        <v>0</v>
      </c>
    </row>
    <row r="305" spans="1:16">
      <c r="A305" s="8" t="s">
        <v>25</v>
      </c>
      <c r="B305" s="9" t="s">
        <v>26</v>
      </c>
      <c r="C305" s="10">
        <v>44.097999999999999</v>
      </c>
      <c r="D305" s="10">
        <v>44.097999999999999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</v>
      </c>
      <c r="L305" s="10">
        <f t="shared" si="25"/>
        <v>44.097999999999999</v>
      </c>
      <c r="M305" s="10">
        <f t="shared" si="26"/>
        <v>0</v>
      </c>
      <c r="N305" s="10">
        <f t="shared" si="27"/>
        <v>44.097999999999999</v>
      </c>
      <c r="O305" s="10">
        <f t="shared" si="28"/>
        <v>0</v>
      </c>
      <c r="P305" s="10">
        <f t="shared" si="29"/>
        <v>0</v>
      </c>
    </row>
    <row r="306" spans="1:16">
      <c r="A306" s="8" t="s">
        <v>43</v>
      </c>
      <c r="B306" s="9" t="s">
        <v>44</v>
      </c>
      <c r="C306" s="10">
        <v>122.661</v>
      </c>
      <c r="D306" s="10">
        <v>122.661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</v>
      </c>
      <c r="L306" s="10">
        <f t="shared" si="25"/>
        <v>122.661</v>
      </c>
      <c r="M306" s="10">
        <f t="shared" si="26"/>
        <v>0</v>
      </c>
      <c r="N306" s="10">
        <f t="shared" si="27"/>
        <v>122.661</v>
      </c>
      <c r="O306" s="10">
        <f t="shared" si="28"/>
        <v>0</v>
      </c>
      <c r="P306" s="10">
        <f t="shared" si="29"/>
        <v>0</v>
      </c>
    </row>
    <row r="307" spans="1:16" ht="63.75">
      <c r="A307" s="5" t="s">
        <v>186</v>
      </c>
      <c r="B307" s="6" t="s">
        <v>187</v>
      </c>
      <c r="C307" s="7">
        <v>4068</v>
      </c>
      <c r="D307" s="7">
        <v>4068</v>
      </c>
      <c r="E307" s="7">
        <v>320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f t="shared" si="24"/>
        <v>320</v>
      </c>
      <c r="L307" s="7">
        <f t="shared" si="25"/>
        <v>4068</v>
      </c>
      <c r="M307" s="7">
        <f t="shared" si="26"/>
        <v>0</v>
      </c>
      <c r="N307" s="7">
        <f t="shared" si="27"/>
        <v>4068</v>
      </c>
      <c r="O307" s="7">
        <f t="shared" si="28"/>
        <v>320</v>
      </c>
      <c r="P307" s="7">
        <f t="shared" si="29"/>
        <v>0</v>
      </c>
    </row>
    <row r="308" spans="1:16">
      <c r="A308" s="8" t="s">
        <v>85</v>
      </c>
      <c r="B308" s="9" t="s">
        <v>86</v>
      </c>
      <c r="C308" s="10">
        <v>4068</v>
      </c>
      <c r="D308" s="10">
        <v>4068</v>
      </c>
      <c r="E308" s="10">
        <v>320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320</v>
      </c>
      <c r="L308" s="10">
        <f t="shared" si="25"/>
        <v>4068</v>
      </c>
      <c r="M308" s="10">
        <f t="shared" si="26"/>
        <v>0</v>
      </c>
      <c r="N308" s="10">
        <f t="shared" si="27"/>
        <v>4068</v>
      </c>
      <c r="O308" s="10">
        <f t="shared" si="28"/>
        <v>320</v>
      </c>
      <c r="P308" s="10">
        <f t="shared" si="29"/>
        <v>0</v>
      </c>
    </row>
    <row r="309" spans="1:16" ht="25.5">
      <c r="A309" s="5" t="s">
        <v>188</v>
      </c>
      <c r="B309" s="6" t="s">
        <v>189</v>
      </c>
      <c r="C309" s="7">
        <v>12280.594000000001</v>
      </c>
      <c r="D309" s="7">
        <v>12280.594000000001</v>
      </c>
      <c r="E309" s="7">
        <v>2183</v>
      </c>
      <c r="F309" s="7">
        <v>0</v>
      </c>
      <c r="G309" s="7">
        <v>72</v>
      </c>
      <c r="H309" s="7">
        <v>0</v>
      </c>
      <c r="I309" s="7">
        <v>0</v>
      </c>
      <c r="J309" s="7">
        <v>72.239999999999995</v>
      </c>
      <c r="K309" s="7">
        <f t="shared" si="24"/>
        <v>2183</v>
      </c>
      <c r="L309" s="7">
        <f t="shared" si="25"/>
        <v>12280.594000000001</v>
      </c>
      <c r="M309" s="7">
        <f t="shared" si="26"/>
        <v>0</v>
      </c>
      <c r="N309" s="7">
        <f t="shared" si="27"/>
        <v>12280.594000000001</v>
      </c>
      <c r="O309" s="7">
        <f t="shared" si="28"/>
        <v>2183</v>
      </c>
      <c r="P309" s="7">
        <f t="shared" si="29"/>
        <v>0</v>
      </c>
    </row>
    <row r="310" spans="1:16">
      <c r="A310" s="8" t="s">
        <v>27</v>
      </c>
      <c r="B310" s="9" t="s">
        <v>28</v>
      </c>
      <c r="C310" s="10">
        <v>10.700000000000001</v>
      </c>
      <c r="D310" s="10">
        <v>10.700000000000001</v>
      </c>
      <c r="E310" s="10">
        <v>0.9</v>
      </c>
      <c r="F310" s="10">
        <v>0</v>
      </c>
      <c r="G310" s="10">
        <v>0</v>
      </c>
      <c r="H310" s="10">
        <v>0</v>
      </c>
      <c r="I310" s="10">
        <v>0</v>
      </c>
      <c r="J310" s="10">
        <v>0.24</v>
      </c>
      <c r="K310" s="10">
        <f t="shared" si="24"/>
        <v>0.9</v>
      </c>
      <c r="L310" s="10">
        <f t="shared" si="25"/>
        <v>10.700000000000001</v>
      </c>
      <c r="M310" s="10">
        <f t="shared" si="26"/>
        <v>0</v>
      </c>
      <c r="N310" s="10">
        <f t="shared" si="27"/>
        <v>10.700000000000001</v>
      </c>
      <c r="O310" s="10">
        <f t="shared" si="28"/>
        <v>0.9</v>
      </c>
      <c r="P310" s="10">
        <f t="shared" si="29"/>
        <v>0</v>
      </c>
    </row>
    <row r="311" spans="1:16">
      <c r="A311" s="8" t="s">
        <v>29</v>
      </c>
      <c r="B311" s="9" t="s">
        <v>30</v>
      </c>
      <c r="C311" s="10">
        <v>29.7</v>
      </c>
      <c r="D311" s="10">
        <v>29.7</v>
      </c>
      <c r="E311" s="10">
        <v>2.1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2.1</v>
      </c>
      <c r="L311" s="10">
        <f t="shared" si="25"/>
        <v>29.7</v>
      </c>
      <c r="M311" s="10">
        <f t="shared" si="26"/>
        <v>0</v>
      </c>
      <c r="N311" s="10">
        <f t="shared" si="27"/>
        <v>29.7</v>
      </c>
      <c r="O311" s="10">
        <f t="shared" si="28"/>
        <v>2.1</v>
      </c>
      <c r="P311" s="10">
        <f t="shared" si="29"/>
        <v>0</v>
      </c>
    </row>
    <row r="312" spans="1:16" ht="25.5">
      <c r="A312" s="8" t="s">
        <v>53</v>
      </c>
      <c r="B312" s="9" t="s">
        <v>54</v>
      </c>
      <c r="C312" s="10">
        <v>1176.2</v>
      </c>
      <c r="D312" s="10">
        <v>1176.2</v>
      </c>
      <c r="E312" s="10">
        <v>560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560</v>
      </c>
      <c r="L312" s="10">
        <f t="shared" si="25"/>
        <v>1176.2</v>
      </c>
      <c r="M312" s="10">
        <f t="shared" si="26"/>
        <v>0</v>
      </c>
      <c r="N312" s="10">
        <f t="shared" si="27"/>
        <v>1176.2</v>
      </c>
      <c r="O312" s="10">
        <f t="shared" si="28"/>
        <v>560</v>
      </c>
      <c r="P312" s="10">
        <f t="shared" si="29"/>
        <v>0</v>
      </c>
    </row>
    <row r="313" spans="1:16">
      <c r="A313" s="8" t="s">
        <v>85</v>
      </c>
      <c r="B313" s="9" t="s">
        <v>86</v>
      </c>
      <c r="C313" s="10">
        <v>11063.994000000001</v>
      </c>
      <c r="D313" s="10">
        <v>11063.994000000001</v>
      </c>
      <c r="E313" s="10">
        <v>1620</v>
      </c>
      <c r="F313" s="10">
        <v>0</v>
      </c>
      <c r="G313" s="10">
        <v>72</v>
      </c>
      <c r="H313" s="10">
        <v>0</v>
      </c>
      <c r="I313" s="10">
        <v>0</v>
      </c>
      <c r="J313" s="10">
        <v>72</v>
      </c>
      <c r="K313" s="10">
        <f t="shared" si="24"/>
        <v>1620</v>
      </c>
      <c r="L313" s="10">
        <f t="shared" si="25"/>
        <v>11063.994000000001</v>
      </c>
      <c r="M313" s="10">
        <f t="shared" si="26"/>
        <v>0</v>
      </c>
      <c r="N313" s="10">
        <f t="shared" si="27"/>
        <v>11063.994000000001</v>
      </c>
      <c r="O313" s="10">
        <f t="shared" si="28"/>
        <v>1620</v>
      </c>
      <c r="P313" s="10">
        <f t="shared" si="29"/>
        <v>0</v>
      </c>
    </row>
    <row r="314" spans="1:16">
      <c r="A314" s="5" t="s">
        <v>190</v>
      </c>
      <c r="B314" s="6" t="s">
        <v>129</v>
      </c>
      <c r="C314" s="7">
        <v>33.44</v>
      </c>
      <c r="D314" s="7">
        <v>33.44</v>
      </c>
      <c r="E314" s="7">
        <v>1.78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f t="shared" si="24"/>
        <v>1.78</v>
      </c>
      <c r="L314" s="7">
        <f t="shared" si="25"/>
        <v>33.44</v>
      </c>
      <c r="M314" s="7">
        <f t="shared" si="26"/>
        <v>0</v>
      </c>
      <c r="N314" s="7">
        <f t="shared" si="27"/>
        <v>33.44</v>
      </c>
      <c r="O314" s="7">
        <f t="shared" si="28"/>
        <v>1.78</v>
      </c>
      <c r="P314" s="7">
        <f t="shared" si="29"/>
        <v>0</v>
      </c>
    </row>
    <row r="315" spans="1:16" ht="25.5">
      <c r="A315" s="8" t="s">
        <v>126</v>
      </c>
      <c r="B315" s="9" t="s">
        <v>127</v>
      </c>
      <c r="C315" s="10">
        <v>33.44</v>
      </c>
      <c r="D315" s="10">
        <v>33.44</v>
      </c>
      <c r="E315" s="10">
        <v>1.78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1.78</v>
      </c>
      <c r="L315" s="10">
        <f t="shared" si="25"/>
        <v>33.44</v>
      </c>
      <c r="M315" s="10">
        <f t="shared" si="26"/>
        <v>0</v>
      </c>
      <c r="N315" s="10">
        <f t="shared" si="27"/>
        <v>33.44</v>
      </c>
      <c r="O315" s="10">
        <f t="shared" si="28"/>
        <v>1.78</v>
      </c>
      <c r="P315" s="10">
        <f t="shared" si="29"/>
        <v>0</v>
      </c>
    </row>
    <row r="316" spans="1:16">
      <c r="A316" s="5" t="s">
        <v>191</v>
      </c>
      <c r="B316" s="6" t="s">
        <v>192</v>
      </c>
      <c r="C316" s="7">
        <v>73482.337270000004</v>
      </c>
      <c r="D316" s="7">
        <v>73482.337270000004</v>
      </c>
      <c r="E316" s="7">
        <v>9254.5442700000021</v>
      </c>
      <c r="F316" s="7">
        <v>2073.9721800000007</v>
      </c>
      <c r="G316" s="7">
        <v>0</v>
      </c>
      <c r="H316" s="7">
        <v>699.42127000000005</v>
      </c>
      <c r="I316" s="7">
        <v>1406.7509100000002</v>
      </c>
      <c r="J316" s="7">
        <v>1696.0499200000002</v>
      </c>
      <c r="K316" s="7">
        <f t="shared" si="24"/>
        <v>7180.5720900000015</v>
      </c>
      <c r="L316" s="7">
        <f t="shared" si="25"/>
        <v>71408.365090000007</v>
      </c>
      <c r="M316" s="7">
        <f t="shared" si="26"/>
        <v>22.410311296722558</v>
      </c>
      <c r="N316" s="7">
        <f t="shared" si="27"/>
        <v>72782.915999999997</v>
      </c>
      <c r="O316" s="7">
        <f t="shared" si="28"/>
        <v>8555.1230000000014</v>
      </c>
      <c r="P316" s="7">
        <f t="shared" si="29"/>
        <v>7.5575981873821636</v>
      </c>
    </row>
    <row r="317" spans="1:16" ht="38.25">
      <c r="A317" s="5" t="s">
        <v>193</v>
      </c>
      <c r="B317" s="6" t="s">
        <v>74</v>
      </c>
      <c r="C317" s="7">
        <v>1685.8210000000001</v>
      </c>
      <c r="D317" s="7">
        <v>1685.8210000000001</v>
      </c>
      <c r="E317" s="7">
        <v>160.70899999999997</v>
      </c>
      <c r="F317" s="7">
        <v>49.007260000000002</v>
      </c>
      <c r="G317" s="7">
        <v>0</v>
      </c>
      <c r="H317" s="7">
        <v>49.007260000000002</v>
      </c>
      <c r="I317" s="7">
        <v>0</v>
      </c>
      <c r="J317" s="7">
        <v>1.2868000000000002</v>
      </c>
      <c r="K317" s="7">
        <f t="shared" si="24"/>
        <v>111.70173999999997</v>
      </c>
      <c r="L317" s="7">
        <f t="shared" si="25"/>
        <v>1636.8137400000001</v>
      </c>
      <c r="M317" s="7">
        <f t="shared" si="26"/>
        <v>30.494409149456477</v>
      </c>
      <c r="N317" s="7">
        <f t="shared" si="27"/>
        <v>1636.8137400000001</v>
      </c>
      <c r="O317" s="7">
        <f t="shared" si="28"/>
        <v>111.70173999999997</v>
      </c>
      <c r="P317" s="7">
        <f t="shared" si="29"/>
        <v>30.494409149456477</v>
      </c>
    </row>
    <row r="318" spans="1:16">
      <c r="A318" s="8" t="s">
        <v>23</v>
      </c>
      <c r="B318" s="9" t="s">
        <v>24</v>
      </c>
      <c r="C318" s="10">
        <v>1396.5989999999999</v>
      </c>
      <c r="D318" s="10">
        <v>1396.5989999999999</v>
      </c>
      <c r="E318" s="10">
        <v>129.34</v>
      </c>
      <c r="F318" s="10">
        <v>42.522300000000001</v>
      </c>
      <c r="G318" s="10">
        <v>0</v>
      </c>
      <c r="H318" s="10">
        <v>42.522300000000001</v>
      </c>
      <c r="I318" s="10">
        <v>0</v>
      </c>
      <c r="J318" s="10">
        <v>0</v>
      </c>
      <c r="K318" s="10">
        <f t="shared" si="24"/>
        <v>86.817700000000002</v>
      </c>
      <c r="L318" s="10">
        <f t="shared" si="25"/>
        <v>1354.0766999999998</v>
      </c>
      <c r="M318" s="10">
        <f t="shared" si="26"/>
        <v>32.876372351940617</v>
      </c>
      <c r="N318" s="10">
        <f t="shared" si="27"/>
        <v>1354.0766999999998</v>
      </c>
      <c r="O318" s="10">
        <f t="shared" si="28"/>
        <v>86.817700000000002</v>
      </c>
      <c r="P318" s="10">
        <f t="shared" si="29"/>
        <v>32.876372351940617</v>
      </c>
    </row>
    <row r="319" spans="1:16">
      <c r="A319" s="8" t="s">
        <v>25</v>
      </c>
      <c r="B319" s="9" t="s">
        <v>26</v>
      </c>
      <c r="C319" s="10">
        <v>221.09200000000001</v>
      </c>
      <c r="D319" s="10">
        <v>221.09200000000001</v>
      </c>
      <c r="E319" s="10">
        <v>22.704000000000001</v>
      </c>
      <c r="F319" s="10">
        <v>6.4849600000000001</v>
      </c>
      <c r="G319" s="10">
        <v>0</v>
      </c>
      <c r="H319" s="10">
        <v>6.4849600000000001</v>
      </c>
      <c r="I319" s="10">
        <v>0</v>
      </c>
      <c r="J319" s="10">
        <v>0</v>
      </c>
      <c r="K319" s="10">
        <f t="shared" si="24"/>
        <v>16.21904</v>
      </c>
      <c r="L319" s="10">
        <f t="shared" si="25"/>
        <v>214.60704000000001</v>
      </c>
      <c r="M319" s="10">
        <f t="shared" si="26"/>
        <v>28.563072586328396</v>
      </c>
      <c r="N319" s="10">
        <f t="shared" si="27"/>
        <v>214.60704000000001</v>
      </c>
      <c r="O319" s="10">
        <f t="shared" si="28"/>
        <v>16.21904</v>
      </c>
      <c r="P319" s="10">
        <f t="shared" si="29"/>
        <v>28.563072586328396</v>
      </c>
    </row>
    <row r="320" spans="1:16">
      <c r="A320" s="8" t="s">
        <v>27</v>
      </c>
      <c r="B320" s="9" t="s">
        <v>28</v>
      </c>
      <c r="C320" s="10">
        <v>9.4619999999999997</v>
      </c>
      <c r="D320" s="10">
        <v>9.4619999999999997</v>
      </c>
      <c r="E320" s="10">
        <v>0.78900000000000003</v>
      </c>
      <c r="F320" s="10">
        <v>0</v>
      </c>
      <c r="G320" s="10">
        <v>0</v>
      </c>
      <c r="H320" s="10">
        <v>0</v>
      </c>
      <c r="I320" s="10">
        <v>0</v>
      </c>
      <c r="J320" s="10">
        <v>0.77749999999999997</v>
      </c>
      <c r="K320" s="10">
        <f t="shared" si="24"/>
        <v>0.78900000000000003</v>
      </c>
      <c r="L320" s="10">
        <f t="shared" si="25"/>
        <v>9.4619999999999997</v>
      </c>
      <c r="M320" s="10">
        <f t="shared" si="26"/>
        <v>0</v>
      </c>
      <c r="N320" s="10">
        <f t="shared" si="27"/>
        <v>9.4619999999999997</v>
      </c>
      <c r="O320" s="10">
        <f t="shared" si="28"/>
        <v>0.78900000000000003</v>
      </c>
      <c r="P320" s="10">
        <f t="shared" si="29"/>
        <v>0</v>
      </c>
    </row>
    <row r="321" spans="1:16">
      <c r="A321" s="8" t="s">
        <v>29</v>
      </c>
      <c r="B321" s="9" t="s">
        <v>30</v>
      </c>
      <c r="C321" s="10">
        <v>14.435</v>
      </c>
      <c r="D321" s="10">
        <v>14.435</v>
      </c>
      <c r="E321" s="10">
        <v>1.2030000000000001</v>
      </c>
      <c r="F321" s="10">
        <v>0</v>
      </c>
      <c r="G321" s="10">
        <v>0</v>
      </c>
      <c r="H321" s="10">
        <v>0</v>
      </c>
      <c r="I321" s="10">
        <v>0</v>
      </c>
      <c r="J321" s="10">
        <v>0.33577000000000001</v>
      </c>
      <c r="K321" s="10">
        <f t="shared" si="24"/>
        <v>1.2030000000000001</v>
      </c>
      <c r="L321" s="10">
        <f t="shared" si="25"/>
        <v>14.435</v>
      </c>
      <c r="M321" s="10">
        <f t="shared" si="26"/>
        <v>0</v>
      </c>
      <c r="N321" s="10">
        <f t="shared" si="27"/>
        <v>14.435</v>
      </c>
      <c r="O321" s="10">
        <f t="shared" si="28"/>
        <v>1.2030000000000001</v>
      </c>
      <c r="P321" s="10">
        <f t="shared" si="29"/>
        <v>0</v>
      </c>
    </row>
    <row r="322" spans="1:16">
      <c r="A322" s="8" t="s">
        <v>31</v>
      </c>
      <c r="B322" s="9" t="s">
        <v>32</v>
      </c>
      <c r="C322" s="10">
        <v>6.1539999999999999</v>
      </c>
      <c r="D322" s="10">
        <v>6.1539999999999999</v>
      </c>
      <c r="E322" s="10">
        <v>0.70200000000000007</v>
      </c>
      <c r="F322" s="10">
        <v>0</v>
      </c>
      <c r="G322" s="10">
        <v>0</v>
      </c>
      <c r="H322" s="10">
        <v>0</v>
      </c>
      <c r="I322" s="10">
        <v>0</v>
      </c>
      <c r="J322" s="10">
        <v>0.14000000000000001</v>
      </c>
      <c r="K322" s="10">
        <f t="shared" si="24"/>
        <v>0.70200000000000007</v>
      </c>
      <c r="L322" s="10">
        <f t="shared" si="25"/>
        <v>6.1539999999999999</v>
      </c>
      <c r="M322" s="10">
        <f t="shared" si="26"/>
        <v>0</v>
      </c>
      <c r="N322" s="10">
        <f t="shared" si="27"/>
        <v>6.1539999999999999</v>
      </c>
      <c r="O322" s="10">
        <f t="shared" si="28"/>
        <v>0.70200000000000007</v>
      </c>
      <c r="P322" s="10">
        <f t="shared" si="29"/>
        <v>0</v>
      </c>
    </row>
    <row r="323" spans="1:16">
      <c r="A323" s="8" t="s">
        <v>33</v>
      </c>
      <c r="B323" s="9" t="s">
        <v>34</v>
      </c>
      <c r="C323" s="10">
        <v>21.92</v>
      </c>
      <c r="D323" s="10">
        <v>21.92</v>
      </c>
      <c r="E323" s="10">
        <v>3.653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3.653</v>
      </c>
      <c r="L323" s="10">
        <f t="shared" si="25"/>
        <v>21.92</v>
      </c>
      <c r="M323" s="10">
        <f t="shared" si="26"/>
        <v>0</v>
      </c>
      <c r="N323" s="10">
        <f t="shared" si="27"/>
        <v>21.92</v>
      </c>
      <c r="O323" s="10">
        <f t="shared" si="28"/>
        <v>3.653</v>
      </c>
      <c r="P323" s="10">
        <f t="shared" si="29"/>
        <v>0</v>
      </c>
    </row>
    <row r="324" spans="1:16">
      <c r="A324" s="8" t="s">
        <v>35</v>
      </c>
      <c r="B324" s="9" t="s">
        <v>36</v>
      </c>
      <c r="C324" s="10">
        <v>0.9</v>
      </c>
      <c r="D324" s="10">
        <v>0.9</v>
      </c>
      <c r="E324" s="10">
        <v>7.4999999999999997E-2</v>
      </c>
      <c r="F324" s="10">
        <v>0</v>
      </c>
      <c r="G324" s="10">
        <v>0</v>
      </c>
      <c r="H324" s="10">
        <v>0</v>
      </c>
      <c r="I324" s="10">
        <v>0</v>
      </c>
      <c r="J324" s="10">
        <v>3.3530000000000004E-2</v>
      </c>
      <c r="K324" s="10">
        <f t="shared" si="24"/>
        <v>7.4999999999999997E-2</v>
      </c>
      <c r="L324" s="10">
        <f t="shared" si="25"/>
        <v>0.9</v>
      </c>
      <c r="M324" s="10">
        <f t="shared" si="26"/>
        <v>0</v>
      </c>
      <c r="N324" s="10">
        <f t="shared" si="27"/>
        <v>0.9</v>
      </c>
      <c r="O324" s="10">
        <f t="shared" si="28"/>
        <v>7.4999999999999997E-2</v>
      </c>
      <c r="P324" s="10">
        <f t="shared" si="29"/>
        <v>0</v>
      </c>
    </row>
    <row r="325" spans="1:16">
      <c r="A325" s="8" t="s">
        <v>37</v>
      </c>
      <c r="B325" s="9" t="s">
        <v>38</v>
      </c>
      <c r="C325" s="10">
        <v>15.259</v>
      </c>
      <c r="D325" s="10">
        <v>15.259</v>
      </c>
      <c r="E325" s="10">
        <v>2.2429999999999999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2.2429999999999999</v>
      </c>
      <c r="L325" s="10">
        <f t="shared" si="25"/>
        <v>15.259</v>
      </c>
      <c r="M325" s="10">
        <f t="shared" si="26"/>
        <v>0</v>
      </c>
      <c r="N325" s="10">
        <f t="shared" si="27"/>
        <v>15.259</v>
      </c>
      <c r="O325" s="10">
        <f t="shared" si="28"/>
        <v>2.2429999999999999</v>
      </c>
      <c r="P325" s="10">
        <f t="shared" si="29"/>
        <v>0</v>
      </c>
    </row>
    <row r="326" spans="1:16" ht="38.25">
      <c r="A326" s="5" t="s">
        <v>194</v>
      </c>
      <c r="B326" s="6" t="s">
        <v>195</v>
      </c>
      <c r="C326" s="7">
        <v>44492.604299999999</v>
      </c>
      <c r="D326" s="7">
        <v>44492.604299999999</v>
      </c>
      <c r="E326" s="7">
        <v>3565.2043000000003</v>
      </c>
      <c r="F326" s="7">
        <v>1465.68992</v>
      </c>
      <c r="G326" s="7">
        <v>0</v>
      </c>
      <c r="H326" s="7">
        <v>91.104299999999981</v>
      </c>
      <c r="I326" s="7">
        <v>1374.5856200000001</v>
      </c>
      <c r="J326" s="7">
        <v>1387.1308100000003</v>
      </c>
      <c r="K326" s="7">
        <f t="shared" ref="K326:K389" si="30">E326-F326</f>
        <v>2099.5143800000005</v>
      </c>
      <c r="L326" s="7">
        <f t="shared" ref="L326:L389" si="31">D326-F326</f>
        <v>43026.914380000002</v>
      </c>
      <c r="M326" s="7">
        <f t="shared" ref="M326:M389" si="32">IF(E326=0,0,(F326/E326)*100)</f>
        <v>41.110965786729246</v>
      </c>
      <c r="N326" s="7">
        <f t="shared" ref="N326:N389" si="33">D326-H326</f>
        <v>44401.5</v>
      </c>
      <c r="O326" s="7">
        <f t="shared" ref="O326:O389" si="34">E326-H326</f>
        <v>3474.1000000000004</v>
      </c>
      <c r="P326" s="7">
        <f t="shared" ref="P326:P389" si="35">IF(E326=0,0,(H326/E326)*100)</f>
        <v>2.5553738954034126</v>
      </c>
    </row>
    <row r="327" spans="1:16">
      <c r="A327" s="8" t="s">
        <v>23</v>
      </c>
      <c r="B327" s="9" t="s">
        <v>24</v>
      </c>
      <c r="C327" s="10">
        <v>34002.300000000003</v>
      </c>
      <c r="D327" s="10">
        <v>34002.300000000003</v>
      </c>
      <c r="E327" s="10">
        <v>2600.1</v>
      </c>
      <c r="F327" s="10">
        <v>1127.84816</v>
      </c>
      <c r="G327" s="10">
        <v>0</v>
      </c>
      <c r="H327" s="10">
        <v>0</v>
      </c>
      <c r="I327" s="10">
        <v>1127.84816</v>
      </c>
      <c r="J327" s="10">
        <v>1127.84816</v>
      </c>
      <c r="K327" s="10">
        <f t="shared" si="30"/>
        <v>1472.2518399999999</v>
      </c>
      <c r="L327" s="10">
        <f t="shared" si="31"/>
        <v>32874.451840000002</v>
      </c>
      <c r="M327" s="10">
        <f t="shared" si="32"/>
        <v>43.377107034344839</v>
      </c>
      <c r="N327" s="10">
        <f t="shared" si="33"/>
        <v>34002.300000000003</v>
      </c>
      <c r="O327" s="10">
        <f t="shared" si="34"/>
        <v>2600.1</v>
      </c>
      <c r="P327" s="10">
        <f t="shared" si="35"/>
        <v>0</v>
      </c>
    </row>
    <row r="328" spans="1:16">
      <c r="A328" s="8" t="s">
        <v>25</v>
      </c>
      <c r="B328" s="9" t="s">
        <v>26</v>
      </c>
      <c r="C328" s="10">
        <v>7426.9000000000005</v>
      </c>
      <c r="D328" s="10">
        <v>7426.9000000000005</v>
      </c>
      <c r="E328" s="10">
        <v>570.20000000000005</v>
      </c>
      <c r="F328" s="10">
        <v>246.73746</v>
      </c>
      <c r="G328" s="10">
        <v>0</v>
      </c>
      <c r="H328" s="10">
        <v>0</v>
      </c>
      <c r="I328" s="10">
        <v>246.73746</v>
      </c>
      <c r="J328" s="10">
        <v>246.73746</v>
      </c>
      <c r="K328" s="10">
        <f t="shared" si="30"/>
        <v>323.46254000000005</v>
      </c>
      <c r="L328" s="10">
        <f t="shared" si="31"/>
        <v>7180.1625400000003</v>
      </c>
      <c r="M328" s="10">
        <f t="shared" si="32"/>
        <v>43.272090494563308</v>
      </c>
      <c r="N328" s="10">
        <f t="shared" si="33"/>
        <v>7426.9000000000005</v>
      </c>
      <c r="O328" s="10">
        <f t="shared" si="34"/>
        <v>570.20000000000005</v>
      </c>
      <c r="P328" s="10">
        <f t="shared" si="35"/>
        <v>0</v>
      </c>
    </row>
    <row r="329" spans="1:16">
      <c r="A329" s="8" t="s">
        <v>27</v>
      </c>
      <c r="B329" s="9" t="s">
        <v>28</v>
      </c>
      <c r="C329" s="10">
        <v>309.37376</v>
      </c>
      <c r="D329" s="10">
        <v>309.37376</v>
      </c>
      <c r="E329" s="10">
        <v>12.97376</v>
      </c>
      <c r="F329" s="10">
        <v>5.7737600000000002</v>
      </c>
      <c r="G329" s="10">
        <v>0</v>
      </c>
      <c r="H329" s="10">
        <v>5.7737600000000002</v>
      </c>
      <c r="I329" s="10">
        <v>0</v>
      </c>
      <c r="J329" s="10">
        <v>0.155</v>
      </c>
      <c r="K329" s="10">
        <f t="shared" si="30"/>
        <v>7.2</v>
      </c>
      <c r="L329" s="10">
        <f t="shared" si="31"/>
        <v>303.60000000000002</v>
      </c>
      <c r="M329" s="10">
        <f t="shared" si="32"/>
        <v>44.503366795747723</v>
      </c>
      <c r="N329" s="10">
        <f t="shared" si="33"/>
        <v>303.60000000000002</v>
      </c>
      <c r="O329" s="10">
        <f t="shared" si="34"/>
        <v>7.2</v>
      </c>
      <c r="P329" s="10">
        <f t="shared" si="35"/>
        <v>44.503366795747723</v>
      </c>
    </row>
    <row r="330" spans="1:16">
      <c r="A330" s="8" t="s">
        <v>29</v>
      </c>
      <c r="B330" s="9" t="s">
        <v>30</v>
      </c>
      <c r="C330" s="10">
        <v>1269.0605400000002</v>
      </c>
      <c r="D330" s="10">
        <v>1269.0605400000002</v>
      </c>
      <c r="E330" s="10">
        <v>121.86054</v>
      </c>
      <c r="F330" s="10">
        <v>81.060539999999989</v>
      </c>
      <c r="G330" s="10">
        <v>0</v>
      </c>
      <c r="H330" s="10">
        <v>81.060539999999989</v>
      </c>
      <c r="I330" s="10">
        <v>0</v>
      </c>
      <c r="J330" s="10">
        <v>11.083260000000001</v>
      </c>
      <c r="K330" s="10">
        <f t="shared" si="30"/>
        <v>40.800000000000011</v>
      </c>
      <c r="L330" s="10">
        <f t="shared" si="31"/>
        <v>1188.0000000000002</v>
      </c>
      <c r="M330" s="10">
        <f t="shared" si="32"/>
        <v>66.519104543603689</v>
      </c>
      <c r="N330" s="10">
        <f t="shared" si="33"/>
        <v>1188.0000000000002</v>
      </c>
      <c r="O330" s="10">
        <f t="shared" si="34"/>
        <v>40.800000000000011</v>
      </c>
      <c r="P330" s="10">
        <f t="shared" si="35"/>
        <v>66.519104543603689</v>
      </c>
    </row>
    <row r="331" spans="1:16">
      <c r="A331" s="8" t="s">
        <v>31</v>
      </c>
      <c r="B331" s="9" t="s">
        <v>32</v>
      </c>
      <c r="C331" s="10">
        <v>24.67</v>
      </c>
      <c r="D331" s="10">
        <v>24.67</v>
      </c>
      <c r="E331" s="10">
        <v>6.17</v>
      </c>
      <c r="F331" s="10">
        <v>4.2700000000000005</v>
      </c>
      <c r="G331" s="10">
        <v>0</v>
      </c>
      <c r="H331" s="10">
        <v>4.2700000000000005</v>
      </c>
      <c r="I331" s="10">
        <v>0</v>
      </c>
      <c r="J331" s="10">
        <v>0</v>
      </c>
      <c r="K331" s="10">
        <f t="shared" si="30"/>
        <v>1.8999999999999995</v>
      </c>
      <c r="L331" s="10">
        <f t="shared" si="31"/>
        <v>20.400000000000002</v>
      </c>
      <c r="M331" s="10">
        <f t="shared" si="32"/>
        <v>69.20583468395462</v>
      </c>
      <c r="N331" s="10">
        <f t="shared" si="33"/>
        <v>20.400000000000002</v>
      </c>
      <c r="O331" s="10">
        <f t="shared" si="34"/>
        <v>1.8999999999999995</v>
      </c>
      <c r="P331" s="10">
        <f t="shared" si="35"/>
        <v>69.20583468395462</v>
      </c>
    </row>
    <row r="332" spans="1:16">
      <c r="A332" s="8" t="s">
        <v>33</v>
      </c>
      <c r="B332" s="9" t="s">
        <v>34</v>
      </c>
      <c r="C332" s="10">
        <v>1076.7</v>
      </c>
      <c r="D332" s="10">
        <v>1076.7</v>
      </c>
      <c r="E332" s="10">
        <v>188.8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188.8</v>
      </c>
      <c r="L332" s="10">
        <f t="shared" si="31"/>
        <v>1076.7</v>
      </c>
      <c r="M332" s="10">
        <f t="shared" si="32"/>
        <v>0</v>
      </c>
      <c r="N332" s="10">
        <f t="shared" si="33"/>
        <v>1076.7</v>
      </c>
      <c r="O332" s="10">
        <f t="shared" si="34"/>
        <v>188.8</v>
      </c>
      <c r="P332" s="10">
        <f t="shared" si="35"/>
        <v>0</v>
      </c>
    </row>
    <row r="333" spans="1:16">
      <c r="A333" s="8" t="s">
        <v>35</v>
      </c>
      <c r="B333" s="9" t="s">
        <v>36</v>
      </c>
      <c r="C333" s="10">
        <v>20</v>
      </c>
      <c r="D333" s="10">
        <v>20</v>
      </c>
      <c r="E333" s="10">
        <v>1.7</v>
      </c>
      <c r="F333" s="10">
        <v>0</v>
      </c>
      <c r="G333" s="10">
        <v>0</v>
      </c>
      <c r="H333" s="10">
        <v>0</v>
      </c>
      <c r="I333" s="10">
        <v>0</v>
      </c>
      <c r="J333" s="10">
        <v>0.76599000000000006</v>
      </c>
      <c r="K333" s="10">
        <f t="shared" si="30"/>
        <v>1.7</v>
      </c>
      <c r="L333" s="10">
        <f t="shared" si="31"/>
        <v>20</v>
      </c>
      <c r="M333" s="10">
        <f t="shared" si="32"/>
        <v>0</v>
      </c>
      <c r="N333" s="10">
        <f t="shared" si="33"/>
        <v>20</v>
      </c>
      <c r="O333" s="10">
        <f t="shared" si="34"/>
        <v>1.7</v>
      </c>
      <c r="P333" s="10">
        <f t="shared" si="35"/>
        <v>0</v>
      </c>
    </row>
    <row r="334" spans="1:16">
      <c r="A334" s="8" t="s">
        <v>37</v>
      </c>
      <c r="B334" s="9" t="s">
        <v>38</v>
      </c>
      <c r="C334" s="10">
        <v>125.5</v>
      </c>
      <c r="D334" s="10">
        <v>125.5</v>
      </c>
      <c r="E334" s="10">
        <v>17.5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17.5</v>
      </c>
      <c r="L334" s="10">
        <f t="shared" si="31"/>
        <v>125.5</v>
      </c>
      <c r="M334" s="10">
        <f t="shared" si="32"/>
        <v>0</v>
      </c>
      <c r="N334" s="10">
        <f t="shared" si="33"/>
        <v>125.5</v>
      </c>
      <c r="O334" s="10">
        <f t="shared" si="34"/>
        <v>17.5</v>
      </c>
      <c r="P334" s="10">
        <f t="shared" si="35"/>
        <v>0</v>
      </c>
    </row>
    <row r="335" spans="1:16">
      <c r="A335" s="8" t="s">
        <v>39</v>
      </c>
      <c r="B335" s="9" t="s">
        <v>40</v>
      </c>
      <c r="C335" s="10">
        <v>236.5</v>
      </c>
      <c r="D335" s="10">
        <v>236.5</v>
      </c>
      <c r="E335" s="10">
        <v>45.9</v>
      </c>
      <c r="F335" s="10">
        <v>0</v>
      </c>
      <c r="G335" s="10">
        <v>0</v>
      </c>
      <c r="H335" s="10">
        <v>0</v>
      </c>
      <c r="I335" s="10">
        <v>0</v>
      </c>
      <c r="J335" s="10">
        <v>0.54094000000000009</v>
      </c>
      <c r="K335" s="10">
        <f t="shared" si="30"/>
        <v>45.9</v>
      </c>
      <c r="L335" s="10">
        <f t="shared" si="31"/>
        <v>236.5</v>
      </c>
      <c r="M335" s="10">
        <f t="shared" si="32"/>
        <v>0</v>
      </c>
      <c r="N335" s="10">
        <f t="shared" si="33"/>
        <v>236.5</v>
      </c>
      <c r="O335" s="10">
        <f t="shared" si="34"/>
        <v>45.9</v>
      </c>
      <c r="P335" s="10">
        <f t="shared" si="35"/>
        <v>0</v>
      </c>
    </row>
    <row r="336" spans="1:16" ht="25.5">
      <c r="A336" s="8" t="s">
        <v>41</v>
      </c>
      <c r="B336" s="9" t="s">
        <v>42</v>
      </c>
      <c r="C336" s="10">
        <v>1.6</v>
      </c>
      <c r="D336" s="10">
        <v>1.6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0</v>
      </c>
      <c r="L336" s="10">
        <f t="shared" si="31"/>
        <v>1.6</v>
      </c>
      <c r="M336" s="10">
        <f t="shared" si="32"/>
        <v>0</v>
      </c>
      <c r="N336" s="10">
        <f t="shared" si="33"/>
        <v>1.6</v>
      </c>
      <c r="O336" s="10">
        <f t="shared" si="34"/>
        <v>0</v>
      </c>
      <c r="P336" s="10">
        <f t="shared" si="35"/>
        <v>0</v>
      </c>
    </row>
    <row r="337" spans="1:16">
      <c r="A337" s="5" t="s">
        <v>196</v>
      </c>
      <c r="B337" s="6" t="s">
        <v>197</v>
      </c>
      <c r="C337" s="7">
        <v>7456.4670899999992</v>
      </c>
      <c r="D337" s="7">
        <v>7456.4670899999992</v>
      </c>
      <c r="E337" s="7">
        <v>757.56709000000001</v>
      </c>
      <c r="F337" s="7">
        <v>263.47515999999996</v>
      </c>
      <c r="G337" s="7">
        <v>0</v>
      </c>
      <c r="H337" s="7">
        <v>260.63309000000004</v>
      </c>
      <c r="I337" s="7">
        <v>2.8420700000000005</v>
      </c>
      <c r="J337" s="7">
        <v>11.849619999999998</v>
      </c>
      <c r="K337" s="7">
        <f t="shared" si="30"/>
        <v>494.09193000000005</v>
      </c>
      <c r="L337" s="7">
        <f t="shared" si="31"/>
        <v>7192.9919299999992</v>
      </c>
      <c r="M337" s="7">
        <f t="shared" si="32"/>
        <v>34.779119034856699</v>
      </c>
      <c r="N337" s="7">
        <f t="shared" si="33"/>
        <v>7195.8339999999989</v>
      </c>
      <c r="O337" s="7">
        <f t="shared" si="34"/>
        <v>496.93399999999997</v>
      </c>
      <c r="P337" s="7">
        <f t="shared" si="35"/>
        <v>34.403961502604346</v>
      </c>
    </row>
    <row r="338" spans="1:16">
      <c r="A338" s="8" t="s">
        <v>23</v>
      </c>
      <c r="B338" s="9" t="s">
        <v>24</v>
      </c>
      <c r="C338" s="10">
        <v>4385.5</v>
      </c>
      <c r="D338" s="10">
        <v>4385.5</v>
      </c>
      <c r="E338" s="10">
        <v>345</v>
      </c>
      <c r="F338" s="10">
        <v>109.13619</v>
      </c>
      <c r="G338" s="10">
        <v>0</v>
      </c>
      <c r="H338" s="10">
        <v>107.05908000000001</v>
      </c>
      <c r="I338" s="10">
        <v>2.0771100000000002</v>
      </c>
      <c r="J338" s="10">
        <v>2.0771100000000002</v>
      </c>
      <c r="K338" s="10">
        <f t="shared" si="30"/>
        <v>235.86381</v>
      </c>
      <c r="L338" s="10">
        <f t="shared" si="31"/>
        <v>4276.3638099999998</v>
      </c>
      <c r="M338" s="10">
        <f t="shared" si="32"/>
        <v>31.633678260869562</v>
      </c>
      <c r="N338" s="10">
        <f t="shared" si="33"/>
        <v>4278.44092</v>
      </c>
      <c r="O338" s="10">
        <f t="shared" si="34"/>
        <v>237.94092000000001</v>
      </c>
      <c r="P338" s="10">
        <f t="shared" si="35"/>
        <v>31.031617391304351</v>
      </c>
    </row>
    <row r="339" spans="1:16">
      <c r="A339" s="8" t="s">
        <v>25</v>
      </c>
      <c r="B339" s="9" t="s">
        <v>26</v>
      </c>
      <c r="C339" s="10">
        <v>1023.2</v>
      </c>
      <c r="D339" s="10">
        <v>1023.2</v>
      </c>
      <c r="E339" s="10">
        <v>80</v>
      </c>
      <c r="F339" s="10">
        <v>23.971880000000002</v>
      </c>
      <c r="G339" s="10">
        <v>0</v>
      </c>
      <c r="H339" s="10">
        <v>23.20692</v>
      </c>
      <c r="I339" s="10">
        <v>0.76496000000000008</v>
      </c>
      <c r="J339" s="10">
        <v>0.76496000000000008</v>
      </c>
      <c r="K339" s="10">
        <f t="shared" si="30"/>
        <v>56.028120000000001</v>
      </c>
      <c r="L339" s="10">
        <f t="shared" si="31"/>
        <v>999.22811999999999</v>
      </c>
      <c r="M339" s="10">
        <f t="shared" si="32"/>
        <v>29.964850000000006</v>
      </c>
      <c r="N339" s="10">
        <f t="shared" si="33"/>
        <v>999.99308000000008</v>
      </c>
      <c r="O339" s="10">
        <f t="shared" si="34"/>
        <v>56.793080000000003</v>
      </c>
      <c r="P339" s="10">
        <f t="shared" si="35"/>
        <v>29.008650000000003</v>
      </c>
    </row>
    <row r="340" spans="1:16">
      <c r="A340" s="8" t="s">
        <v>27</v>
      </c>
      <c r="B340" s="9" t="s">
        <v>28</v>
      </c>
      <c r="C340" s="10">
        <v>285.62459999999999</v>
      </c>
      <c r="D340" s="10">
        <v>285.62459999999999</v>
      </c>
      <c r="E340" s="10">
        <v>86.124600000000001</v>
      </c>
      <c r="F340" s="10">
        <v>50.124600000000001</v>
      </c>
      <c r="G340" s="10">
        <v>0</v>
      </c>
      <c r="H340" s="10">
        <v>50.124600000000001</v>
      </c>
      <c r="I340" s="10">
        <v>0</v>
      </c>
      <c r="J340" s="10">
        <v>0</v>
      </c>
      <c r="K340" s="10">
        <f t="shared" si="30"/>
        <v>36</v>
      </c>
      <c r="L340" s="10">
        <f t="shared" si="31"/>
        <v>235.5</v>
      </c>
      <c r="M340" s="10">
        <f t="shared" si="32"/>
        <v>58.200096139778879</v>
      </c>
      <c r="N340" s="10">
        <f t="shared" si="33"/>
        <v>235.5</v>
      </c>
      <c r="O340" s="10">
        <f t="shared" si="34"/>
        <v>36</v>
      </c>
      <c r="P340" s="10">
        <f t="shared" si="35"/>
        <v>58.200096139778879</v>
      </c>
    </row>
    <row r="341" spans="1:16">
      <c r="A341" s="8" t="s">
        <v>29</v>
      </c>
      <c r="B341" s="9" t="s">
        <v>30</v>
      </c>
      <c r="C341" s="10">
        <v>1026.14249</v>
      </c>
      <c r="D341" s="10">
        <v>1026.14249</v>
      </c>
      <c r="E341" s="10">
        <v>105.64249000000001</v>
      </c>
      <c r="F341" s="10">
        <v>80.242490000000004</v>
      </c>
      <c r="G341" s="10">
        <v>0</v>
      </c>
      <c r="H341" s="10">
        <v>80.242490000000004</v>
      </c>
      <c r="I341" s="10">
        <v>0</v>
      </c>
      <c r="J341" s="10">
        <v>8.6854699999999987</v>
      </c>
      <c r="K341" s="10">
        <f t="shared" si="30"/>
        <v>25.400000000000006</v>
      </c>
      <c r="L341" s="10">
        <f t="shared" si="31"/>
        <v>945.9</v>
      </c>
      <c r="M341" s="10">
        <f t="shared" si="32"/>
        <v>75.956643960209576</v>
      </c>
      <c r="N341" s="10">
        <f t="shared" si="33"/>
        <v>945.9</v>
      </c>
      <c r="O341" s="10">
        <f t="shared" si="34"/>
        <v>25.400000000000006</v>
      </c>
      <c r="P341" s="10">
        <f t="shared" si="35"/>
        <v>75.956643960209576</v>
      </c>
    </row>
    <row r="342" spans="1:16">
      <c r="A342" s="8" t="s">
        <v>31</v>
      </c>
      <c r="B342" s="9" t="s">
        <v>32</v>
      </c>
      <c r="C342" s="10">
        <v>1.9000000000000001</v>
      </c>
      <c r="D342" s="10">
        <v>1.9000000000000001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0</v>
      </c>
      <c r="L342" s="10">
        <f t="shared" si="31"/>
        <v>1.9000000000000001</v>
      </c>
      <c r="M342" s="10">
        <f t="shared" si="32"/>
        <v>0</v>
      </c>
      <c r="N342" s="10">
        <f t="shared" si="33"/>
        <v>1.9000000000000001</v>
      </c>
      <c r="O342" s="10">
        <f t="shared" si="34"/>
        <v>0</v>
      </c>
      <c r="P342" s="10">
        <f t="shared" si="35"/>
        <v>0</v>
      </c>
    </row>
    <row r="343" spans="1:16">
      <c r="A343" s="8" t="s">
        <v>33</v>
      </c>
      <c r="B343" s="9" t="s">
        <v>34</v>
      </c>
      <c r="C343" s="10">
        <v>528.9</v>
      </c>
      <c r="D343" s="10">
        <v>528.9</v>
      </c>
      <c r="E343" s="10">
        <v>105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105</v>
      </c>
      <c r="L343" s="10">
        <f t="shared" si="31"/>
        <v>528.9</v>
      </c>
      <c r="M343" s="10">
        <f t="shared" si="32"/>
        <v>0</v>
      </c>
      <c r="N343" s="10">
        <f t="shared" si="33"/>
        <v>528.9</v>
      </c>
      <c r="O343" s="10">
        <f t="shared" si="34"/>
        <v>105</v>
      </c>
      <c r="P343" s="10">
        <f t="shared" si="35"/>
        <v>0</v>
      </c>
    </row>
    <row r="344" spans="1:16">
      <c r="A344" s="8" t="s">
        <v>35</v>
      </c>
      <c r="B344" s="9" t="s">
        <v>36</v>
      </c>
      <c r="C344" s="10">
        <v>6.4</v>
      </c>
      <c r="D344" s="10">
        <v>6.4</v>
      </c>
      <c r="E344" s="10">
        <v>0.8</v>
      </c>
      <c r="F344" s="10">
        <v>0</v>
      </c>
      <c r="G344" s="10">
        <v>0</v>
      </c>
      <c r="H344" s="10">
        <v>0</v>
      </c>
      <c r="I344" s="10">
        <v>0</v>
      </c>
      <c r="J344" s="10">
        <v>0.32207999999999998</v>
      </c>
      <c r="K344" s="10">
        <f t="shared" si="30"/>
        <v>0.8</v>
      </c>
      <c r="L344" s="10">
        <f t="shared" si="31"/>
        <v>6.4</v>
      </c>
      <c r="M344" s="10">
        <f t="shared" si="32"/>
        <v>0</v>
      </c>
      <c r="N344" s="10">
        <f t="shared" si="33"/>
        <v>6.4</v>
      </c>
      <c r="O344" s="10">
        <f t="shared" si="34"/>
        <v>0.8</v>
      </c>
      <c r="P344" s="10">
        <f t="shared" si="35"/>
        <v>0</v>
      </c>
    </row>
    <row r="345" spans="1:16">
      <c r="A345" s="8" t="s">
        <v>37</v>
      </c>
      <c r="B345" s="9" t="s">
        <v>38</v>
      </c>
      <c r="C345" s="10">
        <v>198.8</v>
      </c>
      <c r="D345" s="10">
        <v>198.8</v>
      </c>
      <c r="E345" s="10">
        <v>35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35</v>
      </c>
      <c r="L345" s="10">
        <f t="shared" si="31"/>
        <v>198.8</v>
      </c>
      <c r="M345" s="10">
        <f t="shared" si="32"/>
        <v>0</v>
      </c>
      <c r="N345" s="10">
        <f t="shared" si="33"/>
        <v>198.8</v>
      </c>
      <c r="O345" s="10">
        <f t="shared" si="34"/>
        <v>35</v>
      </c>
      <c r="P345" s="10">
        <f t="shared" si="35"/>
        <v>0</v>
      </c>
    </row>
    <row r="346" spans="1:16" ht="25.5">
      <c r="A346" s="5" t="s">
        <v>198</v>
      </c>
      <c r="B346" s="6" t="s">
        <v>199</v>
      </c>
      <c r="C346" s="7">
        <v>6721.5184600000011</v>
      </c>
      <c r="D346" s="7">
        <v>6721.5184600000011</v>
      </c>
      <c r="E346" s="7">
        <v>585.91845999999998</v>
      </c>
      <c r="F346" s="7">
        <v>199.21489999999997</v>
      </c>
      <c r="G346" s="7">
        <v>0</v>
      </c>
      <c r="H346" s="7">
        <v>199.21489999999997</v>
      </c>
      <c r="I346" s="7">
        <v>0</v>
      </c>
      <c r="J346" s="7">
        <v>11.665460000000001</v>
      </c>
      <c r="K346" s="7">
        <f t="shared" si="30"/>
        <v>386.70356000000004</v>
      </c>
      <c r="L346" s="7">
        <f t="shared" si="31"/>
        <v>6522.3035600000012</v>
      </c>
      <c r="M346" s="7">
        <f t="shared" si="32"/>
        <v>34.000447775617104</v>
      </c>
      <c r="N346" s="7">
        <f t="shared" si="33"/>
        <v>6522.3035600000012</v>
      </c>
      <c r="O346" s="7">
        <f t="shared" si="34"/>
        <v>386.70356000000004</v>
      </c>
      <c r="P346" s="7">
        <f t="shared" si="35"/>
        <v>34.000447775617104</v>
      </c>
    </row>
    <row r="347" spans="1:16">
      <c r="A347" s="8" t="s">
        <v>23</v>
      </c>
      <c r="B347" s="9" t="s">
        <v>24</v>
      </c>
      <c r="C347" s="10">
        <v>4690.7</v>
      </c>
      <c r="D347" s="10">
        <v>4690.7</v>
      </c>
      <c r="E347" s="10">
        <v>350</v>
      </c>
      <c r="F347" s="10">
        <v>110.44</v>
      </c>
      <c r="G347" s="10">
        <v>0</v>
      </c>
      <c r="H347" s="10">
        <v>110.44</v>
      </c>
      <c r="I347" s="10">
        <v>0</v>
      </c>
      <c r="J347" s="10">
        <v>0</v>
      </c>
      <c r="K347" s="10">
        <f t="shared" si="30"/>
        <v>239.56</v>
      </c>
      <c r="L347" s="10">
        <f t="shared" si="31"/>
        <v>4580.26</v>
      </c>
      <c r="M347" s="10">
        <f t="shared" si="32"/>
        <v>31.554285714285712</v>
      </c>
      <c r="N347" s="10">
        <f t="shared" si="33"/>
        <v>4580.26</v>
      </c>
      <c r="O347" s="10">
        <f t="shared" si="34"/>
        <v>239.56</v>
      </c>
      <c r="P347" s="10">
        <f t="shared" si="35"/>
        <v>31.554285714285712</v>
      </c>
    </row>
    <row r="348" spans="1:16">
      <c r="A348" s="8" t="s">
        <v>25</v>
      </c>
      <c r="B348" s="9" t="s">
        <v>26</v>
      </c>
      <c r="C348" s="10">
        <v>1109.1000000000001</v>
      </c>
      <c r="D348" s="10">
        <v>1109.1000000000001</v>
      </c>
      <c r="E348" s="10">
        <v>85.100000000000009</v>
      </c>
      <c r="F348" s="10">
        <v>22.456440000000001</v>
      </c>
      <c r="G348" s="10">
        <v>0</v>
      </c>
      <c r="H348" s="10">
        <v>22.456440000000001</v>
      </c>
      <c r="I348" s="10">
        <v>0</v>
      </c>
      <c r="J348" s="10">
        <v>0</v>
      </c>
      <c r="K348" s="10">
        <f t="shared" si="30"/>
        <v>62.643560000000008</v>
      </c>
      <c r="L348" s="10">
        <f t="shared" si="31"/>
        <v>1086.6435600000002</v>
      </c>
      <c r="M348" s="10">
        <f t="shared" si="32"/>
        <v>26.388296122209166</v>
      </c>
      <c r="N348" s="10">
        <f t="shared" si="33"/>
        <v>1086.6435600000002</v>
      </c>
      <c r="O348" s="10">
        <f t="shared" si="34"/>
        <v>62.643560000000008</v>
      </c>
      <c r="P348" s="10">
        <f t="shared" si="35"/>
        <v>26.388296122209166</v>
      </c>
    </row>
    <row r="349" spans="1:16">
      <c r="A349" s="8" t="s">
        <v>27</v>
      </c>
      <c r="B349" s="9" t="s">
        <v>28</v>
      </c>
      <c r="C349" s="10">
        <v>318.19947999999999</v>
      </c>
      <c r="D349" s="10">
        <v>318.19947999999999</v>
      </c>
      <c r="E349" s="10">
        <v>43.199480000000001</v>
      </c>
      <c r="F349" s="10">
        <v>33.199480000000001</v>
      </c>
      <c r="G349" s="10">
        <v>0</v>
      </c>
      <c r="H349" s="10">
        <v>33.199480000000001</v>
      </c>
      <c r="I349" s="10">
        <v>0</v>
      </c>
      <c r="J349" s="10">
        <v>9.4600000000000009</v>
      </c>
      <c r="K349" s="10">
        <f t="shared" si="30"/>
        <v>10</v>
      </c>
      <c r="L349" s="10">
        <f t="shared" si="31"/>
        <v>285</v>
      </c>
      <c r="M349" s="10">
        <f t="shared" si="32"/>
        <v>76.851573213381272</v>
      </c>
      <c r="N349" s="10">
        <f t="shared" si="33"/>
        <v>285</v>
      </c>
      <c r="O349" s="10">
        <f t="shared" si="34"/>
        <v>10</v>
      </c>
      <c r="P349" s="10">
        <f t="shared" si="35"/>
        <v>76.851573213381272</v>
      </c>
    </row>
    <row r="350" spans="1:16">
      <c r="A350" s="8" t="s">
        <v>29</v>
      </c>
      <c r="B350" s="9" t="s">
        <v>30</v>
      </c>
      <c r="C350" s="10">
        <v>198.11898000000002</v>
      </c>
      <c r="D350" s="10">
        <v>198.11898000000002</v>
      </c>
      <c r="E350" s="10">
        <v>38.118980000000001</v>
      </c>
      <c r="F350" s="10">
        <v>33.118980000000001</v>
      </c>
      <c r="G350" s="10">
        <v>0</v>
      </c>
      <c r="H350" s="10">
        <v>33.118980000000001</v>
      </c>
      <c r="I350" s="10">
        <v>0</v>
      </c>
      <c r="J350" s="10">
        <v>2.20546</v>
      </c>
      <c r="K350" s="10">
        <f t="shared" si="30"/>
        <v>5</v>
      </c>
      <c r="L350" s="10">
        <f t="shared" si="31"/>
        <v>165.00000000000003</v>
      </c>
      <c r="M350" s="10">
        <f t="shared" si="32"/>
        <v>86.883174733426756</v>
      </c>
      <c r="N350" s="10">
        <f t="shared" si="33"/>
        <v>165.00000000000003</v>
      </c>
      <c r="O350" s="10">
        <f t="shared" si="34"/>
        <v>5</v>
      </c>
      <c r="P350" s="10">
        <f t="shared" si="35"/>
        <v>86.883174733426756</v>
      </c>
    </row>
    <row r="351" spans="1:16">
      <c r="A351" s="8" t="s">
        <v>31</v>
      </c>
      <c r="B351" s="9" t="s">
        <v>32</v>
      </c>
      <c r="C351" s="10">
        <v>11.4</v>
      </c>
      <c r="D351" s="10">
        <v>11.4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11.4</v>
      </c>
      <c r="M351" s="10">
        <f t="shared" si="32"/>
        <v>0</v>
      </c>
      <c r="N351" s="10">
        <f t="shared" si="33"/>
        <v>11.4</v>
      </c>
      <c r="O351" s="10">
        <f t="shared" si="34"/>
        <v>0</v>
      </c>
      <c r="P351" s="10">
        <f t="shared" si="35"/>
        <v>0</v>
      </c>
    </row>
    <row r="352" spans="1:16">
      <c r="A352" s="8" t="s">
        <v>33</v>
      </c>
      <c r="B352" s="9" t="s">
        <v>34</v>
      </c>
      <c r="C352" s="10">
        <v>344.1</v>
      </c>
      <c r="D352" s="10">
        <v>344.1</v>
      </c>
      <c r="E352" s="10">
        <v>65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65</v>
      </c>
      <c r="L352" s="10">
        <f t="shared" si="31"/>
        <v>344.1</v>
      </c>
      <c r="M352" s="10">
        <f t="shared" si="32"/>
        <v>0</v>
      </c>
      <c r="N352" s="10">
        <f t="shared" si="33"/>
        <v>344.1</v>
      </c>
      <c r="O352" s="10">
        <f t="shared" si="34"/>
        <v>65</v>
      </c>
      <c r="P352" s="10">
        <f t="shared" si="35"/>
        <v>0</v>
      </c>
    </row>
    <row r="353" spans="1:16">
      <c r="A353" s="8" t="s">
        <v>35</v>
      </c>
      <c r="B353" s="9" t="s">
        <v>36</v>
      </c>
      <c r="C353" s="10">
        <v>5.6000000000000005</v>
      </c>
      <c r="D353" s="10">
        <v>5.6000000000000005</v>
      </c>
      <c r="E353" s="10">
        <v>0.5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0.5</v>
      </c>
      <c r="L353" s="10">
        <f t="shared" si="31"/>
        <v>5.6000000000000005</v>
      </c>
      <c r="M353" s="10">
        <f t="shared" si="32"/>
        <v>0</v>
      </c>
      <c r="N353" s="10">
        <f t="shared" si="33"/>
        <v>5.6000000000000005</v>
      </c>
      <c r="O353" s="10">
        <f t="shared" si="34"/>
        <v>0.5</v>
      </c>
      <c r="P353" s="10">
        <f t="shared" si="35"/>
        <v>0</v>
      </c>
    </row>
    <row r="354" spans="1:16">
      <c r="A354" s="8" t="s">
        <v>37</v>
      </c>
      <c r="B354" s="9" t="s">
        <v>38</v>
      </c>
      <c r="C354" s="10">
        <v>44.300000000000004</v>
      </c>
      <c r="D354" s="10">
        <v>44.300000000000004</v>
      </c>
      <c r="E354" s="10">
        <v>4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4</v>
      </c>
      <c r="L354" s="10">
        <f t="shared" si="31"/>
        <v>44.300000000000004</v>
      </c>
      <c r="M354" s="10">
        <f t="shared" si="32"/>
        <v>0</v>
      </c>
      <c r="N354" s="10">
        <f t="shared" si="33"/>
        <v>44.300000000000004</v>
      </c>
      <c r="O354" s="10">
        <f t="shared" si="34"/>
        <v>4</v>
      </c>
      <c r="P354" s="10">
        <f t="shared" si="35"/>
        <v>0</v>
      </c>
    </row>
    <row r="355" spans="1:16">
      <c r="A355" s="5" t="s">
        <v>200</v>
      </c>
      <c r="B355" s="6" t="s">
        <v>201</v>
      </c>
      <c r="C355" s="7">
        <v>989</v>
      </c>
      <c r="D355" s="7">
        <v>989</v>
      </c>
      <c r="E355" s="7">
        <v>88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f t="shared" si="30"/>
        <v>88</v>
      </c>
      <c r="L355" s="7">
        <f t="shared" si="31"/>
        <v>989</v>
      </c>
      <c r="M355" s="7">
        <f t="shared" si="32"/>
        <v>0</v>
      </c>
      <c r="N355" s="7">
        <f t="shared" si="33"/>
        <v>989</v>
      </c>
      <c r="O355" s="7">
        <f t="shared" si="34"/>
        <v>88</v>
      </c>
      <c r="P355" s="7">
        <f t="shared" si="35"/>
        <v>0</v>
      </c>
    </row>
    <row r="356" spans="1:16" ht="25.5">
      <c r="A356" s="8" t="s">
        <v>53</v>
      </c>
      <c r="B356" s="9" t="s">
        <v>54</v>
      </c>
      <c r="C356" s="10">
        <v>989</v>
      </c>
      <c r="D356" s="10">
        <v>989</v>
      </c>
      <c r="E356" s="10">
        <v>88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88</v>
      </c>
      <c r="L356" s="10">
        <f t="shared" si="31"/>
        <v>989</v>
      </c>
      <c r="M356" s="10">
        <f t="shared" si="32"/>
        <v>0</v>
      </c>
      <c r="N356" s="10">
        <f t="shared" si="33"/>
        <v>989</v>
      </c>
      <c r="O356" s="10">
        <f t="shared" si="34"/>
        <v>88</v>
      </c>
      <c r="P356" s="10">
        <f t="shared" si="35"/>
        <v>0</v>
      </c>
    </row>
    <row r="357" spans="1:16" ht="25.5">
      <c r="A357" s="5" t="s">
        <v>202</v>
      </c>
      <c r="B357" s="6" t="s">
        <v>203</v>
      </c>
      <c r="C357" s="7">
        <v>1606.4000000000003</v>
      </c>
      <c r="D357" s="7">
        <v>1606.4000000000003</v>
      </c>
      <c r="E357" s="7">
        <v>135.9</v>
      </c>
      <c r="F357" s="7">
        <v>52.813940000000002</v>
      </c>
      <c r="G357" s="7">
        <v>0</v>
      </c>
      <c r="H357" s="7">
        <v>52.285720000000005</v>
      </c>
      <c r="I357" s="7">
        <v>0.52822000000000002</v>
      </c>
      <c r="J357" s="7">
        <v>3.1198100000000002</v>
      </c>
      <c r="K357" s="7">
        <f t="shared" si="30"/>
        <v>83.086060000000003</v>
      </c>
      <c r="L357" s="7">
        <f t="shared" si="31"/>
        <v>1553.5860600000003</v>
      </c>
      <c r="M357" s="7">
        <f t="shared" si="32"/>
        <v>38.862354672553352</v>
      </c>
      <c r="N357" s="7">
        <f t="shared" si="33"/>
        <v>1554.1142800000002</v>
      </c>
      <c r="O357" s="7">
        <f t="shared" si="34"/>
        <v>83.614280000000008</v>
      </c>
      <c r="P357" s="7">
        <f t="shared" si="35"/>
        <v>38.47367181751288</v>
      </c>
    </row>
    <row r="358" spans="1:16">
      <c r="A358" s="8" t="s">
        <v>23</v>
      </c>
      <c r="B358" s="9" t="s">
        <v>24</v>
      </c>
      <c r="C358" s="10">
        <v>1150.9000000000001</v>
      </c>
      <c r="D358" s="10">
        <v>1150.9000000000001</v>
      </c>
      <c r="E358" s="10">
        <v>93.3</v>
      </c>
      <c r="F358" s="10">
        <v>42.857150000000004</v>
      </c>
      <c r="G358" s="10">
        <v>0</v>
      </c>
      <c r="H358" s="10">
        <v>42.857150000000004</v>
      </c>
      <c r="I358" s="10">
        <v>0</v>
      </c>
      <c r="J358" s="10">
        <v>0</v>
      </c>
      <c r="K358" s="10">
        <f t="shared" si="30"/>
        <v>50.442849999999993</v>
      </c>
      <c r="L358" s="10">
        <f t="shared" si="31"/>
        <v>1108.04285</v>
      </c>
      <c r="M358" s="10">
        <f t="shared" si="32"/>
        <v>45.934780278670964</v>
      </c>
      <c r="N358" s="10">
        <f t="shared" si="33"/>
        <v>1108.04285</v>
      </c>
      <c r="O358" s="10">
        <f t="shared" si="34"/>
        <v>50.442849999999993</v>
      </c>
      <c r="P358" s="10">
        <f t="shared" si="35"/>
        <v>45.934780278670964</v>
      </c>
    </row>
    <row r="359" spans="1:16">
      <c r="A359" s="8" t="s">
        <v>25</v>
      </c>
      <c r="B359" s="9" t="s">
        <v>26</v>
      </c>
      <c r="C359" s="10">
        <v>261.89999999999998</v>
      </c>
      <c r="D359" s="10">
        <v>261.89999999999998</v>
      </c>
      <c r="E359" s="10">
        <v>21</v>
      </c>
      <c r="F359" s="10">
        <v>9.4285700000000006</v>
      </c>
      <c r="G359" s="10">
        <v>0</v>
      </c>
      <c r="H359" s="10">
        <v>9.4285700000000006</v>
      </c>
      <c r="I359" s="10">
        <v>0</v>
      </c>
      <c r="J359" s="10">
        <v>0</v>
      </c>
      <c r="K359" s="10">
        <f t="shared" si="30"/>
        <v>11.571429999999999</v>
      </c>
      <c r="L359" s="10">
        <f t="shared" si="31"/>
        <v>252.47142999999997</v>
      </c>
      <c r="M359" s="10">
        <f t="shared" si="32"/>
        <v>44.897952380952383</v>
      </c>
      <c r="N359" s="10">
        <f t="shared" si="33"/>
        <v>252.47142999999997</v>
      </c>
      <c r="O359" s="10">
        <f t="shared" si="34"/>
        <v>11.571429999999999</v>
      </c>
      <c r="P359" s="10">
        <f t="shared" si="35"/>
        <v>44.897952380952383</v>
      </c>
    </row>
    <row r="360" spans="1:16">
      <c r="A360" s="8" t="s">
        <v>27</v>
      </c>
      <c r="B360" s="9" t="s">
        <v>28</v>
      </c>
      <c r="C360" s="10">
        <v>25</v>
      </c>
      <c r="D360" s="10">
        <v>25</v>
      </c>
      <c r="E360" s="10">
        <v>2</v>
      </c>
      <c r="F360" s="10">
        <v>0</v>
      </c>
      <c r="G360" s="10">
        <v>0</v>
      </c>
      <c r="H360" s="10">
        <v>0</v>
      </c>
      <c r="I360" s="10">
        <v>0</v>
      </c>
      <c r="J360" s="10">
        <v>1.9100000000000001</v>
      </c>
      <c r="K360" s="10">
        <f t="shared" si="30"/>
        <v>2</v>
      </c>
      <c r="L360" s="10">
        <f t="shared" si="31"/>
        <v>25</v>
      </c>
      <c r="M360" s="10">
        <f t="shared" si="32"/>
        <v>0</v>
      </c>
      <c r="N360" s="10">
        <f t="shared" si="33"/>
        <v>25</v>
      </c>
      <c r="O360" s="10">
        <f t="shared" si="34"/>
        <v>2</v>
      </c>
      <c r="P360" s="10">
        <f t="shared" si="35"/>
        <v>0</v>
      </c>
    </row>
    <row r="361" spans="1:16">
      <c r="A361" s="8" t="s">
        <v>29</v>
      </c>
      <c r="B361" s="9" t="s">
        <v>30</v>
      </c>
      <c r="C361" s="10">
        <v>70</v>
      </c>
      <c r="D361" s="10">
        <v>70</v>
      </c>
      <c r="E361" s="10">
        <v>5</v>
      </c>
      <c r="F361" s="10">
        <v>0.1421</v>
      </c>
      <c r="G361" s="10">
        <v>0</v>
      </c>
      <c r="H361" s="10">
        <v>0</v>
      </c>
      <c r="I361" s="10">
        <v>0.1421</v>
      </c>
      <c r="J361" s="10">
        <v>0.82369000000000003</v>
      </c>
      <c r="K361" s="10">
        <f t="shared" si="30"/>
        <v>4.8578999999999999</v>
      </c>
      <c r="L361" s="10">
        <f t="shared" si="31"/>
        <v>69.857900000000001</v>
      </c>
      <c r="M361" s="10">
        <f t="shared" si="32"/>
        <v>2.8420000000000001</v>
      </c>
      <c r="N361" s="10">
        <f t="shared" si="33"/>
        <v>70</v>
      </c>
      <c r="O361" s="10">
        <f t="shared" si="34"/>
        <v>5</v>
      </c>
      <c r="P361" s="10">
        <f t="shared" si="35"/>
        <v>0</v>
      </c>
    </row>
    <row r="362" spans="1:16">
      <c r="A362" s="8" t="s">
        <v>31</v>
      </c>
      <c r="B362" s="9" t="s">
        <v>32</v>
      </c>
      <c r="C362" s="10">
        <v>1.7</v>
      </c>
      <c r="D362" s="10">
        <v>1.7</v>
      </c>
      <c r="E362" s="10">
        <v>0.2</v>
      </c>
      <c r="F362" s="10">
        <v>0.14000000000000001</v>
      </c>
      <c r="G362" s="10">
        <v>0</v>
      </c>
      <c r="H362" s="10">
        <v>0</v>
      </c>
      <c r="I362" s="10">
        <v>0.14000000000000001</v>
      </c>
      <c r="J362" s="10">
        <v>0.14000000000000001</v>
      </c>
      <c r="K362" s="10">
        <f t="shared" si="30"/>
        <v>0.06</v>
      </c>
      <c r="L362" s="10">
        <f t="shared" si="31"/>
        <v>1.56</v>
      </c>
      <c r="M362" s="10">
        <f t="shared" si="32"/>
        <v>70</v>
      </c>
      <c r="N362" s="10">
        <f t="shared" si="33"/>
        <v>1.7</v>
      </c>
      <c r="O362" s="10">
        <f t="shared" si="34"/>
        <v>0.2</v>
      </c>
      <c r="P362" s="10">
        <f t="shared" si="35"/>
        <v>0</v>
      </c>
    </row>
    <row r="363" spans="1:16">
      <c r="A363" s="8" t="s">
        <v>33</v>
      </c>
      <c r="B363" s="9" t="s">
        <v>34</v>
      </c>
      <c r="C363" s="10">
        <v>32.4</v>
      </c>
      <c r="D363" s="10">
        <v>32.4</v>
      </c>
      <c r="E363" s="10">
        <v>9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9</v>
      </c>
      <c r="L363" s="10">
        <f t="shared" si="31"/>
        <v>32.4</v>
      </c>
      <c r="M363" s="10">
        <f t="shared" si="32"/>
        <v>0</v>
      </c>
      <c r="N363" s="10">
        <f t="shared" si="33"/>
        <v>32.4</v>
      </c>
      <c r="O363" s="10">
        <f t="shared" si="34"/>
        <v>9</v>
      </c>
      <c r="P363" s="10">
        <f t="shared" si="35"/>
        <v>0</v>
      </c>
    </row>
    <row r="364" spans="1:16">
      <c r="A364" s="8" t="s">
        <v>35</v>
      </c>
      <c r="B364" s="9" t="s">
        <v>36</v>
      </c>
      <c r="C364" s="10">
        <v>3.7</v>
      </c>
      <c r="D364" s="10">
        <v>3.7</v>
      </c>
      <c r="E364" s="10">
        <v>0.3</v>
      </c>
      <c r="F364" s="10">
        <v>0.24612000000000001</v>
      </c>
      <c r="G364" s="10">
        <v>0</v>
      </c>
      <c r="H364" s="10">
        <v>0</v>
      </c>
      <c r="I364" s="10">
        <v>0.24612000000000001</v>
      </c>
      <c r="J364" s="10">
        <v>0.24612000000000001</v>
      </c>
      <c r="K364" s="10">
        <f t="shared" si="30"/>
        <v>5.3879999999999983E-2</v>
      </c>
      <c r="L364" s="10">
        <f t="shared" si="31"/>
        <v>3.4538800000000003</v>
      </c>
      <c r="M364" s="10">
        <f t="shared" si="32"/>
        <v>82.04</v>
      </c>
      <c r="N364" s="10">
        <f t="shared" si="33"/>
        <v>3.7</v>
      </c>
      <c r="O364" s="10">
        <f t="shared" si="34"/>
        <v>0.3</v>
      </c>
      <c r="P364" s="10">
        <f t="shared" si="35"/>
        <v>0</v>
      </c>
    </row>
    <row r="365" spans="1:16">
      <c r="A365" s="8" t="s">
        <v>37</v>
      </c>
      <c r="B365" s="9" t="s">
        <v>38</v>
      </c>
      <c r="C365" s="10">
        <v>11.9</v>
      </c>
      <c r="D365" s="10">
        <v>11.9</v>
      </c>
      <c r="E365" s="10">
        <v>1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1</v>
      </c>
      <c r="L365" s="10">
        <f t="shared" si="31"/>
        <v>11.9</v>
      </c>
      <c r="M365" s="10">
        <f t="shared" si="32"/>
        <v>0</v>
      </c>
      <c r="N365" s="10">
        <f t="shared" si="33"/>
        <v>11.9</v>
      </c>
      <c r="O365" s="10">
        <f t="shared" si="34"/>
        <v>1</v>
      </c>
      <c r="P365" s="10">
        <f t="shared" si="35"/>
        <v>0</v>
      </c>
    </row>
    <row r="366" spans="1:16" ht="25.5">
      <c r="A366" s="8" t="s">
        <v>41</v>
      </c>
      <c r="B366" s="9" t="s">
        <v>42</v>
      </c>
      <c r="C366" s="10">
        <v>0.6</v>
      </c>
      <c r="D366" s="10">
        <v>0.6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0</v>
      </c>
      <c r="L366" s="10">
        <f t="shared" si="31"/>
        <v>0.6</v>
      </c>
      <c r="M366" s="10">
        <f t="shared" si="32"/>
        <v>0</v>
      </c>
      <c r="N366" s="10">
        <f t="shared" si="33"/>
        <v>0.6</v>
      </c>
      <c r="O366" s="10">
        <f t="shared" si="34"/>
        <v>0</v>
      </c>
      <c r="P366" s="10">
        <f t="shared" si="35"/>
        <v>0</v>
      </c>
    </row>
    <row r="367" spans="1:16">
      <c r="A367" s="8" t="s">
        <v>43</v>
      </c>
      <c r="B367" s="9" t="s">
        <v>44</v>
      </c>
      <c r="C367" s="10">
        <v>48.300000000000004</v>
      </c>
      <c r="D367" s="10">
        <v>48.300000000000004</v>
      </c>
      <c r="E367" s="10">
        <v>4.0999999999999996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4.0999999999999996</v>
      </c>
      <c r="L367" s="10">
        <f t="shared" si="31"/>
        <v>48.300000000000004</v>
      </c>
      <c r="M367" s="10">
        <f t="shared" si="32"/>
        <v>0</v>
      </c>
      <c r="N367" s="10">
        <f t="shared" si="33"/>
        <v>48.300000000000004</v>
      </c>
      <c r="O367" s="10">
        <f t="shared" si="34"/>
        <v>4.0999999999999996</v>
      </c>
      <c r="P367" s="10">
        <f t="shared" si="35"/>
        <v>0</v>
      </c>
    </row>
    <row r="368" spans="1:16">
      <c r="A368" s="5" t="s">
        <v>204</v>
      </c>
      <c r="B368" s="6" t="s">
        <v>205</v>
      </c>
      <c r="C368" s="7">
        <v>7718</v>
      </c>
      <c r="D368" s="7">
        <v>7718</v>
      </c>
      <c r="E368" s="7">
        <v>3600</v>
      </c>
      <c r="F368" s="7">
        <v>14.976000000000001</v>
      </c>
      <c r="G368" s="7">
        <v>0</v>
      </c>
      <c r="H368" s="7">
        <v>47.176000000000002</v>
      </c>
      <c r="I368" s="7">
        <v>0</v>
      </c>
      <c r="J368" s="7">
        <v>197.274</v>
      </c>
      <c r="K368" s="7">
        <f t="shared" si="30"/>
        <v>3585.0239999999999</v>
      </c>
      <c r="L368" s="7">
        <f t="shared" si="31"/>
        <v>7703.0240000000003</v>
      </c>
      <c r="M368" s="7">
        <f t="shared" si="32"/>
        <v>0.41600000000000004</v>
      </c>
      <c r="N368" s="7">
        <f t="shared" si="33"/>
        <v>7670.8239999999996</v>
      </c>
      <c r="O368" s="7">
        <f t="shared" si="34"/>
        <v>3552.8240000000001</v>
      </c>
      <c r="P368" s="7">
        <f t="shared" si="35"/>
        <v>1.3104444444444445</v>
      </c>
    </row>
    <row r="369" spans="1:16">
      <c r="A369" s="8" t="s">
        <v>27</v>
      </c>
      <c r="B369" s="9" t="s">
        <v>28</v>
      </c>
      <c r="C369" s="10">
        <v>1930</v>
      </c>
      <c r="D369" s="10">
        <v>1930</v>
      </c>
      <c r="E369" s="10">
        <v>700</v>
      </c>
      <c r="F369" s="10">
        <v>0</v>
      </c>
      <c r="G369" s="10">
        <v>0</v>
      </c>
      <c r="H369" s="10">
        <v>32.200000000000003</v>
      </c>
      <c r="I369" s="10">
        <v>0</v>
      </c>
      <c r="J369" s="10">
        <v>52.85</v>
      </c>
      <c r="K369" s="10">
        <f t="shared" si="30"/>
        <v>700</v>
      </c>
      <c r="L369" s="10">
        <f t="shared" si="31"/>
        <v>1930</v>
      </c>
      <c r="M369" s="10">
        <f t="shared" si="32"/>
        <v>0</v>
      </c>
      <c r="N369" s="10">
        <f t="shared" si="33"/>
        <v>1897.8</v>
      </c>
      <c r="O369" s="10">
        <f t="shared" si="34"/>
        <v>667.8</v>
      </c>
      <c r="P369" s="10">
        <f t="shared" si="35"/>
        <v>4.6000000000000005</v>
      </c>
    </row>
    <row r="370" spans="1:16">
      <c r="A370" s="8" t="s">
        <v>29</v>
      </c>
      <c r="B370" s="9" t="s">
        <v>30</v>
      </c>
      <c r="C370" s="10">
        <v>4238</v>
      </c>
      <c r="D370" s="10">
        <v>4238</v>
      </c>
      <c r="E370" s="10">
        <v>1500</v>
      </c>
      <c r="F370" s="10">
        <v>14.976000000000001</v>
      </c>
      <c r="G370" s="10">
        <v>0</v>
      </c>
      <c r="H370" s="10">
        <v>14.976000000000001</v>
      </c>
      <c r="I370" s="10">
        <v>0</v>
      </c>
      <c r="J370" s="10">
        <v>144.42400000000001</v>
      </c>
      <c r="K370" s="10">
        <f t="shared" si="30"/>
        <v>1485.0239999999999</v>
      </c>
      <c r="L370" s="10">
        <f t="shared" si="31"/>
        <v>4223.0240000000003</v>
      </c>
      <c r="M370" s="10">
        <f t="shared" si="32"/>
        <v>0.99839999999999995</v>
      </c>
      <c r="N370" s="10">
        <f t="shared" si="33"/>
        <v>4223.0240000000003</v>
      </c>
      <c r="O370" s="10">
        <f t="shared" si="34"/>
        <v>1485.0239999999999</v>
      </c>
      <c r="P370" s="10">
        <f t="shared" si="35"/>
        <v>0.99839999999999995</v>
      </c>
    </row>
    <row r="371" spans="1:16" ht="25.5">
      <c r="A371" s="8" t="s">
        <v>53</v>
      </c>
      <c r="B371" s="9" t="s">
        <v>54</v>
      </c>
      <c r="C371" s="10">
        <v>1400</v>
      </c>
      <c r="D371" s="10">
        <v>1400</v>
      </c>
      <c r="E371" s="10">
        <v>1400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1400</v>
      </c>
      <c r="L371" s="10">
        <f t="shared" si="31"/>
        <v>1400</v>
      </c>
      <c r="M371" s="10">
        <f t="shared" si="32"/>
        <v>0</v>
      </c>
      <c r="N371" s="10">
        <f t="shared" si="33"/>
        <v>1400</v>
      </c>
      <c r="O371" s="10">
        <f t="shared" si="34"/>
        <v>1400</v>
      </c>
      <c r="P371" s="10">
        <f t="shared" si="35"/>
        <v>0</v>
      </c>
    </row>
    <row r="372" spans="1:16">
      <c r="A372" s="8" t="s">
        <v>85</v>
      </c>
      <c r="B372" s="9" t="s">
        <v>86</v>
      </c>
      <c r="C372" s="10">
        <v>150</v>
      </c>
      <c r="D372" s="10">
        <v>150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0</v>
      </c>
      <c r="L372" s="10">
        <f t="shared" si="31"/>
        <v>150</v>
      </c>
      <c r="M372" s="10">
        <f t="shared" si="32"/>
        <v>0</v>
      </c>
      <c r="N372" s="10">
        <f t="shared" si="33"/>
        <v>150</v>
      </c>
      <c r="O372" s="10">
        <f t="shared" si="34"/>
        <v>0</v>
      </c>
      <c r="P372" s="10">
        <f t="shared" si="35"/>
        <v>0</v>
      </c>
    </row>
    <row r="373" spans="1:16">
      <c r="A373" s="5" t="s">
        <v>206</v>
      </c>
      <c r="B373" s="6" t="s">
        <v>207</v>
      </c>
      <c r="C373" s="7">
        <v>2812.5264200000001</v>
      </c>
      <c r="D373" s="7">
        <v>2812.5264200000001</v>
      </c>
      <c r="E373" s="7">
        <v>361.24541999999997</v>
      </c>
      <c r="F373" s="7">
        <v>28.795000000000002</v>
      </c>
      <c r="G373" s="7">
        <v>0</v>
      </c>
      <c r="H373" s="7">
        <v>0</v>
      </c>
      <c r="I373" s="7">
        <v>28.795000000000002</v>
      </c>
      <c r="J373" s="7">
        <v>83.723420000000004</v>
      </c>
      <c r="K373" s="7">
        <f t="shared" si="30"/>
        <v>332.45041999999995</v>
      </c>
      <c r="L373" s="7">
        <f t="shared" si="31"/>
        <v>2783.7314200000001</v>
      </c>
      <c r="M373" s="7">
        <f t="shared" si="32"/>
        <v>7.9710353144408037</v>
      </c>
      <c r="N373" s="7">
        <f t="shared" si="33"/>
        <v>2812.5264200000001</v>
      </c>
      <c r="O373" s="7">
        <f t="shared" si="34"/>
        <v>361.24541999999997</v>
      </c>
      <c r="P373" s="7">
        <f t="shared" si="35"/>
        <v>0</v>
      </c>
    </row>
    <row r="374" spans="1:16" ht="25.5">
      <c r="A374" s="8" t="s">
        <v>53</v>
      </c>
      <c r="B374" s="9" t="s">
        <v>54</v>
      </c>
      <c r="C374" s="10">
        <v>2812.5264200000001</v>
      </c>
      <c r="D374" s="10">
        <v>2812.5264200000001</v>
      </c>
      <c r="E374" s="10">
        <v>361.24541999999997</v>
      </c>
      <c r="F374" s="10">
        <v>28.795000000000002</v>
      </c>
      <c r="G374" s="10">
        <v>0</v>
      </c>
      <c r="H374" s="10">
        <v>0</v>
      </c>
      <c r="I374" s="10">
        <v>28.795000000000002</v>
      </c>
      <c r="J374" s="10">
        <v>83.723420000000004</v>
      </c>
      <c r="K374" s="10">
        <f t="shared" si="30"/>
        <v>332.45041999999995</v>
      </c>
      <c r="L374" s="10">
        <f t="shared" si="31"/>
        <v>2783.7314200000001</v>
      </c>
      <c r="M374" s="10">
        <f t="shared" si="32"/>
        <v>7.9710353144408037</v>
      </c>
      <c r="N374" s="10">
        <f t="shared" si="33"/>
        <v>2812.5264200000001</v>
      </c>
      <c r="O374" s="10">
        <f t="shared" si="34"/>
        <v>361.24541999999997</v>
      </c>
      <c r="P374" s="10">
        <f t="shared" si="35"/>
        <v>0</v>
      </c>
    </row>
    <row r="375" spans="1:16" ht="25.5">
      <c r="A375" s="5" t="s">
        <v>208</v>
      </c>
      <c r="B375" s="6" t="s">
        <v>209</v>
      </c>
      <c r="C375" s="7">
        <v>34611.86705999999</v>
      </c>
      <c r="D375" s="7">
        <v>34611.86705999999</v>
      </c>
      <c r="E375" s="7">
        <v>3886.5960599999989</v>
      </c>
      <c r="F375" s="7">
        <v>1238.27628</v>
      </c>
      <c r="G375" s="7">
        <v>0</v>
      </c>
      <c r="H375" s="7">
        <v>1201.0549000000001</v>
      </c>
      <c r="I375" s="7">
        <v>37.221380000000003</v>
      </c>
      <c r="J375" s="7">
        <v>429.84735000000001</v>
      </c>
      <c r="K375" s="7">
        <f t="shared" si="30"/>
        <v>2648.3197799999989</v>
      </c>
      <c r="L375" s="7">
        <f t="shared" si="31"/>
        <v>33373.590779999991</v>
      </c>
      <c r="M375" s="7">
        <f t="shared" si="32"/>
        <v>31.860174324367541</v>
      </c>
      <c r="N375" s="7">
        <f t="shared" si="33"/>
        <v>33410.812159999987</v>
      </c>
      <c r="O375" s="7">
        <f t="shared" si="34"/>
        <v>2685.5411599999989</v>
      </c>
      <c r="P375" s="7">
        <f t="shared" si="35"/>
        <v>30.902488487573894</v>
      </c>
    </row>
    <row r="376" spans="1:16" ht="25.5">
      <c r="A376" s="5" t="s">
        <v>210</v>
      </c>
      <c r="B376" s="6" t="s">
        <v>211</v>
      </c>
      <c r="C376" s="7">
        <v>4129.4801600000001</v>
      </c>
      <c r="D376" s="7">
        <v>4129.4801600000001</v>
      </c>
      <c r="E376" s="7">
        <v>500.78016000000002</v>
      </c>
      <c r="F376" s="7">
        <v>86.120010000000008</v>
      </c>
      <c r="G376" s="7">
        <v>0</v>
      </c>
      <c r="H376" s="7">
        <v>57.397630000000007</v>
      </c>
      <c r="I376" s="7">
        <v>28.722380000000001</v>
      </c>
      <c r="J376" s="7">
        <v>147.72015999999999</v>
      </c>
      <c r="K376" s="7">
        <f t="shared" si="30"/>
        <v>414.66015000000004</v>
      </c>
      <c r="L376" s="7">
        <f t="shared" si="31"/>
        <v>4043.36015</v>
      </c>
      <c r="M376" s="7">
        <f t="shared" si="32"/>
        <v>17.197168913401043</v>
      </c>
      <c r="N376" s="7">
        <f t="shared" si="33"/>
        <v>4072.0825300000001</v>
      </c>
      <c r="O376" s="7">
        <f t="shared" si="34"/>
        <v>443.38253000000003</v>
      </c>
      <c r="P376" s="7">
        <f t="shared" si="35"/>
        <v>11.461642170488544</v>
      </c>
    </row>
    <row r="377" spans="1:16">
      <c r="A377" s="8" t="s">
        <v>23</v>
      </c>
      <c r="B377" s="9" t="s">
        <v>24</v>
      </c>
      <c r="C377" s="10">
        <v>2735.7000000000003</v>
      </c>
      <c r="D377" s="10">
        <v>2735.7000000000003</v>
      </c>
      <c r="E377" s="10">
        <v>230</v>
      </c>
      <c r="F377" s="10">
        <v>47.468830000000004</v>
      </c>
      <c r="G377" s="10">
        <v>0</v>
      </c>
      <c r="H377" s="10">
        <v>47.468830000000004</v>
      </c>
      <c r="I377" s="10">
        <v>0</v>
      </c>
      <c r="J377" s="10">
        <v>0</v>
      </c>
      <c r="K377" s="10">
        <f t="shared" si="30"/>
        <v>182.53117</v>
      </c>
      <c r="L377" s="10">
        <f t="shared" si="31"/>
        <v>2688.2311700000005</v>
      </c>
      <c r="M377" s="10">
        <f t="shared" si="32"/>
        <v>20.638621739130436</v>
      </c>
      <c r="N377" s="10">
        <f t="shared" si="33"/>
        <v>2688.2311700000005</v>
      </c>
      <c r="O377" s="10">
        <f t="shared" si="34"/>
        <v>182.53117</v>
      </c>
      <c r="P377" s="10">
        <f t="shared" si="35"/>
        <v>20.638621739130436</v>
      </c>
    </row>
    <row r="378" spans="1:16">
      <c r="A378" s="8" t="s">
        <v>25</v>
      </c>
      <c r="B378" s="9" t="s">
        <v>26</v>
      </c>
      <c r="C378" s="10">
        <v>630.62238000000002</v>
      </c>
      <c r="D378" s="10">
        <v>630.62238000000002</v>
      </c>
      <c r="E378" s="10">
        <v>79.32238000000001</v>
      </c>
      <c r="F378" s="10">
        <v>38.651180000000004</v>
      </c>
      <c r="G378" s="10">
        <v>0</v>
      </c>
      <c r="H378" s="10">
        <v>9.928799999999999</v>
      </c>
      <c r="I378" s="10">
        <v>28.722380000000001</v>
      </c>
      <c r="J378" s="10">
        <v>28.722380000000001</v>
      </c>
      <c r="K378" s="10">
        <f t="shared" si="30"/>
        <v>40.671200000000006</v>
      </c>
      <c r="L378" s="10">
        <f t="shared" si="31"/>
        <v>591.97120000000007</v>
      </c>
      <c r="M378" s="10">
        <f t="shared" si="32"/>
        <v>48.726702350585043</v>
      </c>
      <c r="N378" s="10">
        <f t="shared" si="33"/>
        <v>620.69358</v>
      </c>
      <c r="O378" s="10">
        <f t="shared" si="34"/>
        <v>69.393580000000014</v>
      </c>
      <c r="P378" s="10">
        <f t="shared" si="35"/>
        <v>12.51702230820608</v>
      </c>
    </row>
    <row r="379" spans="1:16">
      <c r="A379" s="8" t="s">
        <v>27</v>
      </c>
      <c r="B379" s="9" t="s">
        <v>28</v>
      </c>
      <c r="C379" s="10">
        <v>509.20992999999999</v>
      </c>
      <c r="D379" s="10">
        <v>509.20992999999999</v>
      </c>
      <c r="E379" s="10">
        <v>154.90993</v>
      </c>
      <c r="F379" s="10">
        <v>0</v>
      </c>
      <c r="G379" s="10">
        <v>0</v>
      </c>
      <c r="H379" s="10">
        <v>0</v>
      </c>
      <c r="I379" s="10">
        <v>0</v>
      </c>
      <c r="J379" s="10">
        <v>110.14993</v>
      </c>
      <c r="K379" s="10">
        <f t="shared" si="30"/>
        <v>154.90993</v>
      </c>
      <c r="L379" s="10">
        <f t="shared" si="31"/>
        <v>509.20992999999999</v>
      </c>
      <c r="M379" s="10">
        <f t="shared" si="32"/>
        <v>0</v>
      </c>
      <c r="N379" s="10">
        <f t="shared" si="33"/>
        <v>509.20992999999999</v>
      </c>
      <c r="O379" s="10">
        <f t="shared" si="34"/>
        <v>154.90993</v>
      </c>
      <c r="P379" s="10">
        <f t="shared" si="35"/>
        <v>0</v>
      </c>
    </row>
    <row r="380" spans="1:16">
      <c r="A380" s="8" t="s">
        <v>29</v>
      </c>
      <c r="B380" s="9" t="s">
        <v>30</v>
      </c>
      <c r="C380" s="10">
        <v>85.667850000000001</v>
      </c>
      <c r="D380" s="10">
        <v>85.667850000000001</v>
      </c>
      <c r="E380" s="10">
        <v>13.06785</v>
      </c>
      <c r="F380" s="10">
        <v>0</v>
      </c>
      <c r="G380" s="10">
        <v>0</v>
      </c>
      <c r="H380" s="10">
        <v>0</v>
      </c>
      <c r="I380" s="10">
        <v>0</v>
      </c>
      <c r="J380" s="10">
        <v>5.0678500000000009</v>
      </c>
      <c r="K380" s="10">
        <f t="shared" si="30"/>
        <v>13.06785</v>
      </c>
      <c r="L380" s="10">
        <f t="shared" si="31"/>
        <v>85.667850000000001</v>
      </c>
      <c r="M380" s="10">
        <f t="shared" si="32"/>
        <v>0</v>
      </c>
      <c r="N380" s="10">
        <f t="shared" si="33"/>
        <v>85.667850000000001</v>
      </c>
      <c r="O380" s="10">
        <f t="shared" si="34"/>
        <v>13.06785</v>
      </c>
      <c r="P380" s="10">
        <f t="shared" si="35"/>
        <v>0</v>
      </c>
    </row>
    <row r="381" spans="1:16">
      <c r="A381" s="8" t="s">
        <v>31</v>
      </c>
      <c r="B381" s="9" t="s">
        <v>32</v>
      </c>
      <c r="C381" s="10">
        <v>49.18</v>
      </c>
      <c r="D381" s="10">
        <v>49.18</v>
      </c>
      <c r="E381" s="10">
        <v>6.78</v>
      </c>
      <c r="F381" s="10">
        <v>0</v>
      </c>
      <c r="G381" s="10">
        <v>0</v>
      </c>
      <c r="H381" s="10">
        <v>0</v>
      </c>
      <c r="I381" s="10">
        <v>0</v>
      </c>
      <c r="J381" s="10">
        <v>3.7800000000000002</v>
      </c>
      <c r="K381" s="10">
        <f t="shared" si="30"/>
        <v>6.78</v>
      </c>
      <c r="L381" s="10">
        <f t="shared" si="31"/>
        <v>49.18</v>
      </c>
      <c r="M381" s="10">
        <f t="shared" si="32"/>
        <v>0</v>
      </c>
      <c r="N381" s="10">
        <f t="shared" si="33"/>
        <v>49.18</v>
      </c>
      <c r="O381" s="10">
        <f t="shared" si="34"/>
        <v>6.78</v>
      </c>
      <c r="P381" s="10">
        <f t="shared" si="35"/>
        <v>0</v>
      </c>
    </row>
    <row r="382" spans="1:16">
      <c r="A382" s="8" t="s">
        <v>33</v>
      </c>
      <c r="B382" s="9" t="s">
        <v>34</v>
      </c>
      <c r="C382" s="10">
        <v>84</v>
      </c>
      <c r="D382" s="10">
        <v>84</v>
      </c>
      <c r="E382" s="10">
        <v>13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13</v>
      </c>
      <c r="L382" s="10">
        <f t="shared" si="31"/>
        <v>84</v>
      </c>
      <c r="M382" s="10">
        <f t="shared" si="32"/>
        <v>0</v>
      </c>
      <c r="N382" s="10">
        <f t="shared" si="33"/>
        <v>84</v>
      </c>
      <c r="O382" s="10">
        <f t="shared" si="34"/>
        <v>13</v>
      </c>
      <c r="P382" s="10">
        <f t="shared" si="35"/>
        <v>0</v>
      </c>
    </row>
    <row r="383" spans="1:16">
      <c r="A383" s="8" t="s">
        <v>35</v>
      </c>
      <c r="B383" s="9" t="s">
        <v>36</v>
      </c>
      <c r="C383" s="10">
        <v>6.2</v>
      </c>
      <c r="D383" s="10">
        <v>6.2</v>
      </c>
      <c r="E383" s="10">
        <v>0.6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0.6</v>
      </c>
      <c r="L383" s="10">
        <f t="shared" si="31"/>
        <v>6.2</v>
      </c>
      <c r="M383" s="10">
        <f t="shared" si="32"/>
        <v>0</v>
      </c>
      <c r="N383" s="10">
        <f t="shared" si="33"/>
        <v>6.2</v>
      </c>
      <c r="O383" s="10">
        <f t="shared" si="34"/>
        <v>0.6</v>
      </c>
      <c r="P383" s="10">
        <f t="shared" si="35"/>
        <v>0</v>
      </c>
    </row>
    <row r="384" spans="1:16">
      <c r="A384" s="8" t="s">
        <v>37</v>
      </c>
      <c r="B384" s="9" t="s">
        <v>38</v>
      </c>
      <c r="C384" s="10">
        <v>28</v>
      </c>
      <c r="D384" s="10">
        <v>28</v>
      </c>
      <c r="E384" s="10">
        <v>3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3</v>
      </c>
      <c r="L384" s="10">
        <f t="shared" si="31"/>
        <v>28</v>
      </c>
      <c r="M384" s="10">
        <f t="shared" si="32"/>
        <v>0</v>
      </c>
      <c r="N384" s="10">
        <f t="shared" si="33"/>
        <v>28</v>
      </c>
      <c r="O384" s="10">
        <f t="shared" si="34"/>
        <v>3</v>
      </c>
      <c r="P384" s="10">
        <f t="shared" si="35"/>
        <v>0</v>
      </c>
    </row>
    <row r="385" spans="1:16">
      <c r="A385" s="8" t="s">
        <v>43</v>
      </c>
      <c r="B385" s="9" t="s">
        <v>44</v>
      </c>
      <c r="C385" s="10">
        <v>0.9</v>
      </c>
      <c r="D385" s="10">
        <v>0.9</v>
      </c>
      <c r="E385" s="10">
        <v>0.1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0.1</v>
      </c>
      <c r="L385" s="10">
        <f t="shared" si="31"/>
        <v>0.9</v>
      </c>
      <c r="M385" s="10">
        <f t="shared" si="32"/>
        <v>0</v>
      </c>
      <c r="N385" s="10">
        <f t="shared" si="33"/>
        <v>0.9</v>
      </c>
      <c r="O385" s="10">
        <f t="shared" si="34"/>
        <v>0.1</v>
      </c>
      <c r="P385" s="10">
        <f t="shared" si="35"/>
        <v>0</v>
      </c>
    </row>
    <row r="386" spans="1:16">
      <c r="A386" s="5" t="s">
        <v>212</v>
      </c>
      <c r="B386" s="6" t="s">
        <v>213</v>
      </c>
      <c r="C386" s="7">
        <v>340.39947000000001</v>
      </c>
      <c r="D386" s="7">
        <v>340.39947000000001</v>
      </c>
      <c r="E386" s="7">
        <v>84.671469999999999</v>
      </c>
      <c r="F386" s="7">
        <v>75.980469999999997</v>
      </c>
      <c r="G386" s="7">
        <v>0</v>
      </c>
      <c r="H386" s="7">
        <v>75.980469999999997</v>
      </c>
      <c r="I386" s="7">
        <v>0</v>
      </c>
      <c r="J386" s="7">
        <v>0</v>
      </c>
      <c r="K386" s="7">
        <f t="shared" si="30"/>
        <v>8.6910000000000025</v>
      </c>
      <c r="L386" s="7">
        <f t="shared" si="31"/>
        <v>264.41899999999998</v>
      </c>
      <c r="M386" s="7">
        <f t="shared" si="32"/>
        <v>89.735621691698512</v>
      </c>
      <c r="N386" s="7">
        <f t="shared" si="33"/>
        <v>264.41899999999998</v>
      </c>
      <c r="O386" s="7">
        <f t="shared" si="34"/>
        <v>8.6910000000000025</v>
      </c>
      <c r="P386" s="7">
        <f t="shared" si="35"/>
        <v>89.735621691698512</v>
      </c>
    </row>
    <row r="387" spans="1:16">
      <c r="A387" s="8" t="s">
        <v>27</v>
      </c>
      <c r="B387" s="9" t="s">
        <v>28</v>
      </c>
      <c r="C387" s="10">
        <v>296.80847</v>
      </c>
      <c r="D387" s="10">
        <v>296.80847</v>
      </c>
      <c r="E387" s="10">
        <v>55.68047</v>
      </c>
      <c r="F387" s="10">
        <v>49.68047</v>
      </c>
      <c r="G387" s="10">
        <v>0</v>
      </c>
      <c r="H387" s="10">
        <v>49.68047</v>
      </c>
      <c r="I387" s="10">
        <v>0</v>
      </c>
      <c r="J387" s="10">
        <v>0</v>
      </c>
      <c r="K387" s="10">
        <f t="shared" si="30"/>
        <v>6</v>
      </c>
      <c r="L387" s="10">
        <f t="shared" si="31"/>
        <v>247.12799999999999</v>
      </c>
      <c r="M387" s="10">
        <f t="shared" si="32"/>
        <v>89.224228890309291</v>
      </c>
      <c r="N387" s="10">
        <f t="shared" si="33"/>
        <v>247.12799999999999</v>
      </c>
      <c r="O387" s="10">
        <f t="shared" si="34"/>
        <v>6</v>
      </c>
      <c r="P387" s="10">
        <f t="shared" si="35"/>
        <v>89.224228890309291</v>
      </c>
    </row>
    <row r="388" spans="1:16">
      <c r="A388" s="8" t="s">
        <v>29</v>
      </c>
      <c r="B388" s="9" t="s">
        <v>30</v>
      </c>
      <c r="C388" s="10">
        <v>43.591000000000001</v>
      </c>
      <c r="D388" s="10">
        <v>43.591000000000001</v>
      </c>
      <c r="E388" s="10">
        <v>28.991</v>
      </c>
      <c r="F388" s="10">
        <v>26.3</v>
      </c>
      <c r="G388" s="10">
        <v>0</v>
      </c>
      <c r="H388" s="10">
        <v>26.3</v>
      </c>
      <c r="I388" s="10">
        <v>0</v>
      </c>
      <c r="J388" s="10">
        <v>0</v>
      </c>
      <c r="K388" s="10">
        <f t="shared" si="30"/>
        <v>2.6909999999999989</v>
      </c>
      <c r="L388" s="10">
        <f t="shared" si="31"/>
        <v>17.291</v>
      </c>
      <c r="M388" s="10">
        <f t="shared" si="32"/>
        <v>90.717808975199205</v>
      </c>
      <c r="N388" s="10">
        <f t="shared" si="33"/>
        <v>17.291</v>
      </c>
      <c r="O388" s="10">
        <f t="shared" si="34"/>
        <v>2.6909999999999989</v>
      </c>
      <c r="P388" s="10">
        <f t="shared" si="35"/>
        <v>90.717808975199205</v>
      </c>
    </row>
    <row r="389" spans="1:16" ht="25.5">
      <c r="A389" s="5" t="s">
        <v>214</v>
      </c>
      <c r="B389" s="6" t="s">
        <v>215</v>
      </c>
      <c r="C389" s="7">
        <v>1034.0475300000001</v>
      </c>
      <c r="D389" s="7">
        <v>1034.0475300000001</v>
      </c>
      <c r="E389" s="7">
        <v>108.14453</v>
      </c>
      <c r="F389" s="7">
        <v>77.328530000000001</v>
      </c>
      <c r="G389" s="7">
        <v>0</v>
      </c>
      <c r="H389" s="7">
        <v>77.328530000000001</v>
      </c>
      <c r="I389" s="7">
        <v>0</v>
      </c>
      <c r="J389" s="7">
        <v>0</v>
      </c>
      <c r="K389" s="7">
        <f t="shared" si="30"/>
        <v>30.816000000000003</v>
      </c>
      <c r="L389" s="7">
        <f t="shared" si="31"/>
        <v>956.71900000000005</v>
      </c>
      <c r="M389" s="7">
        <f t="shared" si="32"/>
        <v>71.504800104082932</v>
      </c>
      <c r="N389" s="7">
        <f t="shared" si="33"/>
        <v>956.71900000000005</v>
      </c>
      <c r="O389" s="7">
        <f t="shared" si="34"/>
        <v>30.816000000000003</v>
      </c>
      <c r="P389" s="7">
        <f t="shared" si="35"/>
        <v>71.504800104082932</v>
      </c>
    </row>
    <row r="390" spans="1:16">
      <c r="A390" s="8" t="s">
        <v>27</v>
      </c>
      <c r="B390" s="9" t="s">
        <v>28</v>
      </c>
      <c r="C390" s="10">
        <v>366.03153000000003</v>
      </c>
      <c r="D390" s="10">
        <v>366.03153000000003</v>
      </c>
      <c r="E390" s="10">
        <v>39.628529999999998</v>
      </c>
      <c r="F390" s="10">
        <v>29.628529999999998</v>
      </c>
      <c r="G390" s="10">
        <v>0</v>
      </c>
      <c r="H390" s="10">
        <v>29.628529999999998</v>
      </c>
      <c r="I390" s="10">
        <v>0</v>
      </c>
      <c r="J390" s="10">
        <v>0</v>
      </c>
      <c r="K390" s="10">
        <f t="shared" ref="K390:K453" si="36">E390-F390</f>
        <v>10</v>
      </c>
      <c r="L390" s="10">
        <f t="shared" ref="L390:L453" si="37">D390-F390</f>
        <v>336.40300000000002</v>
      </c>
      <c r="M390" s="10">
        <f t="shared" ref="M390:M453" si="38">IF(E390=0,0,(F390/E390)*100)</f>
        <v>74.765654946070413</v>
      </c>
      <c r="N390" s="10">
        <f t="shared" ref="N390:N453" si="39">D390-H390</f>
        <v>336.40300000000002</v>
      </c>
      <c r="O390" s="10">
        <f t="shared" ref="O390:O453" si="40">E390-H390</f>
        <v>10</v>
      </c>
      <c r="P390" s="10">
        <f t="shared" ref="P390:P453" si="41">IF(E390=0,0,(H390/E390)*100)</f>
        <v>74.765654946070413</v>
      </c>
    </row>
    <row r="391" spans="1:16">
      <c r="A391" s="8" t="s">
        <v>29</v>
      </c>
      <c r="B391" s="9" t="s">
        <v>30</v>
      </c>
      <c r="C391" s="10">
        <v>467.01600000000002</v>
      </c>
      <c r="D391" s="10">
        <v>467.01600000000002</v>
      </c>
      <c r="E391" s="10">
        <v>68.516000000000005</v>
      </c>
      <c r="F391" s="10">
        <v>47.7</v>
      </c>
      <c r="G391" s="10">
        <v>0</v>
      </c>
      <c r="H391" s="10">
        <v>47.7</v>
      </c>
      <c r="I391" s="10">
        <v>0</v>
      </c>
      <c r="J391" s="10">
        <v>0</v>
      </c>
      <c r="K391" s="10">
        <f t="shared" si="36"/>
        <v>20.816000000000003</v>
      </c>
      <c r="L391" s="10">
        <f t="shared" si="37"/>
        <v>419.31600000000003</v>
      </c>
      <c r="M391" s="10">
        <f t="shared" si="38"/>
        <v>69.61877517660109</v>
      </c>
      <c r="N391" s="10">
        <f t="shared" si="39"/>
        <v>419.31600000000003</v>
      </c>
      <c r="O391" s="10">
        <f t="shared" si="40"/>
        <v>20.816000000000003</v>
      </c>
      <c r="P391" s="10">
        <f t="shared" si="41"/>
        <v>69.61877517660109</v>
      </c>
    </row>
    <row r="392" spans="1:16">
      <c r="A392" s="8" t="s">
        <v>85</v>
      </c>
      <c r="B392" s="9" t="s">
        <v>86</v>
      </c>
      <c r="C392" s="10">
        <v>201</v>
      </c>
      <c r="D392" s="10">
        <v>201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0</v>
      </c>
      <c r="L392" s="10">
        <f t="shared" si="37"/>
        <v>201</v>
      </c>
      <c r="M392" s="10">
        <f t="shared" si="38"/>
        <v>0</v>
      </c>
      <c r="N392" s="10">
        <f t="shared" si="39"/>
        <v>201</v>
      </c>
      <c r="O392" s="10">
        <f t="shared" si="40"/>
        <v>0</v>
      </c>
      <c r="P392" s="10">
        <f t="shared" si="41"/>
        <v>0</v>
      </c>
    </row>
    <row r="393" spans="1:16">
      <c r="A393" s="5" t="s">
        <v>216</v>
      </c>
      <c r="B393" s="6" t="s">
        <v>217</v>
      </c>
      <c r="C393" s="7">
        <v>7382.7825400000011</v>
      </c>
      <c r="D393" s="7">
        <v>7382.7825400000011</v>
      </c>
      <c r="E393" s="7">
        <v>802.10654</v>
      </c>
      <c r="F393" s="7">
        <v>261.95909</v>
      </c>
      <c r="G393" s="7">
        <v>0</v>
      </c>
      <c r="H393" s="7">
        <v>261.95909</v>
      </c>
      <c r="I393" s="7">
        <v>0</v>
      </c>
      <c r="J393" s="7">
        <v>2.5247700000000002</v>
      </c>
      <c r="K393" s="7">
        <f t="shared" si="36"/>
        <v>540.14744999999994</v>
      </c>
      <c r="L393" s="7">
        <f t="shared" si="37"/>
        <v>7120.8234500000008</v>
      </c>
      <c r="M393" s="7">
        <f t="shared" si="38"/>
        <v>32.658889678171683</v>
      </c>
      <c r="N393" s="7">
        <f t="shared" si="39"/>
        <v>7120.8234500000008</v>
      </c>
      <c r="O393" s="7">
        <f t="shared" si="40"/>
        <v>540.14744999999994</v>
      </c>
      <c r="P393" s="7">
        <f t="shared" si="41"/>
        <v>32.658889678171683</v>
      </c>
    </row>
    <row r="394" spans="1:16">
      <c r="A394" s="8" t="s">
        <v>23</v>
      </c>
      <c r="B394" s="9" t="s">
        <v>24</v>
      </c>
      <c r="C394" s="10">
        <v>4586.9319999999998</v>
      </c>
      <c r="D394" s="10">
        <v>4586.9319999999998</v>
      </c>
      <c r="E394" s="10">
        <v>420</v>
      </c>
      <c r="F394" s="10">
        <v>160.20699999999999</v>
      </c>
      <c r="G394" s="10">
        <v>0</v>
      </c>
      <c r="H394" s="10">
        <v>160.20699999999999</v>
      </c>
      <c r="I394" s="10">
        <v>0</v>
      </c>
      <c r="J394" s="10">
        <v>0</v>
      </c>
      <c r="K394" s="10">
        <f t="shared" si="36"/>
        <v>259.79300000000001</v>
      </c>
      <c r="L394" s="10">
        <f t="shared" si="37"/>
        <v>4426.7249999999995</v>
      </c>
      <c r="M394" s="10">
        <f t="shared" si="38"/>
        <v>38.144523809523804</v>
      </c>
      <c r="N394" s="10">
        <f t="shared" si="39"/>
        <v>4426.7249999999995</v>
      </c>
      <c r="O394" s="10">
        <f t="shared" si="40"/>
        <v>259.79300000000001</v>
      </c>
      <c r="P394" s="10">
        <f t="shared" si="41"/>
        <v>38.144523809523804</v>
      </c>
    </row>
    <row r="395" spans="1:16">
      <c r="A395" s="8" t="s">
        <v>25</v>
      </c>
      <c r="B395" s="9" t="s">
        <v>26</v>
      </c>
      <c r="C395" s="10">
        <v>1057.64633</v>
      </c>
      <c r="D395" s="10">
        <v>1057.64633</v>
      </c>
      <c r="E395" s="10">
        <v>140.90232999999998</v>
      </c>
      <c r="F395" s="10">
        <v>83.747880000000009</v>
      </c>
      <c r="G395" s="10">
        <v>0</v>
      </c>
      <c r="H395" s="10">
        <v>83.747880000000009</v>
      </c>
      <c r="I395" s="10">
        <v>0</v>
      </c>
      <c r="J395" s="10">
        <v>0</v>
      </c>
      <c r="K395" s="10">
        <f t="shared" si="36"/>
        <v>57.154449999999969</v>
      </c>
      <c r="L395" s="10">
        <f t="shared" si="37"/>
        <v>973.89845000000003</v>
      </c>
      <c r="M395" s="10">
        <f t="shared" si="38"/>
        <v>59.436831172344718</v>
      </c>
      <c r="N395" s="10">
        <f t="shared" si="39"/>
        <v>973.89845000000003</v>
      </c>
      <c r="O395" s="10">
        <f t="shared" si="40"/>
        <v>57.154449999999969</v>
      </c>
      <c r="P395" s="10">
        <f t="shared" si="41"/>
        <v>59.436831172344718</v>
      </c>
    </row>
    <row r="396" spans="1:16">
      <c r="A396" s="8" t="s">
        <v>27</v>
      </c>
      <c r="B396" s="9" t="s">
        <v>28</v>
      </c>
      <c r="C396" s="10">
        <v>88</v>
      </c>
      <c r="D396" s="10">
        <v>88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88</v>
      </c>
      <c r="M396" s="10">
        <f t="shared" si="38"/>
        <v>0</v>
      </c>
      <c r="N396" s="10">
        <f t="shared" si="39"/>
        <v>88</v>
      </c>
      <c r="O396" s="10">
        <f t="shared" si="40"/>
        <v>0</v>
      </c>
      <c r="P396" s="10">
        <f t="shared" si="41"/>
        <v>0</v>
      </c>
    </row>
    <row r="397" spans="1:16">
      <c r="A397" s="8" t="s">
        <v>29</v>
      </c>
      <c r="B397" s="9" t="s">
        <v>30</v>
      </c>
      <c r="C397" s="10">
        <v>321.00420999999994</v>
      </c>
      <c r="D397" s="10">
        <v>321.00420999999994</v>
      </c>
      <c r="E397" s="10">
        <v>48.00421</v>
      </c>
      <c r="F397" s="10">
        <v>18.00421</v>
      </c>
      <c r="G397" s="10">
        <v>0</v>
      </c>
      <c r="H397" s="10">
        <v>18.00421</v>
      </c>
      <c r="I397" s="10">
        <v>0</v>
      </c>
      <c r="J397" s="10">
        <v>1.6528</v>
      </c>
      <c r="K397" s="10">
        <f t="shared" si="36"/>
        <v>30</v>
      </c>
      <c r="L397" s="10">
        <f t="shared" si="37"/>
        <v>302.99999999999994</v>
      </c>
      <c r="M397" s="10">
        <f t="shared" si="38"/>
        <v>37.505481290078521</v>
      </c>
      <c r="N397" s="10">
        <f t="shared" si="39"/>
        <v>302.99999999999994</v>
      </c>
      <c r="O397" s="10">
        <f t="shared" si="40"/>
        <v>30</v>
      </c>
      <c r="P397" s="10">
        <f t="shared" si="41"/>
        <v>37.505481290078521</v>
      </c>
    </row>
    <row r="398" spans="1:16">
      <c r="A398" s="8" t="s">
        <v>33</v>
      </c>
      <c r="B398" s="9" t="s">
        <v>34</v>
      </c>
      <c r="C398" s="10">
        <v>1125.8</v>
      </c>
      <c r="D398" s="10">
        <v>1125.8</v>
      </c>
      <c r="E398" s="10">
        <v>170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170</v>
      </c>
      <c r="L398" s="10">
        <f t="shared" si="37"/>
        <v>1125.8</v>
      </c>
      <c r="M398" s="10">
        <f t="shared" si="38"/>
        <v>0</v>
      </c>
      <c r="N398" s="10">
        <f t="shared" si="39"/>
        <v>1125.8</v>
      </c>
      <c r="O398" s="10">
        <f t="shared" si="40"/>
        <v>170</v>
      </c>
      <c r="P398" s="10">
        <f t="shared" si="41"/>
        <v>0</v>
      </c>
    </row>
    <row r="399" spans="1:16">
      <c r="A399" s="8" t="s">
        <v>35</v>
      </c>
      <c r="B399" s="9" t="s">
        <v>36</v>
      </c>
      <c r="C399" s="10">
        <v>21.6</v>
      </c>
      <c r="D399" s="10">
        <v>21.6</v>
      </c>
      <c r="E399" s="10">
        <v>2.2000000000000002</v>
      </c>
      <c r="F399" s="10">
        <v>0</v>
      </c>
      <c r="G399" s="10">
        <v>0</v>
      </c>
      <c r="H399" s="10">
        <v>0</v>
      </c>
      <c r="I399" s="10">
        <v>0</v>
      </c>
      <c r="J399" s="10">
        <v>0.87197000000000002</v>
      </c>
      <c r="K399" s="10">
        <f t="shared" si="36"/>
        <v>2.2000000000000002</v>
      </c>
      <c r="L399" s="10">
        <f t="shared" si="37"/>
        <v>21.6</v>
      </c>
      <c r="M399" s="10">
        <f t="shared" si="38"/>
        <v>0</v>
      </c>
      <c r="N399" s="10">
        <f t="shared" si="39"/>
        <v>21.6</v>
      </c>
      <c r="O399" s="10">
        <f t="shared" si="40"/>
        <v>2.2000000000000002</v>
      </c>
      <c r="P399" s="10">
        <f t="shared" si="41"/>
        <v>0</v>
      </c>
    </row>
    <row r="400" spans="1:16">
      <c r="A400" s="8" t="s">
        <v>37</v>
      </c>
      <c r="B400" s="9" t="s">
        <v>38</v>
      </c>
      <c r="C400" s="10">
        <v>181.8</v>
      </c>
      <c r="D400" s="10">
        <v>181.8</v>
      </c>
      <c r="E400" s="10">
        <v>21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21</v>
      </c>
      <c r="L400" s="10">
        <f t="shared" si="37"/>
        <v>181.8</v>
      </c>
      <c r="M400" s="10">
        <f t="shared" si="38"/>
        <v>0</v>
      </c>
      <c r="N400" s="10">
        <f t="shared" si="39"/>
        <v>181.8</v>
      </c>
      <c r="O400" s="10">
        <f t="shared" si="40"/>
        <v>21</v>
      </c>
      <c r="P400" s="10">
        <f t="shared" si="41"/>
        <v>0</v>
      </c>
    </row>
    <row r="401" spans="1:16">
      <c r="A401" s="5" t="s">
        <v>218</v>
      </c>
      <c r="B401" s="6" t="s">
        <v>219</v>
      </c>
      <c r="C401" s="7">
        <v>328.57299999999998</v>
      </c>
      <c r="D401" s="7">
        <v>328.57299999999998</v>
      </c>
      <c r="E401" s="7">
        <v>28.060000000000002</v>
      </c>
      <c r="F401" s="7">
        <v>9.9715999999999987</v>
      </c>
      <c r="G401" s="7">
        <v>0</v>
      </c>
      <c r="H401" s="7">
        <v>9.9715999999999987</v>
      </c>
      <c r="I401" s="7">
        <v>0</v>
      </c>
      <c r="J401" s="7">
        <v>0</v>
      </c>
      <c r="K401" s="7">
        <f t="shared" si="36"/>
        <v>18.088400000000004</v>
      </c>
      <c r="L401" s="7">
        <f t="shared" si="37"/>
        <v>318.60139999999996</v>
      </c>
      <c r="M401" s="7">
        <f t="shared" si="38"/>
        <v>35.536707056307904</v>
      </c>
      <c r="N401" s="7">
        <f t="shared" si="39"/>
        <v>318.60139999999996</v>
      </c>
      <c r="O401" s="7">
        <f t="shared" si="40"/>
        <v>18.088400000000004</v>
      </c>
      <c r="P401" s="7">
        <f t="shared" si="41"/>
        <v>35.536707056307904</v>
      </c>
    </row>
    <row r="402" spans="1:16">
      <c r="A402" s="8" t="s">
        <v>23</v>
      </c>
      <c r="B402" s="9" t="s">
        <v>24</v>
      </c>
      <c r="C402" s="10">
        <v>269.322</v>
      </c>
      <c r="D402" s="10">
        <v>269.322</v>
      </c>
      <c r="E402" s="10">
        <v>23</v>
      </c>
      <c r="F402" s="10">
        <v>8.1734399999999994</v>
      </c>
      <c r="G402" s="10">
        <v>0</v>
      </c>
      <c r="H402" s="10">
        <v>8.1734399999999994</v>
      </c>
      <c r="I402" s="10">
        <v>0</v>
      </c>
      <c r="J402" s="10">
        <v>0</v>
      </c>
      <c r="K402" s="10">
        <f t="shared" si="36"/>
        <v>14.826560000000001</v>
      </c>
      <c r="L402" s="10">
        <f t="shared" si="37"/>
        <v>261.14855999999997</v>
      </c>
      <c r="M402" s="10">
        <f t="shared" si="38"/>
        <v>35.536695652173911</v>
      </c>
      <c r="N402" s="10">
        <f t="shared" si="39"/>
        <v>261.14855999999997</v>
      </c>
      <c r="O402" s="10">
        <f t="shared" si="40"/>
        <v>14.826560000000001</v>
      </c>
      <c r="P402" s="10">
        <f t="shared" si="41"/>
        <v>35.536695652173911</v>
      </c>
    </row>
    <row r="403" spans="1:16">
      <c r="A403" s="8" t="s">
        <v>25</v>
      </c>
      <c r="B403" s="9" t="s">
        <v>26</v>
      </c>
      <c r="C403" s="10">
        <v>59.251000000000005</v>
      </c>
      <c r="D403" s="10">
        <v>59.251000000000005</v>
      </c>
      <c r="E403" s="10">
        <v>5.0600000000000005</v>
      </c>
      <c r="F403" s="10">
        <v>1.7981600000000002</v>
      </c>
      <c r="G403" s="10">
        <v>0</v>
      </c>
      <c r="H403" s="10">
        <v>1.7981600000000002</v>
      </c>
      <c r="I403" s="10">
        <v>0</v>
      </c>
      <c r="J403" s="10">
        <v>0</v>
      </c>
      <c r="K403" s="10">
        <f t="shared" si="36"/>
        <v>3.2618400000000003</v>
      </c>
      <c r="L403" s="10">
        <f t="shared" si="37"/>
        <v>57.452840000000002</v>
      </c>
      <c r="M403" s="10">
        <f t="shared" si="38"/>
        <v>35.536758893280634</v>
      </c>
      <c r="N403" s="10">
        <f t="shared" si="39"/>
        <v>57.452840000000002</v>
      </c>
      <c r="O403" s="10">
        <f t="shared" si="40"/>
        <v>3.2618400000000003</v>
      </c>
      <c r="P403" s="10">
        <f t="shared" si="41"/>
        <v>35.536758893280634</v>
      </c>
    </row>
    <row r="404" spans="1:16" ht="51">
      <c r="A404" s="5" t="s">
        <v>220</v>
      </c>
      <c r="B404" s="6" t="s">
        <v>221</v>
      </c>
      <c r="C404" s="7">
        <v>4866.6000000000004</v>
      </c>
      <c r="D404" s="7">
        <v>4866.6000000000004</v>
      </c>
      <c r="E404" s="7">
        <v>181.6</v>
      </c>
      <c r="F404" s="7">
        <v>0</v>
      </c>
      <c r="G404" s="7">
        <v>0</v>
      </c>
      <c r="H404" s="7">
        <v>0</v>
      </c>
      <c r="I404" s="7">
        <v>0</v>
      </c>
      <c r="J404" s="7">
        <v>8.4860000000000007</v>
      </c>
      <c r="K404" s="7">
        <f t="shared" si="36"/>
        <v>181.6</v>
      </c>
      <c r="L404" s="7">
        <f t="shared" si="37"/>
        <v>4866.6000000000004</v>
      </c>
      <c r="M404" s="7">
        <f t="shared" si="38"/>
        <v>0</v>
      </c>
      <c r="N404" s="7">
        <f t="shared" si="39"/>
        <v>4866.6000000000004</v>
      </c>
      <c r="O404" s="7">
        <f t="shared" si="40"/>
        <v>181.6</v>
      </c>
      <c r="P404" s="7">
        <f t="shared" si="41"/>
        <v>0</v>
      </c>
    </row>
    <row r="405" spans="1:16" ht="25.5">
      <c r="A405" s="8" t="s">
        <v>53</v>
      </c>
      <c r="B405" s="9" t="s">
        <v>54</v>
      </c>
      <c r="C405" s="10">
        <v>4866.6000000000004</v>
      </c>
      <c r="D405" s="10">
        <v>4866.6000000000004</v>
      </c>
      <c r="E405" s="10">
        <v>181.6</v>
      </c>
      <c r="F405" s="10">
        <v>0</v>
      </c>
      <c r="G405" s="10">
        <v>0</v>
      </c>
      <c r="H405" s="10">
        <v>0</v>
      </c>
      <c r="I405" s="10">
        <v>0</v>
      </c>
      <c r="J405" s="10">
        <v>8.4860000000000007</v>
      </c>
      <c r="K405" s="10">
        <f t="shared" si="36"/>
        <v>181.6</v>
      </c>
      <c r="L405" s="10">
        <f t="shared" si="37"/>
        <v>4866.6000000000004</v>
      </c>
      <c r="M405" s="10">
        <f t="shared" si="38"/>
        <v>0</v>
      </c>
      <c r="N405" s="10">
        <f t="shared" si="39"/>
        <v>4866.6000000000004</v>
      </c>
      <c r="O405" s="10">
        <f t="shared" si="40"/>
        <v>181.6</v>
      </c>
      <c r="P405" s="10">
        <f t="shared" si="41"/>
        <v>0</v>
      </c>
    </row>
    <row r="406" spans="1:16" ht="25.5">
      <c r="A406" s="5" t="s">
        <v>222</v>
      </c>
      <c r="B406" s="6" t="s">
        <v>223</v>
      </c>
      <c r="C406" s="7">
        <v>1538.7670000000001</v>
      </c>
      <c r="D406" s="7">
        <v>1538.7670000000001</v>
      </c>
      <c r="E406" s="7">
        <v>159.05799999999999</v>
      </c>
      <c r="F406" s="7">
        <v>64.701999999999998</v>
      </c>
      <c r="G406" s="7">
        <v>0</v>
      </c>
      <c r="H406" s="7">
        <v>64.701999999999998</v>
      </c>
      <c r="I406" s="7">
        <v>0</v>
      </c>
      <c r="J406" s="7">
        <v>0</v>
      </c>
      <c r="K406" s="7">
        <f t="shared" si="36"/>
        <v>94.355999999999995</v>
      </c>
      <c r="L406" s="7">
        <f t="shared" si="37"/>
        <v>1474.0650000000001</v>
      </c>
      <c r="M406" s="7">
        <f t="shared" si="38"/>
        <v>40.678243156584394</v>
      </c>
      <c r="N406" s="7">
        <f t="shared" si="39"/>
        <v>1474.0650000000001</v>
      </c>
      <c r="O406" s="7">
        <f t="shared" si="40"/>
        <v>94.355999999999995</v>
      </c>
      <c r="P406" s="7">
        <f t="shared" si="41"/>
        <v>40.678243156584394</v>
      </c>
    </row>
    <row r="407" spans="1:16">
      <c r="A407" s="8" t="s">
        <v>27</v>
      </c>
      <c r="B407" s="9" t="s">
        <v>28</v>
      </c>
      <c r="C407" s="10">
        <v>264.86500000000001</v>
      </c>
      <c r="D407" s="10">
        <v>264.86500000000001</v>
      </c>
      <c r="E407" s="10">
        <v>17.702000000000002</v>
      </c>
      <c r="F407" s="10">
        <v>2.702</v>
      </c>
      <c r="G407" s="10">
        <v>0</v>
      </c>
      <c r="H407" s="10">
        <v>2.702</v>
      </c>
      <c r="I407" s="10">
        <v>0</v>
      </c>
      <c r="J407" s="10">
        <v>0</v>
      </c>
      <c r="K407" s="10">
        <f t="shared" si="36"/>
        <v>15.000000000000002</v>
      </c>
      <c r="L407" s="10">
        <f t="shared" si="37"/>
        <v>262.16300000000001</v>
      </c>
      <c r="M407" s="10">
        <f t="shared" si="38"/>
        <v>15.26381199864422</v>
      </c>
      <c r="N407" s="10">
        <f t="shared" si="39"/>
        <v>262.16300000000001</v>
      </c>
      <c r="O407" s="10">
        <f t="shared" si="40"/>
        <v>15.000000000000002</v>
      </c>
      <c r="P407" s="10">
        <f t="shared" si="41"/>
        <v>15.26381199864422</v>
      </c>
    </row>
    <row r="408" spans="1:16">
      <c r="A408" s="8" t="s">
        <v>29</v>
      </c>
      <c r="B408" s="9" t="s">
        <v>30</v>
      </c>
      <c r="C408" s="10">
        <v>790.17200000000003</v>
      </c>
      <c r="D408" s="10">
        <v>790.17200000000003</v>
      </c>
      <c r="E408" s="10">
        <v>122</v>
      </c>
      <c r="F408" s="10">
        <v>62</v>
      </c>
      <c r="G408" s="10">
        <v>0</v>
      </c>
      <c r="H408" s="10">
        <v>62</v>
      </c>
      <c r="I408" s="10">
        <v>0</v>
      </c>
      <c r="J408" s="10">
        <v>0</v>
      </c>
      <c r="K408" s="10">
        <f t="shared" si="36"/>
        <v>60</v>
      </c>
      <c r="L408" s="10">
        <f t="shared" si="37"/>
        <v>728.17200000000003</v>
      </c>
      <c r="M408" s="10">
        <f t="shared" si="38"/>
        <v>50.819672131147541</v>
      </c>
      <c r="N408" s="10">
        <f t="shared" si="39"/>
        <v>728.17200000000003</v>
      </c>
      <c r="O408" s="10">
        <f t="shared" si="40"/>
        <v>60</v>
      </c>
      <c r="P408" s="10">
        <f t="shared" si="41"/>
        <v>50.819672131147541</v>
      </c>
    </row>
    <row r="409" spans="1:16">
      <c r="A409" s="8" t="s">
        <v>31</v>
      </c>
      <c r="B409" s="9" t="s">
        <v>32</v>
      </c>
      <c r="C409" s="10">
        <v>208.35599999999999</v>
      </c>
      <c r="D409" s="10">
        <v>208.35599999999999</v>
      </c>
      <c r="E409" s="10">
        <v>19.356000000000002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19.356000000000002</v>
      </c>
      <c r="L409" s="10">
        <f t="shared" si="37"/>
        <v>208.35599999999999</v>
      </c>
      <c r="M409" s="10">
        <f t="shared" si="38"/>
        <v>0</v>
      </c>
      <c r="N409" s="10">
        <f t="shared" si="39"/>
        <v>208.35599999999999</v>
      </c>
      <c r="O409" s="10">
        <f t="shared" si="40"/>
        <v>19.356000000000002</v>
      </c>
      <c r="P409" s="10">
        <f t="shared" si="41"/>
        <v>0</v>
      </c>
    </row>
    <row r="410" spans="1:16">
      <c r="A410" s="8" t="s">
        <v>85</v>
      </c>
      <c r="B410" s="9" t="s">
        <v>86</v>
      </c>
      <c r="C410" s="10">
        <v>275.37400000000002</v>
      </c>
      <c r="D410" s="10">
        <v>275.37400000000002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275.37400000000002</v>
      </c>
      <c r="M410" s="10">
        <f t="shared" si="38"/>
        <v>0</v>
      </c>
      <c r="N410" s="10">
        <f t="shared" si="39"/>
        <v>275.37400000000002</v>
      </c>
      <c r="O410" s="10">
        <f t="shared" si="40"/>
        <v>0</v>
      </c>
      <c r="P410" s="10">
        <f t="shared" si="41"/>
        <v>0</v>
      </c>
    </row>
    <row r="411" spans="1:16" ht="25.5">
      <c r="A411" s="5" t="s">
        <v>224</v>
      </c>
      <c r="B411" s="6" t="s">
        <v>225</v>
      </c>
      <c r="C411" s="7">
        <v>1711.5920000000001</v>
      </c>
      <c r="D411" s="7">
        <v>1711.5920000000001</v>
      </c>
      <c r="E411" s="7">
        <v>267.22300000000001</v>
      </c>
      <c r="F411" s="7">
        <v>159.76900000000001</v>
      </c>
      <c r="G411" s="7">
        <v>0</v>
      </c>
      <c r="H411" s="7">
        <v>151.27000000000001</v>
      </c>
      <c r="I411" s="7">
        <v>8.4990000000000006</v>
      </c>
      <c r="J411" s="7">
        <v>8.4990000000000006</v>
      </c>
      <c r="K411" s="7">
        <f t="shared" si="36"/>
        <v>107.45400000000001</v>
      </c>
      <c r="L411" s="7">
        <f t="shared" si="37"/>
        <v>1551.8230000000001</v>
      </c>
      <c r="M411" s="7">
        <f t="shared" si="38"/>
        <v>59.7886409478226</v>
      </c>
      <c r="N411" s="7">
        <f t="shared" si="39"/>
        <v>1560.3220000000001</v>
      </c>
      <c r="O411" s="7">
        <f t="shared" si="40"/>
        <v>115.953</v>
      </c>
      <c r="P411" s="7">
        <f t="shared" si="41"/>
        <v>56.608151244466228</v>
      </c>
    </row>
    <row r="412" spans="1:16">
      <c r="A412" s="8" t="s">
        <v>27</v>
      </c>
      <c r="B412" s="9" t="s">
        <v>28</v>
      </c>
      <c r="C412" s="10">
        <v>532.49099999999999</v>
      </c>
      <c r="D412" s="10">
        <v>532.49099999999999</v>
      </c>
      <c r="E412" s="10">
        <v>117.491</v>
      </c>
      <c r="F412" s="10">
        <v>81.088999999999999</v>
      </c>
      <c r="G412" s="10">
        <v>0</v>
      </c>
      <c r="H412" s="10">
        <v>72.59</v>
      </c>
      <c r="I412" s="10">
        <v>8.4990000000000006</v>
      </c>
      <c r="J412" s="10">
        <v>8.4990000000000006</v>
      </c>
      <c r="K412" s="10">
        <f t="shared" si="36"/>
        <v>36.402000000000001</v>
      </c>
      <c r="L412" s="10">
        <f t="shared" si="37"/>
        <v>451.40199999999999</v>
      </c>
      <c r="M412" s="10">
        <f t="shared" si="38"/>
        <v>69.01720131754773</v>
      </c>
      <c r="N412" s="10">
        <f t="shared" si="39"/>
        <v>459.90099999999995</v>
      </c>
      <c r="O412" s="10">
        <f t="shared" si="40"/>
        <v>44.900999999999996</v>
      </c>
      <c r="P412" s="10">
        <f t="shared" si="41"/>
        <v>61.783455754057762</v>
      </c>
    </row>
    <row r="413" spans="1:16">
      <c r="A413" s="8" t="s">
        <v>29</v>
      </c>
      <c r="B413" s="9" t="s">
        <v>30</v>
      </c>
      <c r="C413" s="10">
        <v>690.86</v>
      </c>
      <c r="D413" s="10">
        <v>690.86</v>
      </c>
      <c r="E413" s="10">
        <v>132.86000000000001</v>
      </c>
      <c r="F413" s="10">
        <v>78.680000000000007</v>
      </c>
      <c r="G413" s="10">
        <v>0</v>
      </c>
      <c r="H413" s="10">
        <v>78.680000000000007</v>
      </c>
      <c r="I413" s="10">
        <v>0</v>
      </c>
      <c r="J413" s="10">
        <v>0</v>
      </c>
      <c r="K413" s="10">
        <f t="shared" si="36"/>
        <v>54.180000000000007</v>
      </c>
      <c r="L413" s="10">
        <f t="shared" si="37"/>
        <v>612.18000000000006</v>
      </c>
      <c r="M413" s="10">
        <f t="shared" si="38"/>
        <v>59.220231822971549</v>
      </c>
      <c r="N413" s="10">
        <f t="shared" si="39"/>
        <v>612.18000000000006</v>
      </c>
      <c r="O413" s="10">
        <f t="shared" si="40"/>
        <v>54.180000000000007</v>
      </c>
      <c r="P413" s="10">
        <f t="shared" si="41"/>
        <v>59.220231822971549</v>
      </c>
    </row>
    <row r="414" spans="1:16">
      <c r="A414" s="8" t="s">
        <v>31</v>
      </c>
      <c r="B414" s="9" t="s">
        <v>32</v>
      </c>
      <c r="C414" s="10">
        <v>244.87200000000001</v>
      </c>
      <c r="D414" s="10">
        <v>244.87200000000001</v>
      </c>
      <c r="E414" s="10">
        <v>16.872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16.872</v>
      </c>
      <c r="L414" s="10">
        <f t="shared" si="37"/>
        <v>244.87200000000001</v>
      </c>
      <c r="M414" s="10">
        <f t="shared" si="38"/>
        <v>0</v>
      </c>
      <c r="N414" s="10">
        <f t="shared" si="39"/>
        <v>244.87200000000001</v>
      </c>
      <c r="O414" s="10">
        <f t="shared" si="40"/>
        <v>16.872</v>
      </c>
      <c r="P414" s="10">
        <f t="shared" si="41"/>
        <v>0</v>
      </c>
    </row>
    <row r="415" spans="1:16">
      <c r="A415" s="8" t="s">
        <v>85</v>
      </c>
      <c r="B415" s="9" t="s">
        <v>86</v>
      </c>
      <c r="C415" s="10">
        <v>243.369</v>
      </c>
      <c r="D415" s="10">
        <v>243.369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243.369</v>
      </c>
      <c r="M415" s="10">
        <f t="shared" si="38"/>
        <v>0</v>
      </c>
      <c r="N415" s="10">
        <f t="shared" si="39"/>
        <v>243.369</v>
      </c>
      <c r="O415" s="10">
        <f t="shared" si="40"/>
        <v>0</v>
      </c>
      <c r="P415" s="10">
        <f t="shared" si="41"/>
        <v>0</v>
      </c>
    </row>
    <row r="416" spans="1:16" ht="25.5">
      <c r="A416" s="5" t="s">
        <v>226</v>
      </c>
      <c r="B416" s="6" t="s">
        <v>227</v>
      </c>
      <c r="C416" s="7">
        <v>252.82491999999999</v>
      </c>
      <c r="D416" s="7">
        <v>252.82491999999999</v>
      </c>
      <c r="E416" s="7">
        <v>27.94492</v>
      </c>
      <c r="F416" s="7">
        <v>10.95992</v>
      </c>
      <c r="G416" s="7">
        <v>0</v>
      </c>
      <c r="H416" s="7">
        <v>10.95992</v>
      </c>
      <c r="I416" s="7">
        <v>0</v>
      </c>
      <c r="J416" s="7">
        <v>0</v>
      </c>
      <c r="K416" s="7">
        <f t="shared" si="36"/>
        <v>16.984999999999999</v>
      </c>
      <c r="L416" s="7">
        <f t="shared" si="37"/>
        <v>241.86499999999998</v>
      </c>
      <c r="M416" s="7">
        <f t="shared" si="38"/>
        <v>39.219722225005476</v>
      </c>
      <c r="N416" s="7">
        <f t="shared" si="39"/>
        <v>241.86499999999998</v>
      </c>
      <c r="O416" s="7">
        <f t="shared" si="40"/>
        <v>16.984999999999999</v>
      </c>
      <c r="P416" s="7">
        <f t="shared" si="41"/>
        <v>39.219722225005476</v>
      </c>
    </row>
    <row r="417" spans="1:16">
      <c r="A417" s="8" t="s">
        <v>27</v>
      </c>
      <c r="B417" s="9" t="s">
        <v>28</v>
      </c>
      <c r="C417" s="10">
        <v>105.82592</v>
      </c>
      <c r="D417" s="10">
        <v>105.82592</v>
      </c>
      <c r="E417" s="10">
        <v>16.199919999999999</v>
      </c>
      <c r="F417" s="10">
        <v>8.1999200000000005</v>
      </c>
      <c r="G417" s="10">
        <v>0</v>
      </c>
      <c r="H417" s="10">
        <v>8.1999200000000005</v>
      </c>
      <c r="I417" s="10">
        <v>0</v>
      </c>
      <c r="J417" s="10">
        <v>0</v>
      </c>
      <c r="K417" s="10">
        <f t="shared" si="36"/>
        <v>7.9999999999999982</v>
      </c>
      <c r="L417" s="10">
        <f t="shared" si="37"/>
        <v>97.625999999999991</v>
      </c>
      <c r="M417" s="10">
        <f t="shared" si="38"/>
        <v>50.61704008414857</v>
      </c>
      <c r="N417" s="10">
        <f t="shared" si="39"/>
        <v>97.625999999999991</v>
      </c>
      <c r="O417" s="10">
        <f t="shared" si="40"/>
        <v>7.9999999999999982</v>
      </c>
      <c r="P417" s="10">
        <f t="shared" si="41"/>
        <v>50.61704008414857</v>
      </c>
    </row>
    <row r="418" spans="1:16">
      <c r="A418" s="8" t="s">
        <v>29</v>
      </c>
      <c r="B418" s="9" t="s">
        <v>30</v>
      </c>
      <c r="C418" s="10">
        <v>118.645</v>
      </c>
      <c r="D418" s="10">
        <v>118.645</v>
      </c>
      <c r="E418" s="10">
        <v>11.745000000000001</v>
      </c>
      <c r="F418" s="10">
        <v>2.7600000000000002</v>
      </c>
      <c r="G418" s="10">
        <v>0</v>
      </c>
      <c r="H418" s="10">
        <v>2.7600000000000002</v>
      </c>
      <c r="I418" s="10">
        <v>0</v>
      </c>
      <c r="J418" s="10">
        <v>0</v>
      </c>
      <c r="K418" s="10">
        <f t="shared" si="36"/>
        <v>8.9850000000000012</v>
      </c>
      <c r="L418" s="10">
        <f t="shared" si="37"/>
        <v>115.88499999999999</v>
      </c>
      <c r="M418" s="10">
        <f t="shared" si="38"/>
        <v>23.499361430395911</v>
      </c>
      <c r="N418" s="10">
        <f t="shared" si="39"/>
        <v>115.88499999999999</v>
      </c>
      <c r="O418" s="10">
        <f t="shared" si="40"/>
        <v>8.9850000000000012</v>
      </c>
      <c r="P418" s="10">
        <f t="shared" si="41"/>
        <v>23.499361430395911</v>
      </c>
    </row>
    <row r="419" spans="1:16">
      <c r="A419" s="8" t="s">
        <v>31</v>
      </c>
      <c r="B419" s="9" t="s">
        <v>32</v>
      </c>
      <c r="C419" s="10">
        <v>17.614000000000001</v>
      </c>
      <c r="D419" s="10">
        <v>17.614000000000001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</v>
      </c>
      <c r="L419" s="10">
        <f t="shared" si="37"/>
        <v>17.614000000000001</v>
      </c>
      <c r="M419" s="10">
        <f t="shared" si="38"/>
        <v>0</v>
      </c>
      <c r="N419" s="10">
        <f t="shared" si="39"/>
        <v>17.614000000000001</v>
      </c>
      <c r="O419" s="10">
        <f t="shared" si="40"/>
        <v>0</v>
      </c>
      <c r="P419" s="10">
        <f t="shared" si="41"/>
        <v>0</v>
      </c>
    </row>
    <row r="420" spans="1:16">
      <c r="A420" s="8" t="s">
        <v>85</v>
      </c>
      <c r="B420" s="9" t="s">
        <v>86</v>
      </c>
      <c r="C420" s="10">
        <v>10.74</v>
      </c>
      <c r="D420" s="10">
        <v>10.74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10.74</v>
      </c>
      <c r="M420" s="10">
        <f t="shared" si="38"/>
        <v>0</v>
      </c>
      <c r="N420" s="10">
        <f t="shared" si="39"/>
        <v>10.74</v>
      </c>
      <c r="O420" s="10">
        <f t="shared" si="40"/>
        <v>0</v>
      </c>
      <c r="P420" s="10">
        <f t="shared" si="41"/>
        <v>0</v>
      </c>
    </row>
    <row r="421" spans="1:16" ht="25.5">
      <c r="A421" s="5" t="s">
        <v>228</v>
      </c>
      <c r="B421" s="6" t="s">
        <v>102</v>
      </c>
      <c r="C421" s="7">
        <v>8677.9224799999993</v>
      </c>
      <c r="D421" s="7">
        <v>8677.9224799999993</v>
      </c>
      <c r="E421" s="7">
        <v>981.07648000000006</v>
      </c>
      <c r="F421" s="7">
        <v>210.64769999999999</v>
      </c>
      <c r="G421" s="7">
        <v>0</v>
      </c>
      <c r="H421" s="7">
        <v>210.64769999999999</v>
      </c>
      <c r="I421" s="7">
        <v>0</v>
      </c>
      <c r="J421" s="7">
        <v>31.829080000000001</v>
      </c>
      <c r="K421" s="7">
        <f t="shared" si="36"/>
        <v>770.42878000000007</v>
      </c>
      <c r="L421" s="7">
        <f t="shared" si="37"/>
        <v>8467.2747799999997</v>
      </c>
      <c r="M421" s="7">
        <f t="shared" si="38"/>
        <v>21.47107838116759</v>
      </c>
      <c r="N421" s="7">
        <f t="shared" si="39"/>
        <v>8467.2747799999997</v>
      </c>
      <c r="O421" s="7">
        <f t="shared" si="40"/>
        <v>770.42878000000007</v>
      </c>
      <c r="P421" s="7">
        <f t="shared" si="41"/>
        <v>21.47107838116759</v>
      </c>
    </row>
    <row r="422" spans="1:16">
      <c r="A422" s="8" t="s">
        <v>23</v>
      </c>
      <c r="B422" s="9" t="s">
        <v>24</v>
      </c>
      <c r="C422" s="10">
        <v>5283.7444699999996</v>
      </c>
      <c r="D422" s="10">
        <v>5283.7444699999996</v>
      </c>
      <c r="E422" s="10">
        <v>535.07447000000002</v>
      </c>
      <c r="F422" s="10">
        <v>116.898</v>
      </c>
      <c r="G422" s="10">
        <v>0</v>
      </c>
      <c r="H422" s="10">
        <v>116.898</v>
      </c>
      <c r="I422" s="10">
        <v>0</v>
      </c>
      <c r="J422" s="10">
        <v>0</v>
      </c>
      <c r="K422" s="10">
        <f t="shared" si="36"/>
        <v>418.17646999999999</v>
      </c>
      <c r="L422" s="10">
        <f t="shared" si="37"/>
        <v>5166.8464699999995</v>
      </c>
      <c r="M422" s="10">
        <f t="shared" si="38"/>
        <v>21.847052429916904</v>
      </c>
      <c r="N422" s="10">
        <f t="shared" si="39"/>
        <v>5166.8464699999995</v>
      </c>
      <c r="O422" s="10">
        <f t="shared" si="40"/>
        <v>418.17646999999999</v>
      </c>
      <c r="P422" s="10">
        <f t="shared" si="41"/>
        <v>21.847052429916904</v>
      </c>
    </row>
    <row r="423" spans="1:16">
      <c r="A423" s="8" t="s">
        <v>25</v>
      </c>
      <c r="B423" s="9" t="s">
        <v>26</v>
      </c>
      <c r="C423" s="10">
        <v>1161.9983100000002</v>
      </c>
      <c r="D423" s="10">
        <v>1161.9983100000002</v>
      </c>
      <c r="E423" s="10">
        <v>117.31231</v>
      </c>
      <c r="F423" s="10">
        <v>25.72</v>
      </c>
      <c r="G423" s="10">
        <v>0</v>
      </c>
      <c r="H423" s="10">
        <v>25.72</v>
      </c>
      <c r="I423" s="10">
        <v>0</v>
      </c>
      <c r="J423" s="10">
        <v>0</v>
      </c>
      <c r="K423" s="10">
        <f t="shared" si="36"/>
        <v>91.592309999999998</v>
      </c>
      <c r="L423" s="10">
        <f t="shared" si="37"/>
        <v>1136.2783100000001</v>
      </c>
      <c r="M423" s="10">
        <f t="shared" si="38"/>
        <v>21.92438287166965</v>
      </c>
      <c r="N423" s="10">
        <f t="shared" si="39"/>
        <v>1136.2783100000001</v>
      </c>
      <c r="O423" s="10">
        <f t="shared" si="40"/>
        <v>91.592309999999998</v>
      </c>
      <c r="P423" s="10">
        <f t="shared" si="41"/>
        <v>21.92438287166965</v>
      </c>
    </row>
    <row r="424" spans="1:16">
      <c r="A424" s="8" t="s">
        <v>27</v>
      </c>
      <c r="B424" s="9" t="s">
        <v>28</v>
      </c>
      <c r="C424" s="10">
        <v>936.71944999999994</v>
      </c>
      <c r="D424" s="10">
        <v>936.71944999999994</v>
      </c>
      <c r="E424" s="10">
        <v>131.71945000000002</v>
      </c>
      <c r="F424" s="10">
        <v>36.719449999999995</v>
      </c>
      <c r="G424" s="10">
        <v>0</v>
      </c>
      <c r="H424" s="10">
        <v>36.719449999999995</v>
      </c>
      <c r="I424" s="10">
        <v>0</v>
      </c>
      <c r="J424" s="10">
        <v>15.32025</v>
      </c>
      <c r="K424" s="10">
        <f t="shared" si="36"/>
        <v>95.000000000000028</v>
      </c>
      <c r="L424" s="10">
        <f t="shared" si="37"/>
        <v>900</v>
      </c>
      <c r="M424" s="10">
        <f t="shared" si="38"/>
        <v>27.877014366519138</v>
      </c>
      <c r="N424" s="10">
        <f t="shared" si="39"/>
        <v>900</v>
      </c>
      <c r="O424" s="10">
        <f t="shared" si="40"/>
        <v>95.000000000000028</v>
      </c>
      <c r="P424" s="10">
        <f t="shared" si="41"/>
        <v>27.877014366519138</v>
      </c>
    </row>
    <row r="425" spans="1:16">
      <c r="A425" s="8" t="s">
        <v>77</v>
      </c>
      <c r="B425" s="9" t="s">
        <v>78</v>
      </c>
      <c r="C425" s="10">
        <v>60</v>
      </c>
      <c r="D425" s="10">
        <v>60</v>
      </c>
      <c r="E425" s="10">
        <v>30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30</v>
      </c>
      <c r="L425" s="10">
        <f t="shared" si="37"/>
        <v>60</v>
      </c>
      <c r="M425" s="10">
        <f t="shared" si="38"/>
        <v>0</v>
      </c>
      <c r="N425" s="10">
        <f t="shared" si="39"/>
        <v>60</v>
      </c>
      <c r="O425" s="10">
        <f t="shared" si="40"/>
        <v>30</v>
      </c>
      <c r="P425" s="10">
        <f t="shared" si="41"/>
        <v>0</v>
      </c>
    </row>
    <row r="426" spans="1:16">
      <c r="A426" s="8" t="s">
        <v>29</v>
      </c>
      <c r="B426" s="9" t="s">
        <v>30</v>
      </c>
      <c r="C426" s="10">
        <v>824.91025000000002</v>
      </c>
      <c r="D426" s="10">
        <v>824.91025000000002</v>
      </c>
      <c r="E426" s="10">
        <v>101.91025</v>
      </c>
      <c r="F426" s="10">
        <v>24.910250000000001</v>
      </c>
      <c r="G426" s="10">
        <v>0</v>
      </c>
      <c r="H426" s="10">
        <v>24.910250000000001</v>
      </c>
      <c r="I426" s="10">
        <v>0</v>
      </c>
      <c r="J426" s="10">
        <v>7.8542500000000004</v>
      </c>
      <c r="K426" s="10">
        <f t="shared" si="36"/>
        <v>77</v>
      </c>
      <c r="L426" s="10">
        <f t="shared" si="37"/>
        <v>800</v>
      </c>
      <c r="M426" s="10">
        <f t="shared" si="38"/>
        <v>24.443321451963858</v>
      </c>
      <c r="N426" s="10">
        <f t="shared" si="39"/>
        <v>800</v>
      </c>
      <c r="O426" s="10">
        <f t="shared" si="40"/>
        <v>77</v>
      </c>
      <c r="P426" s="10">
        <f t="shared" si="41"/>
        <v>24.443321451963858</v>
      </c>
    </row>
    <row r="427" spans="1:16">
      <c r="A427" s="8" t="s">
        <v>31</v>
      </c>
      <c r="B427" s="9" t="s">
        <v>32</v>
      </c>
      <c r="C427" s="10">
        <v>206.4</v>
      </c>
      <c r="D427" s="10">
        <v>206.4</v>
      </c>
      <c r="E427" s="10">
        <v>24.400000000000002</v>
      </c>
      <c r="F427" s="10">
        <v>6.4</v>
      </c>
      <c r="G427" s="10">
        <v>0</v>
      </c>
      <c r="H427" s="10">
        <v>6.4</v>
      </c>
      <c r="I427" s="10">
        <v>0</v>
      </c>
      <c r="J427" s="10">
        <v>8.5400000000000009</v>
      </c>
      <c r="K427" s="10">
        <f t="shared" si="36"/>
        <v>18</v>
      </c>
      <c r="L427" s="10">
        <f t="shared" si="37"/>
        <v>200</v>
      </c>
      <c r="M427" s="10">
        <f t="shared" si="38"/>
        <v>26.229508196721312</v>
      </c>
      <c r="N427" s="10">
        <f t="shared" si="39"/>
        <v>200</v>
      </c>
      <c r="O427" s="10">
        <f t="shared" si="40"/>
        <v>18</v>
      </c>
      <c r="P427" s="10">
        <f t="shared" si="41"/>
        <v>26.229508196721312</v>
      </c>
    </row>
    <row r="428" spans="1:16">
      <c r="A428" s="8" t="s">
        <v>35</v>
      </c>
      <c r="B428" s="9" t="s">
        <v>36</v>
      </c>
      <c r="C428" s="10">
        <v>6.05</v>
      </c>
      <c r="D428" s="10">
        <v>6.05</v>
      </c>
      <c r="E428" s="10">
        <v>0.5</v>
      </c>
      <c r="F428" s="10">
        <v>0</v>
      </c>
      <c r="G428" s="10">
        <v>0</v>
      </c>
      <c r="H428" s="10">
        <v>0</v>
      </c>
      <c r="I428" s="10">
        <v>0</v>
      </c>
      <c r="J428" s="10">
        <v>0.11458</v>
      </c>
      <c r="K428" s="10">
        <f t="shared" si="36"/>
        <v>0.5</v>
      </c>
      <c r="L428" s="10">
        <f t="shared" si="37"/>
        <v>6.05</v>
      </c>
      <c r="M428" s="10">
        <f t="shared" si="38"/>
        <v>0</v>
      </c>
      <c r="N428" s="10">
        <f t="shared" si="39"/>
        <v>6.05</v>
      </c>
      <c r="O428" s="10">
        <f t="shared" si="40"/>
        <v>0.5</v>
      </c>
      <c r="P428" s="10">
        <f t="shared" si="41"/>
        <v>0</v>
      </c>
    </row>
    <row r="429" spans="1:16">
      <c r="A429" s="8" t="s">
        <v>37</v>
      </c>
      <c r="B429" s="9" t="s">
        <v>38</v>
      </c>
      <c r="C429" s="10">
        <v>60</v>
      </c>
      <c r="D429" s="10">
        <v>60</v>
      </c>
      <c r="E429" s="10">
        <v>9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9</v>
      </c>
      <c r="L429" s="10">
        <f t="shared" si="37"/>
        <v>60</v>
      </c>
      <c r="M429" s="10">
        <f t="shared" si="38"/>
        <v>0</v>
      </c>
      <c r="N429" s="10">
        <f t="shared" si="39"/>
        <v>60</v>
      </c>
      <c r="O429" s="10">
        <f t="shared" si="40"/>
        <v>9</v>
      </c>
      <c r="P429" s="10">
        <f t="shared" si="41"/>
        <v>0</v>
      </c>
    </row>
    <row r="430" spans="1:16">
      <c r="A430" s="8" t="s">
        <v>39</v>
      </c>
      <c r="B430" s="9" t="s">
        <v>40</v>
      </c>
      <c r="C430" s="10">
        <v>138.1</v>
      </c>
      <c r="D430" s="10">
        <v>138.1</v>
      </c>
      <c r="E430" s="10">
        <v>31.16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31.16</v>
      </c>
      <c r="L430" s="10">
        <f t="shared" si="37"/>
        <v>138.1</v>
      </c>
      <c r="M430" s="10">
        <f t="shared" si="38"/>
        <v>0</v>
      </c>
      <c r="N430" s="10">
        <f t="shared" si="39"/>
        <v>138.1</v>
      </c>
      <c r="O430" s="10">
        <f t="shared" si="40"/>
        <v>31.16</v>
      </c>
      <c r="P430" s="10">
        <f t="shared" si="41"/>
        <v>0</v>
      </c>
    </row>
    <row r="431" spans="1:16" ht="38.25">
      <c r="A431" s="5" t="s">
        <v>229</v>
      </c>
      <c r="B431" s="6" t="s">
        <v>230</v>
      </c>
      <c r="C431" s="7">
        <v>1848.87796</v>
      </c>
      <c r="D431" s="7">
        <v>1848.87796</v>
      </c>
      <c r="E431" s="7">
        <v>388.83096000000006</v>
      </c>
      <c r="F431" s="7">
        <v>280.83796000000001</v>
      </c>
      <c r="G431" s="7">
        <v>0</v>
      </c>
      <c r="H431" s="7">
        <v>280.83796000000001</v>
      </c>
      <c r="I431" s="7">
        <v>0</v>
      </c>
      <c r="J431" s="7">
        <v>0</v>
      </c>
      <c r="K431" s="7">
        <f t="shared" si="36"/>
        <v>107.99300000000005</v>
      </c>
      <c r="L431" s="7">
        <f t="shared" si="37"/>
        <v>1568.04</v>
      </c>
      <c r="M431" s="7">
        <f t="shared" si="38"/>
        <v>72.226234248425072</v>
      </c>
      <c r="N431" s="7">
        <f t="shared" si="39"/>
        <v>1568.04</v>
      </c>
      <c r="O431" s="7">
        <f t="shared" si="40"/>
        <v>107.99300000000005</v>
      </c>
      <c r="P431" s="7">
        <f t="shared" si="41"/>
        <v>72.226234248425072</v>
      </c>
    </row>
    <row r="432" spans="1:16">
      <c r="A432" s="8" t="s">
        <v>27</v>
      </c>
      <c r="B432" s="9" t="s">
        <v>28</v>
      </c>
      <c r="C432" s="10">
        <v>1222.43796</v>
      </c>
      <c r="D432" s="10">
        <v>1222.43796</v>
      </c>
      <c r="E432" s="10">
        <v>266.73796000000004</v>
      </c>
      <c r="F432" s="10">
        <v>196.01596000000001</v>
      </c>
      <c r="G432" s="10">
        <v>0</v>
      </c>
      <c r="H432" s="10">
        <v>196.01596000000001</v>
      </c>
      <c r="I432" s="10">
        <v>0</v>
      </c>
      <c r="J432" s="10">
        <v>0</v>
      </c>
      <c r="K432" s="10">
        <f t="shared" si="36"/>
        <v>70.722000000000037</v>
      </c>
      <c r="L432" s="10">
        <f t="shared" si="37"/>
        <v>1026.422</v>
      </c>
      <c r="M432" s="10">
        <f t="shared" si="38"/>
        <v>73.486338427421416</v>
      </c>
      <c r="N432" s="10">
        <f t="shared" si="39"/>
        <v>1026.422</v>
      </c>
      <c r="O432" s="10">
        <f t="shared" si="40"/>
        <v>70.722000000000037</v>
      </c>
      <c r="P432" s="10">
        <f t="shared" si="41"/>
        <v>73.486338427421416</v>
      </c>
    </row>
    <row r="433" spans="1:16">
      <c r="A433" s="8" t="s">
        <v>29</v>
      </c>
      <c r="B433" s="9" t="s">
        <v>30</v>
      </c>
      <c r="C433" s="10">
        <v>553.19299999999998</v>
      </c>
      <c r="D433" s="10">
        <v>553.19299999999998</v>
      </c>
      <c r="E433" s="10">
        <v>122.093</v>
      </c>
      <c r="F433" s="10">
        <v>84.822000000000003</v>
      </c>
      <c r="G433" s="10">
        <v>0</v>
      </c>
      <c r="H433" s="10">
        <v>84.822000000000003</v>
      </c>
      <c r="I433" s="10">
        <v>0</v>
      </c>
      <c r="J433" s="10">
        <v>0</v>
      </c>
      <c r="K433" s="10">
        <f t="shared" si="36"/>
        <v>37.271000000000001</v>
      </c>
      <c r="L433" s="10">
        <f t="shared" si="37"/>
        <v>468.37099999999998</v>
      </c>
      <c r="M433" s="10">
        <f t="shared" si="38"/>
        <v>69.473270375861034</v>
      </c>
      <c r="N433" s="10">
        <f t="shared" si="39"/>
        <v>468.37099999999998</v>
      </c>
      <c r="O433" s="10">
        <f t="shared" si="40"/>
        <v>37.271000000000001</v>
      </c>
      <c r="P433" s="10">
        <f t="shared" si="41"/>
        <v>69.473270375861034</v>
      </c>
    </row>
    <row r="434" spans="1:16">
      <c r="A434" s="8" t="s">
        <v>85</v>
      </c>
      <c r="B434" s="9" t="s">
        <v>86</v>
      </c>
      <c r="C434" s="10">
        <v>73.247</v>
      </c>
      <c r="D434" s="10">
        <v>73.247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73.247</v>
      </c>
      <c r="M434" s="10">
        <f t="shared" si="38"/>
        <v>0</v>
      </c>
      <c r="N434" s="10">
        <f t="shared" si="39"/>
        <v>73.247</v>
      </c>
      <c r="O434" s="10">
        <f t="shared" si="40"/>
        <v>0</v>
      </c>
      <c r="P434" s="10">
        <f t="shared" si="41"/>
        <v>0</v>
      </c>
    </row>
    <row r="435" spans="1:16" ht="25.5">
      <c r="A435" s="5" t="s">
        <v>231</v>
      </c>
      <c r="B435" s="6" t="s">
        <v>232</v>
      </c>
      <c r="C435" s="7">
        <v>2500</v>
      </c>
      <c r="D435" s="7">
        <v>2500</v>
      </c>
      <c r="E435" s="7">
        <v>357.1</v>
      </c>
      <c r="F435" s="7">
        <v>0</v>
      </c>
      <c r="G435" s="7">
        <v>0</v>
      </c>
      <c r="H435" s="7">
        <v>0</v>
      </c>
      <c r="I435" s="7">
        <v>0</v>
      </c>
      <c r="J435" s="7">
        <v>230.78834000000001</v>
      </c>
      <c r="K435" s="7">
        <f t="shared" si="36"/>
        <v>357.1</v>
      </c>
      <c r="L435" s="7">
        <f t="shared" si="37"/>
        <v>2500</v>
      </c>
      <c r="M435" s="7">
        <f t="shared" si="38"/>
        <v>0</v>
      </c>
      <c r="N435" s="7">
        <f t="shared" si="39"/>
        <v>2500</v>
      </c>
      <c r="O435" s="7">
        <f t="shared" si="40"/>
        <v>357.1</v>
      </c>
      <c r="P435" s="7">
        <f t="shared" si="41"/>
        <v>0</v>
      </c>
    </row>
    <row r="436" spans="1:16" ht="25.5">
      <c r="A436" s="8" t="s">
        <v>53</v>
      </c>
      <c r="B436" s="9" t="s">
        <v>54</v>
      </c>
      <c r="C436" s="10">
        <v>2500</v>
      </c>
      <c r="D436" s="10">
        <v>2500</v>
      </c>
      <c r="E436" s="10">
        <v>357.1</v>
      </c>
      <c r="F436" s="10">
        <v>0</v>
      </c>
      <c r="G436" s="10">
        <v>0</v>
      </c>
      <c r="H436" s="10">
        <v>0</v>
      </c>
      <c r="I436" s="10">
        <v>0</v>
      </c>
      <c r="J436" s="10">
        <v>230.78834000000001</v>
      </c>
      <c r="K436" s="10">
        <f t="shared" si="36"/>
        <v>357.1</v>
      </c>
      <c r="L436" s="10">
        <f t="shared" si="37"/>
        <v>2500</v>
      </c>
      <c r="M436" s="10">
        <f t="shared" si="38"/>
        <v>0</v>
      </c>
      <c r="N436" s="10">
        <f t="shared" si="39"/>
        <v>2500</v>
      </c>
      <c r="O436" s="10">
        <f t="shared" si="40"/>
        <v>357.1</v>
      </c>
      <c r="P436" s="10">
        <f t="shared" si="41"/>
        <v>0</v>
      </c>
    </row>
    <row r="437" spans="1:16" ht="25.5">
      <c r="A437" s="5" t="s">
        <v>233</v>
      </c>
      <c r="B437" s="6" t="s">
        <v>234</v>
      </c>
      <c r="C437" s="7">
        <v>18838.424560000007</v>
      </c>
      <c r="D437" s="7">
        <v>18838.424560000007</v>
      </c>
      <c r="E437" s="7">
        <v>2759.7795599999999</v>
      </c>
      <c r="F437" s="7">
        <v>393.51866000000001</v>
      </c>
      <c r="G437" s="7">
        <v>0</v>
      </c>
      <c r="H437" s="7">
        <v>393.51866000000001</v>
      </c>
      <c r="I437" s="7">
        <v>0</v>
      </c>
      <c r="J437" s="7">
        <v>378.96163999999999</v>
      </c>
      <c r="K437" s="7">
        <f t="shared" si="36"/>
        <v>2366.2608999999998</v>
      </c>
      <c r="L437" s="7">
        <f t="shared" si="37"/>
        <v>18444.905900000005</v>
      </c>
      <c r="M437" s="7">
        <f t="shared" si="38"/>
        <v>14.259061328796857</v>
      </c>
      <c r="N437" s="7">
        <f t="shared" si="39"/>
        <v>18444.905900000005</v>
      </c>
      <c r="O437" s="7">
        <f t="shared" si="40"/>
        <v>2366.2608999999998</v>
      </c>
      <c r="P437" s="7">
        <f t="shared" si="41"/>
        <v>14.259061328796857</v>
      </c>
    </row>
    <row r="438" spans="1:16" ht="38.25">
      <c r="A438" s="5" t="s">
        <v>235</v>
      </c>
      <c r="B438" s="6" t="s">
        <v>74</v>
      </c>
      <c r="C438" s="7">
        <v>4636.1790000000001</v>
      </c>
      <c r="D438" s="7">
        <v>4636.1790000000001</v>
      </c>
      <c r="E438" s="7">
        <v>437.6</v>
      </c>
      <c r="F438" s="7">
        <v>197.15199999999999</v>
      </c>
      <c r="G438" s="7">
        <v>0</v>
      </c>
      <c r="H438" s="7">
        <v>197.15199999999999</v>
      </c>
      <c r="I438" s="7">
        <v>0</v>
      </c>
      <c r="J438" s="7">
        <v>0.28000000000000003</v>
      </c>
      <c r="K438" s="7">
        <f t="shared" si="36"/>
        <v>240.44800000000004</v>
      </c>
      <c r="L438" s="7">
        <f t="shared" si="37"/>
        <v>4439.027</v>
      </c>
      <c r="M438" s="7">
        <f t="shared" si="38"/>
        <v>45.053016453382078</v>
      </c>
      <c r="N438" s="7">
        <f t="shared" si="39"/>
        <v>4439.027</v>
      </c>
      <c r="O438" s="7">
        <f t="shared" si="40"/>
        <v>240.44800000000004</v>
      </c>
      <c r="P438" s="7">
        <f t="shared" si="41"/>
        <v>45.053016453382078</v>
      </c>
    </row>
    <row r="439" spans="1:16">
      <c r="A439" s="8" t="s">
        <v>23</v>
      </c>
      <c r="B439" s="9" t="s">
        <v>24</v>
      </c>
      <c r="C439" s="10">
        <v>3663.33</v>
      </c>
      <c r="D439" s="10">
        <v>3663.33</v>
      </c>
      <c r="E439" s="10">
        <v>347.90000000000003</v>
      </c>
      <c r="F439" s="10">
        <v>161.6</v>
      </c>
      <c r="G439" s="10">
        <v>0</v>
      </c>
      <c r="H439" s="10">
        <v>161.6</v>
      </c>
      <c r="I439" s="10">
        <v>0</v>
      </c>
      <c r="J439" s="10">
        <v>0</v>
      </c>
      <c r="K439" s="10">
        <f t="shared" si="36"/>
        <v>186.30000000000004</v>
      </c>
      <c r="L439" s="10">
        <f t="shared" si="37"/>
        <v>3501.73</v>
      </c>
      <c r="M439" s="10">
        <f t="shared" si="38"/>
        <v>46.450129347513645</v>
      </c>
      <c r="N439" s="10">
        <f t="shared" si="39"/>
        <v>3501.73</v>
      </c>
      <c r="O439" s="10">
        <f t="shared" si="40"/>
        <v>186.30000000000004</v>
      </c>
      <c r="P439" s="10">
        <f t="shared" si="41"/>
        <v>46.450129347513645</v>
      </c>
    </row>
    <row r="440" spans="1:16">
      <c r="A440" s="8" t="s">
        <v>25</v>
      </c>
      <c r="B440" s="9" t="s">
        <v>26</v>
      </c>
      <c r="C440" s="10">
        <v>742.22199999999998</v>
      </c>
      <c r="D440" s="10">
        <v>742.22199999999998</v>
      </c>
      <c r="E440" s="10">
        <v>70.7</v>
      </c>
      <c r="F440" s="10">
        <v>35.552</v>
      </c>
      <c r="G440" s="10">
        <v>0</v>
      </c>
      <c r="H440" s="10">
        <v>35.552</v>
      </c>
      <c r="I440" s="10">
        <v>0</v>
      </c>
      <c r="J440" s="10">
        <v>0</v>
      </c>
      <c r="K440" s="10">
        <f t="shared" si="36"/>
        <v>35.148000000000003</v>
      </c>
      <c r="L440" s="10">
        <f t="shared" si="37"/>
        <v>706.67</v>
      </c>
      <c r="M440" s="10">
        <f t="shared" si="38"/>
        <v>50.285714285714278</v>
      </c>
      <c r="N440" s="10">
        <f t="shared" si="39"/>
        <v>706.67</v>
      </c>
      <c r="O440" s="10">
        <f t="shared" si="40"/>
        <v>35.148000000000003</v>
      </c>
      <c r="P440" s="10">
        <f t="shared" si="41"/>
        <v>50.285714285714278</v>
      </c>
    </row>
    <row r="441" spans="1:16">
      <c r="A441" s="8" t="s">
        <v>27</v>
      </c>
      <c r="B441" s="9" t="s">
        <v>28</v>
      </c>
      <c r="C441" s="10">
        <v>134.28</v>
      </c>
      <c r="D441" s="10">
        <v>134.28</v>
      </c>
      <c r="E441" s="10">
        <v>11.200000000000001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11.200000000000001</v>
      </c>
      <c r="L441" s="10">
        <f t="shared" si="37"/>
        <v>134.28</v>
      </c>
      <c r="M441" s="10">
        <f t="shared" si="38"/>
        <v>0</v>
      </c>
      <c r="N441" s="10">
        <f t="shared" si="39"/>
        <v>134.28</v>
      </c>
      <c r="O441" s="10">
        <f t="shared" si="40"/>
        <v>11.200000000000001</v>
      </c>
      <c r="P441" s="10">
        <f t="shared" si="41"/>
        <v>0</v>
      </c>
    </row>
    <row r="442" spans="1:16">
      <c r="A442" s="8" t="s">
        <v>29</v>
      </c>
      <c r="B442" s="9" t="s">
        <v>30</v>
      </c>
      <c r="C442" s="10">
        <v>80.600000000000009</v>
      </c>
      <c r="D442" s="10">
        <v>80.600000000000009</v>
      </c>
      <c r="E442" s="10">
        <v>6.8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6.8</v>
      </c>
      <c r="L442" s="10">
        <f t="shared" si="37"/>
        <v>80.600000000000009</v>
      </c>
      <c r="M442" s="10">
        <f t="shared" si="38"/>
        <v>0</v>
      </c>
      <c r="N442" s="10">
        <f t="shared" si="39"/>
        <v>80.600000000000009</v>
      </c>
      <c r="O442" s="10">
        <f t="shared" si="40"/>
        <v>6.8</v>
      </c>
      <c r="P442" s="10">
        <f t="shared" si="41"/>
        <v>0</v>
      </c>
    </row>
    <row r="443" spans="1:16">
      <c r="A443" s="8" t="s">
        <v>31</v>
      </c>
      <c r="B443" s="9" t="s">
        <v>32</v>
      </c>
      <c r="C443" s="10">
        <v>12.170999999999999</v>
      </c>
      <c r="D443" s="10">
        <v>12.170999999999999</v>
      </c>
      <c r="E443" s="10">
        <v>1</v>
      </c>
      <c r="F443" s="10">
        <v>0</v>
      </c>
      <c r="G443" s="10">
        <v>0</v>
      </c>
      <c r="H443" s="10">
        <v>0</v>
      </c>
      <c r="I443" s="10">
        <v>0</v>
      </c>
      <c r="J443" s="10">
        <v>0.28000000000000003</v>
      </c>
      <c r="K443" s="10">
        <f t="shared" si="36"/>
        <v>1</v>
      </c>
      <c r="L443" s="10">
        <f t="shared" si="37"/>
        <v>12.170999999999999</v>
      </c>
      <c r="M443" s="10">
        <f t="shared" si="38"/>
        <v>0</v>
      </c>
      <c r="N443" s="10">
        <f t="shared" si="39"/>
        <v>12.170999999999999</v>
      </c>
      <c r="O443" s="10">
        <f t="shared" si="40"/>
        <v>1</v>
      </c>
      <c r="P443" s="10">
        <f t="shared" si="41"/>
        <v>0</v>
      </c>
    </row>
    <row r="444" spans="1:16" ht="25.5">
      <c r="A444" s="8" t="s">
        <v>41</v>
      </c>
      <c r="B444" s="9" t="s">
        <v>42</v>
      </c>
      <c r="C444" s="10">
        <v>3.5760000000000001</v>
      </c>
      <c r="D444" s="10">
        <v>3.5760000000000001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</v>
      </c>
      <c r="L444" s="10">
        <f t="shared" si="37"/>
        <v>3.5760000000000001</v>
      </c>
      <c r="M444" s="10">
        <f t="shared" si="38"/>
        <v>0</v>
      </c>
      <c r="N444" s="10">
        <f t="shared" si="39"/>
        <v>3.5760000000000001</v>
      </c>
      <c r="O444" s="10">
        <f t="shared" si="40"/>
        <v>0</v>
      </c>
      <c r="P444" s="10">
        <f t="shared" si="41"/>
        <v>0</v>
      </c>
    </row>
    <row r="445" spans="1:16">
      <c r="A445" s="5" t="s">
        <v>236</v>
      </c>
      <c r="B445" s="6" t="s">
        <v>237</v>
      </c>
      <c r="C445" s="7">
        <v>674</v>
      </c>
      <c r="D445" s="7">
        <v>674</v>
      </c>
      <c r="E445" s="7">
        <v>154</v>
      </c>
      <c r="F445" s="7">
        <v>0</v>
      </c>
      <c r="G445" s="7">
        <v>0</v>
      </c>
      <c r="H445" s="7">
        <v>0</v>
      </c>
      <c r="I445" s="7">
        <v>0</v>
      </c>
      <c r="J445" s="7">
        <v>63</v>
      </c>
      <c r="K445" s="7">
        <f t="shared" si="36"/>
        <v>154</v>
      </c>
      <c r="L445" s="7">
        <f t="shared" si="37"/>
        <v>674</v>
      </c>
      <c r="M445" s="7">
        <f t="shared" si="38"/>
        <v>0</v>
      </c>
      <c r="N445" s="7">
        <f t="shared" si="39"/>
        <v>674</v>
      </c>
      <c r="O445" s="7">
        <f t="shared" si="40"/>
        <v>154</v>
      </c>
      <c r="P445" s="7">
        <f t="shared" si="41"/>
        <v>0</v>
      </c>
    </row>
    <row r="446" spans="1:16" ht="25.5">
      <c r="A446" s="8" t="s">
        <v>53</v>
      </c>
      <c r="B446" s="9" t="s">
        <v>54</v>
      </c>
      <c r="C446" s="10">
        <v>674</v>
      </c>
      <c r="D446" s="10">
        <v>674</v>
      </c>
      <c r="E446" s="10">
        <v>154</v>
      </c>
      <c r="F446" s="10">
        <v>0</v>
      </c>
      <c r="G446" s="10">
        <v>0</v>
      </c>
      <c r="H446" s="10">
        <v>0</v>
      </c>
      <c r="I446" s="10">
        <v>0</v>
      </c>
      <c r="J446" s="10">
        <v>63</v>
      </c>
      <c r="K446" s="10">
        <f t="shared" si="36"/>
        <v>154</v>
      </c>
      <c r="L446" s="10">
        <f t="shared" si="37"/>
        <v>674</v>
      </c>
      <c r="M446" s="10">
        <f t="shared" si="38"/>
        <v>0</v>
      </c>
      <c r="N446" s="10">
        <f t="shared" si="39"/>
        <v>674</v>
      </c>
      <c r="O446" s="10">
        <f t="shared" si="40"/>
        <v>154</v>
      </c>
      <c r="P446" s="10">
        <f t="shared" si="41"/>
        <v>0</v>
      </c>
    </row>
    <row r="447" spans="1:16" ht="25.5">
      <c r="A447" s="5" t="s">
        <v>238</v>
      </c>
      <c r="B447" s="6" t="s">
        <v>239</v>
      </c>
      <c r="C447" s="7">
        <v>8259</v>
      </c>
      <c r="D447" s="7">
        <v>8259</v>
      </c>
      <c r="E447" s="7">
        <v>1049</v>
      </c>
      <c r="F447" s="7">
        <v>0</v>
      </c>
      <c r="G447" s="7">
        <v>0</v>
      </c>
      <c r="H447" s="7">
        <v>0</v>
      </c>
      <c r="I447" s="7">
        <v>0</v>
      </c>
      <c r="J447" s="7">
        <v>239</v>
      </c>
      <c r="K447" s="7">
        <f t="shared" si="36"/>
        <v>1049</v>
      </c>
      <c r="L447" s="7">
        <f t="shared" si="37"/>
        <v>8259</v>
      </c>
      <c r="M447" s="7">
        <f t="shared" si="38"/>
        <v>0</v>
      </c>
      <c r="N447" s="7">
        <f t="shared" si="39"/>
        <v>8259</v>
      </c>
      <c r="O447" s="7">
        <f t="shared" si="40"/>
        <v>1049</v>
      </c>
      <c r="P447" s="7">
        <f t="shared" si="41"/>
        <v>0</v>
      </c>
    </row>
    <row r="448" spans="1:16">
      <c r="A448" s="8" t="s">
        <v>27</v>
      </c>
      <c r="B448" s="9" t="s">
        <v>28</v>
      </c>
      <c r="C448" s="10">
        <v>359</v>
      </c>
      <c r="D448" s="10">
        <v>359</v>
      </c>
      <c r="E448" s="10">
        <v>359</v>
      </c>
      <c r="F448" s="10">
        <v>0</v>
      </c>
      <c r="G448" s="10">
        <v>0</v>
      </c>
      <c r="H448" s="10">
        <v>0</v>
      </c>
      <c r="I448" s="10">
        <v>0</v>
      </c>
      <c r="J448" s="10">
        <v>239</v>
      </c>
      <c r="K448" s="10">
        <f t="shared" si="36"/>
        <v>359</v>
      </c>
      <c r="L448" s="10">
        <f t="shared" si="37"/>
        <v>359</v>
      </c>
      <c r="M448" s="10">
        <f t="shared" si="38"/>
        <v>0</v>
      </c>
      <c r="N448" s="10">
        <f t="shared" si="39"/>
        <v>359</v>
      </c>
      <c r="O448" s="10">
        <f t="shared" si="40"/>
        <v>359</v>
      </c>
      <c r="P448" s="10">
        <f t="shared" si="41"/>
        <v>0</v>
      </c>
    </row>
    <row r="449" spans="1:16">
      <c r="A449" s="8" t="s">
        <v>29</v>
      </c>
      <c r="B449" s="9" t="s">
        <v>30</v>
      </c>
      <c r="C449" s="10">
        <v>240</v>
      </c>
      <c r="D449" s="10">
        <v>240</v>
      </c>
      <c r="E449" s="10">
        <v>30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30</v>
      </c>
      <c r="L449" s="10">
        <f t="shared" si="37"/>
        <v>240</v>
      </c>
      <c r="M449" s="10">
        <f t="shared" si="38"/>
        <v>0</v>
      </c>
      <c r="N449" s="10">
        <f t="shared" si="39"/>
        <v>240</v>
      </c>
      <c r="O449" s="10">
        <f t="shared" si="40"/>
        <v>30</v>
      </c>
      <c r="P449" s="10">
        <f t="shared" si="41"/>
        <v>0</v>
      </c>
    </row>
    <row r="450" spans="1:16" ht="25.5">
      <c r="A450" s="8" t="s">
        <v>53</v>
      </c>
      <c r="B450" s="9" t="s">
        <v>54</v>
      </c>
      <c r="C450" s="10">
        <v>7660</v>
      </c>
      <c r="D450" s="10">
        <v>7660</v>
      </c>
      <c r="E450" s="10">
        <v>660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660</v>
      </c>
      <c r="L450" s="10">
        <f t="shared" si="37"/>
        <v>7660</v>
      </c>
      <c r="M450" s="10">
        <f t="shared" si="38"/>
        <v>0</v>
      </c>
      <c r="N450" s="10">
        <f t="shared" si="39"/>
        <v>7660</v>
      </c>
      <c r="O450" s="10">
        <f t="shared" si="40"/>
        <v>660</v>
      </c>
      <c r="P450" s="10">
        <f t="shared" si="41"/>
        <v>0</v>
      </c>
    </row>
    <row r="451" spans="1:16">
      <c r="A451" s="5" t="s">
        <v>240</v>
      </c>
      <c r="B451" s="6" t="s">
        <v>207</v>
      </c>
      <c r="C451" s="7">
        <v>3240.11256</v>
      </c>
      <c r="D451" s="7">
        <v>3240.11256</v>
      </c>
      <c r="E451" s="7">
        <v>518.74955999999997</v>
      </c>
      <c r="F451" s="7">
        <v>171.47866000000002</v>
      </c>
      <c r="G451" s="7">
        <v>0</v>
      </c>
      <c r="H451" s="7">
        <v>171.47866000000002</v>
      </c>
      <c r="I451" s="7">
        <v>0</v>
      </c>
      <c r="J451" s="7">
        <v>76.681640000000002</v>
      </c>
      <c r="K451" s="7">
        <f t="shared" si="36"/>
        <v>347.27089999999998</v>
      </c>
      <c r="L451" s="7">
        <f t="shared" si="37"/>
        <v>3068.6338999999998</v>
      </c>
      <c r="M451" s="7">
        <f t="shared" si="38"/>
        <v>33.056155266907602</v>
      </c>
      <c r="N451" s="7">
        <f t="shared" si="39"/>
        <v>3068.6338999999998</v>
      </c>
      <c r="O451" s="7">
        <f t="shared" si="40"/>
        <v>347.27089999999998</v>
      </c>
      <c r="P451" s="7">
        <f t="shared" si="41"/>
        <v>33.056155266907602</v>
      </c>
    </row>
    <row r="452" spans="1:16" ht="25.5">
      <c r="A452" s="8" t="s">
        <v>53</v>
      </c>
      <c r="B452" s="9" t="s">
        <v>54</v>
      </c>
      <c r="C452" s="10">
        <v>3240.11256</v>
      </c>
      <c r="D452" s="10">
        <v>3240.11256</v>
      </c>
      <c r="E452" s="10">
        <v>518.74955999999997</v>
      </c>
      <c r="F452" s="10">
        <v>171.47866000000002</v>
      </c>
      <c r="G452" s="10">
        <v>0</v>
      </c>
      <c r="H452" s="10">
        <v>171.47866000000002</v>
      </c>
      <c r="I452" s="10">
        <v>0</v>
      </c>
      <c r="J452" s="10">
        <v>76.681640000000002</v>
      </c>
      <c r="K452" s="10">
        <f t="shared" si="36"/>
        <v>347.27089999999998</v>
      </c>
      <c r="L452" s="10">
        <f t="shared" si="37"/>
        <v>3068.6338999999998</v>
      </c>
      <c r="M452" s="10">
        <f t="shared" si="38"/>
        <v>33.056155266907602</v>
      </c>
      <c r="N452" s="10">
        <f t="shared" si="39"/>
        <v>3068.6338999999998</v>
      </c>
      <c r="O452" s="10">
        <f t="shared" si="40"/>
        <v>347.27089999999998</v>
      </c>
      <c r="P452" s="10">
        <f t="shared" si="41"/>
        <v>33.056155266907602</v>
      </c>
    </row>
    <row r="453" spans="1:16" ht="25.5">
      <c r="A453" s="5" t="s">
        <v>241</v>
      </c>
      <c r="B453" s="6" t="s">
        <v>123</v>
      </c>
      <c r="C453" s="7">
        <v>1219.3000000000002</v>
      </c>
      <c r="D453" s="7">
        <v>1219.3000000000002</v>
      </c>
      <c r="E453" s="7">
        <v>600.43000000000006</v>
      </c>
      <c r="F453" s="7">
        <v>24.888000000000002</v>
      </c>
      <c r="G453" s="7">
        <v>0</v>
      </c>
      <c r="H453" s="7">
        <v>24.888000000000002</v>
      </c>
      <c r="I453" s="7">
        <v>0</v>
      </c>
      <c r="J453" s="7">
        <v>0</v>
      </c>
      <c r="K453" s="7">
        <f t="shared" si="36"/>
        <v>575.54200000000003</v>
      </c>
      <c r="L453" s="7">
        <f t="shared" si="37"/>
        <v>1194.4120000000003</v>
      </c>
      <c r="M453" s="7">
        <f t="shared" si="38"/>
        <v>4.1450293955998196</v>
      </c>
      <c r="N453" s="7">
        <f t="shared" si="39"/>
        <v>1194.4120000000003</v>
      </c>
      <c r="O453" s="7">
        <f t="shared" si="40"/>
        <v>575.54200000000003</v>
      </c>
      <c r="P453" s="7">
        <f t="shared" si="41"/>
        <v>4.1450293955998196</v>
      </c>
    </row>
    <row r="454" spans="1:16">
      <c r="A454" s="8" t="s">
        <v>23</v>
      </c>
      <c r="B454" s="9" t="s">
        <v>24</v>
      </c>
      <c r="C454" s="10">
        <v>454.22</v>
      </c>
      <c r="D454" s="10">
        <v>454.22</v>
      </c>
      <c r="E454" s="10">
        <v>43.300000000000004</v>
      </c>
      <c r="F454" s="10">
        <v>20.400000000000002</v>
      </c>
      <c r="G454" s="10">
        <v>0</v>
      </c>
      <c r="H454" s="10">
        <v>20.400000000000002</v>
      </c>
      <c r="I454" s="10">
        <v>0</v>
      </c>
      <c r="J454" s="10">
        <v>0</v>
      </c>
      <c r="K454" s="10">
        <f t="shared" ref="K454:K517" si="42">E454-F454</f>
        <v>22.900000000000002</v>
      </c>
      <c r="L454" s="10">
        <f t="shared" ref="L454:L517" si="43">D454-F454</f>
        <v>433.82000000000005</v>
      </c>
      <c r="M454" s="10">
        <f t="shared" ref="M454:M517" si="44">IF(E454=0,0,(F454/E454)*100)</f>
        <v>47.113163972286372</v>
      </c>
      <c r="N454" s="10">
        <f t="shared" ref="N454:N517" si="45">D454-H454</f>
        <v>433.82000000000005</v>
      </c>
      <c r="O454" s="10">
        <f t="shared" ref="O454:O517" si="46">E454-H454</f>
        <v>22.900000000000002</v>
      </c>
      <c r="P454" s="10">
        <f t="shared" ref="P454:P517" si="47">IF(E454=0,0,(H454/E454)*100)</f>
        <v>47.113163972286372</v>
      </c>
    </row>
    <row r="455" spans="1:16">
      <c r="A455" s="8" t="s">
        <v>25</v>
      </c>
      <c r="B455" s="9" t="s">
        <v>26</v>
      </c>
      <c r="C455" s="10">
        <v>99.93</v>
      </c>
      <c r="D455" s="10">
        <v>99.93</v>
      </c>
      <c r="E455" s="10">
        <v>9.5299999999999994</v>
      </c>
      <c r="F455" s="10">
        <v>4.4880000000000004</v>
      </c>
      <c r="G455" s="10">
        <v>0</v>
      </c>
      <c r="H455" s="10">
        <v>4.4880000000000004</v>
      </c>
      <c r="I455" s="10">
        <v>0</v>
      </c>
      <c r="J455" s="10">
        <v>0</v>
      </c>
      <c r="K455" s="10">
        <f t="shared" si="42"/>
        <v>5.0419999999999989</v>
      </c>
      <c r="L455" s="10">
        <f t="shared" si="43"/>
        <v>95.442000000000007</v>
      </c>
      <c r="M455" s="10">
        <f t="shared" si="44"/>
        <v>47.093389296956985</v>
      </c>
      <c r="N455" s="10">
        <f t="shared" si="45"/>
        <v>95.442000000000007</v>
      </c>
      <c r="O455" s="10">
        <f t="shared" si="46"/>
        <v>5.0419999999999989</v>
      </c>
      <c r="P455" s="10">
        <f t="shared" si="47"/>
        <v>47.093389296956985</v>
      </c>
    </row>
    <row r="456" spans="1:16">
      <c r="A456" s="8" t="s">
        <v>27</v>
      </c>
      <c r="B456" s="9" t="s">
        <v>28</v>
      </c>
      <c r="C456" s="10">
        <v>3.077</v>
      </c>
      <c r="D456" s="10">
        <v>3.077</v>
      </c>
      <c r="E456" s="10">
        <v>0.3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0.3</v>
      </c>
      <c r="L456" s="10">
        <f t="shared" si="43"/>
        <v>3.077</v>
      </c>
      <c r="M456" s="10">
        <f t="shared" si="44"/>
        <v>0</v>
      </c>
      <c r="N456" s="10">
        <f t="shared" si="45"/>
        <v>3.077</v>
      </c>
      <c r="O456" s="10">
        <f t="shared" si="46"/>
        <v>0.3</v>
      </c>
      <c r="P456" s="10">
        <f t="shared" si="47"/>
        <v>0</v>
      </c>
    </row>
    <row r="457" spans="1:16">
      <c r="A457" s="8" t="s">
        <v>29</v>
      </c>
      <c r="B457" s="9" t="s">
        <v>30</v>
      </c>
      <c r="C457" s="10">
        <v>103.857</v>
      </c>
      <c r="D457" s="10">
        <v>103.857</v>
      </c>
      <c r="E457" s="10">
        <v>0.4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0.4</v>
      </c>
      <c r="L457" s="10">
        <f t="shared" si="43"/>
        <v>103.857</v>
      </c>
      <c r="M457" s="10">
        <f t="shared" si="44"/>
        <v>0</v>
      </c>
      <c r="N457" s="10">
        <f t="shared" si="45"/>
        <v>103.857</v>
      </c>
      <c r="O457" s="10">
        <f t="shared" si="46"/>
        <v>0.4</v>
      </c>
      <c r="P457" s="10">
        <f t="shared" si="47"/>
        <v>0</v>
      </c>
    </row>
    <row r="458" spans="1:16">
      <c r="A458" s="8" t="s">
        <v>31</v>
      </c>
      <c r="B458" s="9" t="s">
        <v>32</v>
      </c>
      <c r="C458" s="10">
        <v>1.696</v>
      </c>
      <c r="D458" s="10">
        <v>1.696</v>
      </c>
      <c r="E458" s="10">
        <v>0.14000000000000001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0.14000000000000001</v>
      </c>
      <c r="L458" s="10">
        <f t="shared" si="43"/>
        <v>1.696</v>
      </c>
      <c r="M458" s="10">
        <f t="shared" si="44"/>
        <v>0</v>
      </c>
      <c r="N458" s="10">
        <f t="shared" si="45"/>
        <v>1.696</v>
      </c>
      <c r="O458" s="10">
        <f t="shared" si="46"/>
        <v>0.14000000000000001</v>
      </c>
      <c r="P458" s="10">
        <f t="shared" si="47"/>
        <v>0</v>
      </c>
    </row>
    <row r="459" spans="1:16">
      <c r="A459" s="8" t="s">
        <v>33</v>
      </c>
      <c r="B459" s="9" t="s">
        <v>34</v>
      </c>
      <c r="C459" s="10">
        <v>4.83</v>
      </c>
      <c r="D459" s="10">
        <v>4.83</v>
      </c>
      <c r="E459" s="10">
        <v>1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1</v>
      </c>
      <c r="L459" s="10">
        <f t="shared" si="43"/>
        <v>4.83</v>
      </c>
      <c r="M459" s="10">
        <f t="shared" si="44"/>
        <v>0</v>
      </c>
      <c r="N459" s="10">
        <f t="shared" si="45"/>
        <v>4.83</v>
      </c>
      <c r="O459" s="10">
        <f t="shared" si="46"/>
        <v>1</v>
      </c>
      <c r="P459" s="10">
        <f t="shared" si="47"/>
        <v>0</v>
      </c>
    </row>
    <row r="460" spans="1:16">
      <c r="A460" s="8" t="s">
        <v>35</v>
      </c>
      <c r="B460" s="9" t="s">
        <v>36</v>
      </c>
      <c r="C460" s="10">
        <v>0.628</v>
      </c>
      <c r="D460" s="10">
        <v>0.628</v>
      </c>
      <c r="E460" s="10">
        <v>0.06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0.06</v>
      </c>
      <c r="L460" s="10">
        <f t="shared" si="43"/>
        <v>0.628</v>
      </c>
      <c r="M460" s="10">
        <f t="shared" si="44"/>
        <v>0</v>
      </c>
      <c r="N460" s="10">
        <f t="shared" si="45"/>
        <v>0.628</v>
      </c>
      <c r="O460" s="10">
        <f t="shared" si="46"/>
        <v>0.06</v>
      </c>
      <c r="P460" s="10">
        <f t="shared" si="47"/>
        <v>0</v>
      </c>
    </row>
    <row r="461" spans="1:16">
      <c r="A461" s="8" t="s">
        <v>37</v>
      </c>
      <c r="B461" s="9" t="s">
        <v>38</v>
      </c>
      <c r="C461" s="10">
        <v>6.0620000000000003</v>
      </c>
      <c r="D461" s="10">
        <v>6.0620000000000003</v>
      </c>
      <c r="E461" s="10">
        <v>0.70000000000000007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0.70000000000000007</v>
      </c>
      <c r="L461" s="10">
        <f t="shared" si="43"/>
        <v>6.0620000000000003</v>
      </c>
      <c r="M461" s="10">
        <f t="shared" si="44"/>
        <v>0</v>
      </c>
      <c r="N461" s="10">
        <f t="shared" si="45"/>
        <v>6.0620000000000003</v>
      </c>
      <c r="O461" s="10">
        <f t="shared" si="46"/>
        <v>0.70000000000000007</v>
      </c>
      <c r="P461" s="10">
        <f t="shared" si="47"/>
        <v>0</v>
      </c>
    </row>
    <row r="462" spans="1:16" ht="25.5">
      <c r="A462" s="8" t="s">
        <v>53</v>
      </c>
      <c r="B462" s="9" t="s">
        <v>54</v>
      </c>
      <c r="C462" s="10">
        <v>545</v>
      </c>
      <c r="D462" s="10">
        <v>545</v>
      </c>
      <c r="E462" s="10">
        <v>545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545</v>
      </c>
      <c r="L462" s="10">
        <f t="shared" si="43"/>
        <v>545</v>
      </c>
      <c r="M462" s="10">
        <f t="shared" si="44"/>
        <v>0</v>
      </c>
      <c r="N462" s="10">
        <f t="shared" si="45"/>
        <v>545</v>
      </c>
      <c r="O462" s="10">
        <f t="shared" si="46"/>
        <v>545</v>
      </c>
      <c r="P462" s="10">
        <f t="shared" si="47"/>
        <v>0</v>
      </c>
    </row>
    <row r="463" spans="1:16" ht="25.5">
      <c r="A463" s="5" t="s">
        <v>242</v>
      </c>
      <c r="B463" s="6" t="s">
        <v>243</v>
      </c>
      <c r="C463" s="7">
        <v>809.83299999999997</v>
      </c>
      <c r="D463" s="7">
        <v>809.83299999999997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f t="shared" si="42"/>
        <v>0</v>
      </c>
      <c r="L463" s="7">
        <f t="shared" si="43"/>
        <v>809.83299999999997</v>
      </c>
      <c r="M463" s="7">
        <f t="shared" si="44"/>
        <v>0</v>
      </c>
      <c r="N463" s="7">
        <f t="shared" si="45"/>
        <v>809.83299999999997</v>
      </c>
      <c r="O463" s="7">
        <f t="shared" si="46"/>
        <v>0</v>
      </c>
      <c r="P463" s="7">
        <f t="shared" si="47"/>
        <v>0</v>
      </c>
    </row>
    <row r="464" spans="1:16" ht="25.5">
      <c r="A464" s="8" t="s">
        <v>53</v>
      </c>
      <c r="B464" s="9" t="s">
        <v>54</v>
      </c>
      <c r="C464" s="10">
        <v>809.83299999999997</v>
      </c>
      <c r="D464" s="10">
        <v>809.83299999999997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</v>
      </c>
      <c r="L464" s="10">
        <f t="shared" si="43"/>
        <v>809.83299999999997</v>
      </c>
      <c r="M464" s="10">
        <f t="shared" si="44"/>
        <v>0</v>
      </c>
      <c r="N464" s="10">
        <f t="shared" si="45"/>
        <v>809.83299999999997</v>
      </c>
      <c r="O464" s="10">
        <f t="shared" si="46"/>
        <v>0</v>
      </c>
      <c r="P464" s="10">
        <f t="shared" si="47"/>
        <v>0</v>
      </c>
    </row>
    <row r="465" spans="1:16" ht="25.5">
      <c r="A465" s="5" t="s">
        <v>244</v>
      </c>
      <c r="B465" s="6" t="s">
        <v>245</v>
      </c>
      <c r="C465" s="7">
        <v>126272.929</v>
      </c>
      <c r="D465" s="7">
        <v>126272.929</v>
      </c>
      <c r="E465" s="7">
        <v>16787.027350000004</v>
      </c>
      <c r="F465" s="7">
        <v>791.30433000000005</v>
      </c>
      <c r="G465" s="7">
        <v>2495.69119</v>
      </c>
      <c r="H465" s="7">
        <v>791.30433000000005</v>
      </c>
      <c r="I465" s="7">
        <v>0</v>
      </c>
      <c r="J465" s="7">
        <v>2548.48236</v>
      </c>
      <c r="K465" s="7">
        <f t="shared" si="42"/>
        <v>15995.723020000003</v>
      </c>
      <c r="L465" s="7">
        <f t="shared" si="43"/>
        <v>125481.62467</v>
      </c>
      <c r="M465" s="7">
        <f t="shared" si="44"/>
        <v>4.7137847190080375</v>
      </c>
      <c r="N465" s="7">
        <f t="shared" si="45"/>
        <v>125481.62467</v>
      </c>
      <c r="O465" s="7">
        <f t="shared" si="46"/>
        <v>15995.723020000003</v>
      </c>
      <c r="P465" s="7">
        <f t="shared" si="47"/>
        <v>4.7137847190080375</v>
      </c>
    </row>
    <row r="466" spans="1:16" ht="38.25">
      <c r="A466" s="5" t="s">
        <v>246</v>
      </c>
      <c r="B466" s="6" t="s">
        <v>74</v>
      </c>
      <c r="C466" s="7">
        <v>4928.6000000000004</v>
      </c>
      <c r="D466" s="7">
        <v>4928.6000000000004</v>
      </c>
      <c r="E466" s="7">
        <v>484.72300000000001</v>
      </c>
      <c r="F466" s="7">
        <v>176.864</v>
      </c>
      <c r="G466" s="7">
        <v>0</v>
      </c>
      <c r="H466" s="7">
        <v>176.864</v>
      </c>
      <c r="I466" s="7">
        <v>0</v>
      </c>
      <c r="J466" s="7">
        <v>0.36</v>
      </c>
      <c r="K466" s="7">
        <f t="shared" si="42"/>
        <v>307.85900000000004</v>
      </c>
      <c r="L466" s="7">
        <f t="shared" si="43"/>
        <v>4751.7360000000008</v>
      </c>
      <c r="M466" s="7">
        <f t="shared" si="44"/>
        <v>36.487643458222529</v>
      </c>
      <c r="N466" s="7">
        <f t="shared" si="45"/>
        <v>4751.7360000000008</v>
      </c>
      <c r="O466" s="7">
        <f t="shared" si="46"/>
        <v>307.85900000000004</v>
      </c>
      <c r="P466" s="7">
        <f t="shared" si="47"/>
        <v>36.487643458222529</v>
      </c>
    </row>
    <row r="467" spans="1:16">
      <c r="A467" s="8" t="s">
        <v>23</v>
      </c>
      <c r="B467" s="9" t="s">
        <v>24</v>
      </c>
      <c r="C467" s="10">
        <v>3892.6420000000003</v>
      </c>
      <c r="D467" s="10">
        <v>3892.6420000000003</v>
      </c>
      <c r="E467" s="10">
        <v>381.35</v>
      </c>
      <c r="F467" s="10">
        <v>144.97</v>
      </c>
      <c r="G467" s="10">
        <v>0</v>
      </c>
      <c r="H467" s="10">
        <v>144.97</v>
      </c>
      <c r="I467" s="10">
        <v>0</v>
      </c>
      <c r="J467" s="10">
        <v>0</v>
      </c>
      <c r="K467" s="10">
        <f t="shared" si="42"/>
        <v>236.38000000000002</v>
      </c>
      <c r="L467" s="10">
        <f t="shared" si="43"/>
        <v>3747.6720000000005</v>
      </c>
      <c r="M467" s="10">
        <f t="shared" si="44"/>
        <v>38.014946899173985</v>
      </c>
      <c r="N467" s="10">
        <f t="shared" si="45"/>
        <v>3747.6720000000005</v>
      </c>
      <c r="O467" s="10">
        <f t="shared" si="46"/>
        <v>236.38000000000002</v>
      </c>
      <c r="P467" s="10">
        <f t="shared" si="47"/>
        <v>38.014946899173985</v>
      </c>
    </row>
    <row r="468" spans="1:16">
      <c r="A468" s="8" t="s">
        <v>25</v>
      </c>
      <c r="B468" s="9" t="s">
        <v>26</v>
      </c>
      <c r="C468" s="10">
        <v>798.87400000000002</v>
      </c>
      <c r="D468" s="10">
        <v>798.87400000000002</v>
      </c>
      <c r="E468" s="10">
        <v>83.897000000000006</v>
      </c>
      <c r="F468" s="10">
        <v>31.894000000000002</v>
      </c>
      <c r="G468" s="10">
        <v>0</v>
      </c>
      <c r="H468" s="10">
        <v>31.894000000000002</v>
      </c>
      <c r="I468" s="10">
        <v>0</v>
      </c>
      <c r="J468" s="10">
        <v>0</v>
      </c>
      <c r="K468" s="10">
        <f t="shared" si="42"/>
        <v>52.003</v>
      </c>
      <c r="L468" s="10">
        <f t="shared" si="43"/>
        <v>766.98</v>
      </c>
      <c r="M468" s="10">
        <f t="shared" si="44"/>
        <v>38.015662061813892</v>
      </c>
      <c r="N468" s="10">
        <f t="shared" si="45"/>
        <v>766.98</v>
      </c>
      <c r="O468" s="10">
        <f t="shared" si="46"/>
        <v>52.003</v>
      </c>
      <c r="P468" s="10">
        <f t="shared" si="47"/>
        <v>38.015662061813892</v>
      </c>
    </row>
    <row r="469" spans="1:16">
      <c r="A469" s="8" t="s">
        <v>27</v>
      </c>
      <c r="B469" s="9" t="s">
        <v>28</v>
      </c>
      <c r="C469" s="10">
        <v>128.62899999999999</v>
      </c>
      <c r="D469" s="10">
        <v>128.62899999999999</v>
      </c>
      <c r="E469" s="10">
        <v>10.72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10.72</v>
      </c>
      <c r="L469" s="10">
        <f t="shared" si="43"/>
        <v>128.62899999999999</v>
      </c>
      <c r="M469" s="10">
        <f t="shared" si="44"/>
        <v>0</v>
      </c>
      <c r="N469" s="10">
        <f t="shared" si="45"/>
        <v>128.62899999999999</v>
      </c>
      <c r="O469" s="10">
        <f t="shared" si="46"/>
        <v>10.72</v>
      </c>
      <c r="P469" s="10">
        <f t="shared" si="47"/>
        <v>0</v>
      </c>
    </row>
    <row r="470" spans="1:16">
      <c r="A470" s="8" t="s">
        <v>29</v>
      </c>
      <c r="B470" s="9" t="s">
        <v>30</v>
      </c>
      <c r="C470" s="10">
        <v>92.862000000000009</v>
      </c>
      <c r="D470" s="10">
        <v>92.862000000000009</v>
      </c>
      <c r="E470" s="10">
        <v>7.7389999999999999</v>
      </c>
      <c r="F470" s="10">
        <v>0</v>
      </c>
      <c r="G470" s="10">
        <v>0</v>
      </c>
      <c r="H470" s="10">
        <v>0</v>
      </c>
      <c r="I470" s="10">
        <v>0</v>
      </c>
      <c r="J470" s="10">
        <v>0.36</v>
      </c>
      <c r="K470" s="10">
        <f t="shared" si="42"/>
        <v>7.7389999999999999</v>
      </c>
      <c r="L470" s="10">
        <f t="shared" si="43"/>
        <v>92.862000000000009</v>
      </c>
      <c r="M470" s="10">
        <f t="shared" si="44"/>
        <v>0</v>
      </c>
      <c r="N470" s="10">
        <f t="shared" si="45"/>
        <v>92.862000000000009</v>
      </c>
      <c r="O470" s="10">
        <f t="shared" si="46"/>
        <v>7.7389999999999999</v>
      </c>
      <c r="P470" s="10">
        <f t="shared" si="47"/>
        <v>0</v>
      </c>
    </row>
    <row r="471" spans="1:16">
      <c r="A471" s="8" t="s">
        <v>31</v>
      </c>
      <c r="B471" s="9" t="s">
        <v>32</v>
      </c>
      <c r="C471" s="10">
        <v>12.016999999999999</v>
      </c>
      <c r="D471" s="10">
        <v>12.016999999999999</v>
      </c>
      <c r="E471" s="10">
        <v>1.0170000000000001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1.0170000000000001</v>
      </c>
      <c r="L471" s="10">
        <f t="shared" si="43"/>
        <v>12.016999999999999</v>
      </c>
      <c r="M471" s="10">
        <f t="shared" si="44"/>
        <v>0</v>
      </c>
      <c r="N471" s="10">
        <f t="shared" si="45"/>
        <v>12.016999999999999</v>
      </c>
      <c r="O471" s="10">
        <f t="shared" si="46"/>
        <v>1.0170000000000001</v>
      </c>
      <c r="P471" s="10">
        <f t="shared" si="47"/>
        <v>0</v>
      </c>
    </row>
    <row r="472" spans="1:16" ht="25.5">
      <c r="A472" s="8" t="s">
        <v>41</v>
      </c>
      <c r="B472" s="9" t="s">
        <v>42</v>
      </c>
      <c r="C472" s="10">
        <v>3.5760000000000001</v>
      </c>
      <c r="D472" s="10">
        <v>3.5760000000000001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0</v>
      </c>
      <c r="L472" s="10">
        <f t="shared" si="43"/>
        <v>3.5760000000000001</v>
      </c>
      <c r="M472" s="10">
        <f t="shared" si="44"/>
        <v>0</v>
      </c>
      <c r="N472" s="10">
        <f t="shared" si="45"/>
        <v>3.5760000000000001</v>
      </c>
      <c r="O472" s="10">
        <f t="shared" si="46"/>
        <v>0</v>
      </c>
      <c r="P472" s="10">
        <f t="shared" si="47"/>
        <v>0</v>
      </c>
    </row>
    <row r="473" spans="1:16" ht="25.5">
      <c r="A473" s="5" t="s">
        <v>247</v>
      </c>
      <c r="B473" s="6" t="s">
        <v>248</v>
      </c>
      <c r="C473" s="7">
        <v>29087.213</v>
      </c>
      <c r="D473" s="7">
        <v>29087.213</v>
      </c>
      <c r="E473" s="7">
        <v>989.18434999999999</v>
      </c>
      <c r="F473" s="7">
        <v>0</v>
      </c>
      <c r="G473" s="7">
        <v>989.18434999999999</v>
      </c>
      <c r="H473" s="7">
        <v>0</v>
      </c>
      <c r="I473" s="7">
        <v>0</v>
      </c>
      <c r="J473" s="7">
        <v>989.18434999999999</v>
      </c>
      <c r="K473" s="7">
        <f t="shared" si="42"/>
        <v>989.18434999999999</v>
      </c>
      <c r="L473" s="7">
        <f t="shared" si="43"/>
        <v>29087.213</v>
      </c>
      <c r="M473" s="7">
        <f t="shared" si="44"/>
        <v>0</v>
      </c>
      <c r="N473" s="7">
        <f t="shared" si="45"/>
        <v>29087.213</v>
      </c>
      <c r="O473" s="7">
        <f t="shared" si="46"/>
        <v>989.18434999999999</v>
      </c>
      <c r="P473" s="7">
        <f t="shared" si="47"/>
        <v>0</v>
      </c>
    </row>
    <row r="474" spans="1:16" ht="25.5">
      <c r="A474" s="8" t="s">
        <v>53</v>
      </c>
      <c r="B474" s="9" t="s">
        <v>54</v>
      </c>
      <c r="C474" s="10">
        <v>29087.213</v>
      </c>
      <c r="D474" s="10">
        <v>29087.213</v>
      </c>
      <c r="E474" s="10">
        <v>989.18434999999999</v>
      </c>
      <c r="F474" s="10">
        <v>0</v>
      </c>
      <c r="G474" s="10">
        <v>989.18434999999999</v>
      </c>
      <c r="H474" s="10">
        <v>0</v>
      </c>
      <c r="I474" s="10">
        <v>0</v>
      </c>
      <c r="J474" s="10">
        <v>989.18434999999999</v>
      </c>
      <c r="K474" s="10">
        <f t="shared" si="42"/>
        <v>989.18434999999999</v>
      </c>
      <c r="L474" s="10">
        <f t="shared" si="43"/>
        <v>29087.213</v>
      </c>
      <c r="M474" s="10">
        <f t="shared" si="44"/>
        <v>0</v>
      </c>
      <c r="N474" s="10">
        <f t="shared" si="45"/>
        <v>29087.213</v>
      </c>
      <c r="O474" s="10">
        <f t="shared" si="46"/>
        <v>989.18434999999999</v>
      </c>
      <c r="P474" s="10">
        <f t="shared" si="47"/>
        <v>0</v>
      </c>
    </row>
    <row r="475" spans="1:16" ht="25.5">
      <c r="A475" s="5" t="s">
        <v>249</v>
      </c>
      <c r="B475" s="6" t="s">
        <v>250</v>
      </c>
      <c r="C475" s="7">
        <v>15000</v>
      </c>
      <c r="D475" s="7">
        <v>15000</v>
      </c>
      <c r="E475" s="7">
        <v>8932.2450000000008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f t="shared" si="42"/>
        <v>8932.2450000000008</v>
      </c>
      <c r="L475" s="7">
        <f t="shared" si="43"/>
        <v>15000</v>
      </c>
      <c r="M475" s="7">
        <f t="shared" si="44"/>
        <v>0</v>
      </c>
      <c r="N475" s="7">
        <f t="shared" si="45"/>
        <v>15000</v>
      </c>
      <c r="O475" s="7">
        <f t="shared" si="46"/>
        <v>8932.2450000000008</v>
      </c>
      <c r="P475" s="7">
        <f t="shared" si="47"/>
        <v>0</v>
      </c>
    </row>
    <row r="476" spans="1:16" ht="25.5">
      <c r="A476" s="8" t="s">
        <v>53</v>
      </c>
      <c r="B476" s="9" t="s">
        <v>54</v>
      </c>
      <c r="C476" s="10">
        <v>15000</v>
      </c>
      <c r="D476" s="10">
        <v>15000</v>
      </c>
      <c r="E476" s="10">
        <v>8932.2450000000008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8932.2450000000008</v>
      </c>
      <c r="L476" s="10">
        <f t="shared" si="43"/>
        <v>15000</v>
      </c>
      <c r="M476" s="10">
        <f t="shared" si="44"/>
        <v>0</v>
      </c>
      <c r="N476" s="10">
        <f t="shared" si="45"/>
        <v>15000</v>
      </c>
      <c r="O476" s="10">
        <f t="shared" si="46"/>
        <v>8932.2450000000008</v>
      </c>
      <c r="P476" s="10">
        <f t="shared" si="47"/>
        <v>0</v>
      </c>
    </row>
    <row r="477" spans="1:16" ht="38.25">
      <c r="A477" s="5" t="s">
        <v>251</v>
      </c>
      <c r="B477" s="6" t="s">
        <v>252</v>
      </c>
      <c r="C477" s="7">
        <v>746.64700000000005</v>
      </c>
      <c r="D477" s="7">
        <v>746.64700000000005</v>
      </c>
      <c r="E477" s="7">
        <v>85.600000000000009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f t="shared" si="42"/>
        <v>85.600000000000009</v>
      </c>
      <c r="L477" s="7">
        <f t="shared" si="43"/>
        <v>746.64700000000005</v>
      </c>
      <c r="M477" s="7">
        <f t="shared" si="44"/>
        <v>0</v>
      </c>
      <c r="N477" s="7">
        <f t="shared" si="45"/>
        <v>746.64700000000005</v>
      </c>
      <c r="O477" s="7">
        <f t="shared" si="46"/>
        <v>85.600000000000009</v>
      </c>
      <c r="P477" s="7">
        <f t="shared" si="47"/>
        <v>0</v>
      </c>
    </row>
    <row r="478" spans="1:16" ht="25.5">
      <c r="A478" s="8" t="s">
        <v>53</v>
      </c>
      <c r="B478" s="9" t="s">
        <v>54</v>
      </c>
      <c r="C478" s="10">
        <v>746.64700000000005</v>
      </c>
      <c r="D478" s="10">
        <v>746.64700000000005</v>
      </c>
      <c r="E478" s="10">
        <v>85.600000000000009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85.600000000000009</v>
      </c>
      <c r="L478" s="10">
        <f t="shared" si="43"/>
        <v>746.64700000000005</v>
      </c>
      <c r="M478" s="10">
        <f t="shared" si="44"/>
        <v>0</v>
      </c>
      <c r="N478" s="10">
        <f t="shared" si="45"/>
        <v>746.64700000000005</v>
      </c>
      <c r="O478" s="10">
        <f t="shared" si="46"/>
        <v>85.600000000000009</v>
      </c>
      <c r="P478" s="10">
        <f t="shared" si="47"/>
        <v>0</v>
      </c>
    </row>
    <row r="479" spans="1:16">
      <c r="A479" s="5" t="s">
        <v>253</v>
      </c>
      <c r="B479" s="6" t="s">
        <v>207</v>
      </c>
      <c r="C479" s="7">
        <v>69891.862999999998</v>
      </c>
      <c r="D479" s="7">
        <v>69891.862999999998</v>
      </c>
      <c r="E479" s="7">
        <v>5755.7020000000002</v>
      </c>
      <c r="F479" s="7">
        <v>520.97634000000005</v>
      </c>
      <c r="G479" s="7">
        <v>1506.50684</v>
      </c>
      <c r="H479" s="7">
        <v>520.97634000000005</v>
      </c>
      <c r="I479" s="7">
        <v>0</v>
      </c>
      <c r="J479" s="7">
        <v>1506.50684</v>
      </c>
      <c r="K479" s="7">
        <f t="shared" si="42"/>
        <v>5234.7256600000001</v>
      </c>
      <c r="L479" s="7">
        <f t="shared" si="43"/>
        <v>69370.886660000004</v>
      </c>
      <c r="M479" s="7">
        <f t="shared" si="44"/>
        <v>9.0514821649904729</v>
      </c>
      <c r="N479" s="7">
        <f t="shared" si="45"/>
        <v>69370.886660000004</v>
      </c>
      <c r="O479" s="7">
        <f t="shared" si="46"/>
        <v>5234.7256600000001</v>
      </c>
      <c r="P479" s="7">
        <f t="shared" si="47"/>
        <v>9.0514821649904729</v>
      </c>
    </row>
    <row r="480" spans="1:16">
      <c r="A480" s="8" t="s">
        <v>35</v>
      </c>
      <c r="B480" s="9" t="s">
        <v>36</v>
      </c>
      <c r="C480" s="10">
        <v>159.49</v>
      </c>
      <c r="D480" s="10">
        <v>159.49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159.49</v>
      </c>
      <c r="M480" s="10">
        <f t="shared" si="44"/>
        <v>0</v>
      </c>
      <c r="N480" s="10">
        <f t="shared" si="45"/>
        <v>159.49</v>
      </c>
      <c r="O480" s="10">
        <f t="shared" si="46"/>
        <v>0</v>
      </c>
      <c r="P480" s="10">
        <f t="shared" si="47"/>
        <v>0</v>
      </c>
    </row>
    <row r="481" spans="1:16">
      <c r="A481" s="8" t="s">
        <v>37</v>
      </c>
      <c r="B481" s="9" t="s">
        <v>38</v>
      </c>
      <c r="C481" s="10">
        <v>10000</v>
      </c>
      <c r="D481" s="10">
        <v>10000</v>
      </c>
      <c r="E481" s="10">
        <v>1519.8969999999999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1519.8969999999999</v>
      </c>
      <c r="L481" s="10">
        <f t="shared" si="43"/>
        <v>10000</v>
      </c>
      <c r="M481" s="10">
        <f t="shared" si="44"/>
        <v>0</v>
      </c>
      <c r="N481" s="10">
        <f t="shared" si="45"/>
        <v>10000</v>
      </c>
      <c r="O481" s="10">
        <f t="shared" si="46"/>
        <v>1519.8969999999999</v>
      </c>
      <c r="P481" s="10">
        <f t="shared" si="47"/>
        <v>0</v>
      </c>
    </row>
    <row r="482" spans="1:16">
      <c r="A482" s="8" t="s">
        <v>39</v>
      </c>
      <c r="B482" s="9" t="s">
        <v>40</v>
      </c>
      <c r="C482" s="10">
        <v>63.795000000000002</v>
      </c>
      <c r="D482" s="10">
        <v>63.795000000000002</v>
      </c>
      <c r="E482" s="10">
        <v>6.8049999999999997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6.8049999999999997</v>
      </c>
      <c r="L482" s="10">
        <f t="shared" si="43"/>
        <v>63.795000000000002</v>
      </c>
      <c r="M482" s="10">
        <f t="shared" si="44"/>
        <v>0</v>
      </c>
      <c r="N482" s="10">
        <f t="shared" si="45"/>
        <v>63.795000000000002</v>
      </c>
      <c r="O482" s="10">
        <f t="shared" si="46"/>
        <v>6.8049999999999997</v>
      </c>
      <c r="P482" s="10">
        <f t="shared" si="47"/>
        <v>0</v>
      </c>
    </row>
    <row r="483" spans="1:16" ht="25.5">
      <c r="A483" s="8" t="s">
        <v>53</v>
      </c>
      <c r="B483" s="9" t="s">
        <v>54</v>
      </c>
      <c r="C483" s="10">
        <v>59668.578000000001</v>
      </c>
      <c r="D483" s="10">
        <v>59668.578000000001</v>
      </c>
      <c r="E483" s="10">
        <v>4229</v>
      </c>
      <c r="F483" s="10">
        <v>520.97634000000005</v>
      </c>
      <c r="G483" s="10">
        <v>1506.50684</v>
      </c>
      <c r="H483" s="10">
        <v>520.97634000000005</v>
      </c>
      <c r="I483" s="10">
        <v>0</v>
      </c>
      <c r="J483" s="10">
        <v>1506.50684</v>
      </c>
      <c r="K483" s="10">
        <f t="shared" si="42"/>
        <v>3708.0236599999998</v>
      </c>
      <c r="L483" s="10">
        <f t="shared" si="43"/>
        <v>59147.60166</v>
      </c>
      <c r="M483" s="10">
        <f t="shared" si="44"/>
        <v>12.319137857649563</v>
      </c>
      <c r="N483" s="10">
        <f t="shared" si="45"/>
        <v>59147.60166</v>
      </c>
      <c r="O483" s="10">
        <f t="shared" si="46"/>
        <v>3708.0236599999998</v>
      </c>
      <c r="P483" s="10">
        <f t="shared" si="47"/>
        <v>12.319137857649563</v>
      </c>
    </row>
    <row r="484" spans="1:16" ht="25.5">
      <c r="A484" s="5" t="s">
        <v>254</v>
      </c>
      <c r="B484" s="6" t="s">
        <v>123</v>
      </c>
      <c r="C484" s="7">
        <v>4681.1989999999996</v>
      </c>
      <c r="D484" s="7">
        <v>4681.1989999999996</v>
      </c>
      <c r="E484" s="7">
        <v>412.20800000000003</v>
      </c>
      <c r="F484" s="7">
        <v>68.554769999999991</v>
      </c>
      <c r="G484" s="7">
        <v>0</v>
      </c>
      <c r="H484" s="7">
        <v>68.554769999999991</v>
      </c>
      <c r="I484" s="7">
        <v>0</v>
      </c>
      <c r="J484" s="7">
        <v>20.431169999999998</v>
      </c>
      <c r="K484" s="7">
        <f t="shared" si="42"/>
        <v>343.65323000000001</v>
      </c>
      <c r="L484" s="7">
        <f t="shared" si="43"/>
        <v>4612.6442299999999</v>
      </c>
      <c r="M484" s="7">
        <f t="shared" si="44"/>
        <v>16.631110992508631</v>
      </c>
      <c r="N484" s="7">
        <f t="shared" si="45"/>
        <v>4612.6442299999999</v>
      </c>
      <c r="O484" s="7">
        <f t="shared" si="46"/>
        <v>343.65323000000001</v>
      </c>
      <c r="P484" s="7">
        <f t="shared" si="47"/>
        <v>16.631110992508631</v>
      </c>
    </row>
    <row r="485" spans="1:16">
      <c r="A485" s="8" t="s">
        <v>23</v>
      </c>
      <c r="B485" s="9" t="s">
        <v>24</v>
      </c>
      <c r="C485" s="10">
        <v>457.82800000000003</v>
      </c>
      <c r="D485" s="10">
        <v>457.82800000000003</v>
      </c>
      <c r="E485" s="10">
        <v>40.832000000000001</v>
      </c>
      <c r="F485" s="10">
        <v>21.356000000000002</v>
      </c>
      <c r="G485" s="10">
        <v>0</v>
      </c>
      <c r="H485" s="10">
        <v>21.356000000000002</v>
      </c>
      <c r="I485" s="10">
        <v>0</v>
      </c>
      <c r="J485" s="10">
        <v>0</v>
      </c>
      <c r="K485" s="10">
        <f t="shared" si="42"/>
        <v>19.475999999999999</v>
      </c>
      <c r="L485" s="10">
        <f t="shared" si="43"/>
        <v>436.47200000000004</v>
      </c>
      <c r="M485" s="10">
        <f t="shared" si="44"/>
        <v>52.302115987460816</v>
      </c>
      <c r="N485" s="10">
        <f t="shared" si="45"/>
        <v>436.47200000000004</v>
      </c>
      <c r="O485" s="10">
        <f t="shared" si="46"/>
        <v>19.475999999999999</v>
      </c>
      <c r="P485" s="10">
        <f t="shared" si="47"/>
        <v>52.302115987460816</v>
      </c>
    </row>
    <row r="486" spans="1:16">
      <c r="A486" s="8" t="s">
        <v>25</v>
      </c>
      <c r="B486" s="9" t="s">
        <v>26</v>
      </c>
      <c r="C486" s="10">
        <v>100.723</v>
      </c>
      <c r="D486" s="10">
        <v>100.723</v>
      </c>
      <c r="E486" s="10">
        <v>8.9830000000000005</v>
      </c>
      <c r="F486" s="10">
        <v>4.6989999999999998</v>
      </c>
      <c r="G486" s="10">
        <v>0</v>
      </c>
      <c r="H486" s="10">
        <v>4.6989999999999998</v>
      </c>
      <c r="I486" s="10">
        <v>0</v>
      </c>
      <c r="J486" s="10">
        <v>0</v>
      </c>
      <c r="K486" s="10">
        <f t="shared" si="42"/>
        <v>4.2840000000000007</v>
      </c>
      <c r="L486" s="10">
        <f t="shared" si="43"/>
        <v>96.024000000000001</v>
      </c>
      <c r="M486" s="10">
        <f t="shared" si="44"/>
        <v>52.309918735389061</v>
      </c>
      <c r="N486" s="10">
        <f t="shared" si="45"/>
        <v>96.024000000000001</v>
      </c>
      <c r="O486" s="10">
        <f t="shared" si="46"/>
        <v>4.2840000000000007</v>
      </c>
      <c r="P486" s="10">
        <f t="shared" si="47"/>
        <v>52.309918735389061</v>
      </c>
    </row>
    <row r="487" spans="1:16">
      <c r="A487" s="8" t="s">
        <v>27</v>
      </c>
      <c r="B487" s="9" t="s">
        <v>28</v>
      </c>
      <c r="C487" s="10">
        <v>5</v>
      </c>
      <c r="D487" s="10">
        <v>5</v>
      </c>
      <c r="E487" s="10">
        <v>0.42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0.42</v>
      </c>
      <c r="L487" s="10">
        <f t="shared" si="43"/>
        <v>5</v>
      </c>
      <c r="M487" s="10">
        <f t="shared" si="44"/>
        <v>0</v>
      </c>
      <c r="N487" s="10">
        <f t="shared" si="45"/>
        <v>5</v>
      </c>
      <c r="O487" s="10">
        <f t="shared" si="46"/>
        <v>0.42</v>
      </c>
      <c r="P487" s="10">
        <f t="shared" si="47"/>
        <v>0</v>
      </c>
    </row>
    <row r="488" spans="1:16">
      <c r="A488" s="8" t="s">
        <v>29</v>
      </c>
      <c r="B488" s="9" t="s">
        <v>30</v>
      </c>
      <c r="C488" s="10">
        <v>2.2229999999999999</v>
      </c>
      <c r="D488" s="10">
        <v>2.2229999999999999</v>
      </c>
      <c r="E488" s="10">
        <v>0.188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0.188</v>
      </c>
      <c r="L488" s="10">
        <f t="shared" si="43"/>
        <v>2.2229999999999999</v>
      </c>
      <c r="M488" s="10">
        <f t="shared" si="44"/>
        <v>0</v>
      </c>
      <c r="N488" s="10">
        <f t="shared" si="45"/>
        <v>2.2229999999999999</v>
      </c>
      <c r="O488" s="10">
        <f t="shared" si="46"/>
        <v>0.188</v>
      </c>
      <c r="P488" s="10">
        <f t="shared" si="47"/>
        <v>0</v>
      </c>
    </row>
    <row r="489" spans="1:16">
      <c r="A489" s="8" t="s">
        <v>31</v>
      </c>
      <c r="B489" s="9" t="s">
        <v>32</v>
      </c>
      <c r="C489" s="10">
        <v>2.323</v>
      </c>
      <c r="D489" s="10">
        <v>2.323</v>
      </c>
      <c r="E489" s="10">
        <v>0.19500000000000001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0.19500000000000001</v>
      </c>
      <c r="L489" s="10">
        <f t="shared" si="43"/>
        <v>2.323</v>
      </c>
      <c r="M489" s="10">
        <f t="shared" si="44"/>
        <v>0</v>
      </c>
      <c r="N489" s="10">
        <f t="shared" si="45"/>
        <v>2.323</v>
      </c>
      <c r="O489" s="10">
        <f t="shared" si="46"/>
        <v>0.19500000000000001</v>
      </c>
      <c r="P489" s="10">
        <f t="shared" si="47"/>
        <v>0</v>
      </c>
    </row>
    <row r="490" spans="1:16">
      <c r="A490" s="8" t="s">
        <v>33</v>
      </c>
      <c r="B490" s="9" t="s">
        <v>34</v>
      </c>
      <c r="C490" s="10">
        <v>7.1390000000000002</v>
      </c>
      <c r="D490" s="10">
        <v>7.1390000000000002</v>
      </c>
      <c r="E490" s="10">
        <v>1.2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1.2</v>
      </c>
      <c r="L490" s="10">
        <f t="shared" si="43"/>
        <v>7.1390000000000002</v>
      </c>
      <c r="M490" s="10">
        <f t="shared" si="44"/>
        <v>0</v>
      </c>
      <c r="N490" s="10">
        <f t="shared" si="45"/>
        <v>7.1390000000000002</v>
      </c>
      <c r="O490" s="10">
        <f t="shared" si="46"/>
        <v>1.2</v>
      </c>
      <c r="P490" s="10">
        <f t="shared" si="47"/>
        <v>0</v>
      </c>
    </row>
    <row r="491" spans="1:16">
      <c r="A491" s="8" t="s">
        <v>35</v>
      </c>
      <c r="B491" s="9" t="s">
        <v>36</v>
      </c>
      <c r="C491" s="10">
        <v>0.68200000000000005</v>
      </c>
      <c r="D491" s="10">
        <v>0.68200000000000005</v>
      </c>
      <c r="E491" s="10">
        <v>5.7000000000000002E-2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5.7000000000000002E-2</v>
      </c>
      <c r="L491" s="10">
        <f t="shared" si="43"/>
        <v>0.68200000000000005</v>
      </c>
      <c r="M491" s="10">
        <f t="shared" si="44"/>
        <v>0</v>
      </c>
      <c r="N491" s="10">
        <f t="shared" si="45"/>
        <v>0.68200000000000005</v>
      </c>
      <c r="O491" s="10">
        <f t="shared" si="46"/>
        <v>5.7000000000000002E-2</v>
      </c>
      <c r="P491" s="10">
        <f t="shared" si="47"/>
        <v>0</v>
      </c>
    </row>
    <row r="492" spans="1:16">
      <c r="A492" s="8" t="s">
        <v>37</v>
      </c>
      <c r="B492" s="9" t="s">
        <v>38</v>
      </c>
      <c r="C492" s="10">
        <v>3.9410000000000003</v>
      </c>
      <c r="D492" s="10">
        <v>3.9410000000000003</v>
      </c>
      <c r="E492" s="10">
        <v>0.33300000000000002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0.33300000000000002</v>
      </c>
      <c r="L492" s="10">
        <f t="shared" si="43"/>
        <v>3.9410000000000003</v>
      </c>
      <c r="M492" s="10">
        <f t="shared" si="44"/>
        <v>0</v>
      </c>
      <c r="N492" s="10">
        <f t="shared" si="45"/>
        <v>3.9410000000000003</v>
      </c>
      <c r="O492" s="10">
        <f t="shared" si="46"/>
        <v>0.33300000000000002</v>
      </c>
      <c r="P492" s="10">
        <f t="shared" si="47"/>
        <v>0</v>
      </c>
    </row>
    <row r="493" spans="1:16" ht="25.5">
      <c r="A493" s="8" t="s">
        <v>53</v>
      </c>
      <c r="B493" s="9" t="s">
        <v>54</v>
      </c>
      <c r="C493" s="10">
        <v>4012.2840000000001</v>
      </c>
      <c r="D493" s="10">
        <v>4012.2840000000001</v>
      </c>
      <c r="E493" s="10">
        <v>360</v>
      </c>
      <c r="F493" s="10">
        <v>42.499769999999998</v>
      </c>
      <c r="G493" s="10">
        <v>0</v>
      </c>
      <c r="H493" s="10">
        <v>42.499769999999998</v>
      </c>
      <c r="I493" s="10">
        <v>0</v>
      </c>
      <c r="J493" s="10">
        <v>20.431169999999998</v>
      </c>
      <c r="K493" s="10">
        <f t="shared" si="42"/>
        <v>317.50022999999999</v>
      </c>
      <c r="L493" s="10">
        <f t="shared" si="43"/>
        <v>3969.7842300000002</v>
      </c>
      <c r="M493" s="10">
        <f t="shared" si="44"/>
        <v>11.805491666666667</v>
      </c>
      <c r="N493" s="10">
        <f t="shared" si="45"/>
        <v>3969.7842300000002</v>
      </c>
      <c r="O493" s="10">
        <f t="shared" si="46"/>
        <v>317.50022999999999</v>
      </c>
      <c r="P493" s="10">
        <f t="shared" si="47"/>
        <v>11.805491666666667</v>
      </c>
    </row>
    <row r="494" spans="1:16">
      <c r="A494" s="8" t="s">
        <v>43</v>
      </c>
      <c r="B494" s="9" t="s">
        <v>44</v>
      </c>
      <c r="C494" s="10">
        <v>89.055999999999997</v>
      </c>
      <c r="D494" s="10">
        <v>89.055999999999997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89.055999999999997</v>
      </c>
      <c r="M494" s="10">
        <f t="shared" si="44"/>
        <v>0</v>
      </c>
      <c r="N494" s="10">
        <f t="shared" si="45"/>
        <v>89.055999999999997</v>
      </c>
      <c r="O494" s="10">
        <f t="shared" si="46"/>
        <v>0</v>
      </c>
      <c r="P494" s="10">
        <f t="shared" si="47"/>
        <v>0</v>
      </c>
    </row>
    <row r="495" spans="1:16">
      <c r="A495" s="5" t="s">
        <v>255</v>
      </c>
      <c r="B495" s="6" t="s">
        <v>256</v>
      </c>
      <c r="C495" s="7">
        <v>746.04700000000003</v>
      </c>
      <c r="D495" s="7">
        <v>746.04700000000003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f t="shared" si="42"/>
        <v>0</v>
      </c>
      <c r="L495" s="7">
        <f t="shared" si="43"/>
        <v>746.04700000000003</v>
      </c>
      <c r="M495" s="7">
        <f t="shared" si="44"/>
        <v>0</v>
      </c>
      <c r="N495" s="7">
        <f t="shared" si="45"/>
        <v>746.04700000000003</v>
      </c>
      <c r="O495" s="7">
        <f t="shared" si="46"/>
        <v>0</v>
      </c>
      <c r="P495" s="7">
        <f t="shared" si="47"/>
        <v>0</v>
      </c>
    </row>
    <row r="496" spans="1:16" ht="25.5">
      <c r="A496" s="8" t="s">
        <v>53</v>
      </c>
      <c r="B496" s="9" t="s">
        <v>54</v>
      </c>
      <c r="C496" s="10">
        <v>746.04700000000003</v>
      </c>
      <c r="D496" s="10">
        <v>746.04700000000003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0</v>
      </c>
      <c r="L496" s="10">
        <f t="shared" si="43"/>
        <v>746.04700000000003</v>
      </c>
      <c r="M496" s="10">
        <f t="shared" si="44"/>
        <v>0</v>
      </c>
      <c r="N496" s="10">
        <f t="shared" si="45"/>
        <v>746.04700000000003</v>
      </c>
      <c r="O496" s="10">
        <f t="shared" si="46"/>
        <v>0</v>
      </c>
      <c r="P496" s="10">
        <f t="shared" si="47"/>
        <v>0</v>
      </c>
    </row>
    <row r="497" spans="1:16">
      <c r="A497" s="5" t="s">
        <v>257</v>
      </c>
      <c r="B497" s="6" t="s">
        <v>258</v>
      </c>
      <c r="C497" s="7">
        <v>57.573</v>
      </c>
      <c r="D497" s="7">
        <v>57.573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f t="shared" si="42"/>
        <v>0</v>
      </c>
      <c r="L497" s="7">
        <f t="shared" si="43"/>
        <v>57.573</v>
      </c>
      <c r="M497" s="7">
        <f t="shared" si="44"/>
        <v>0</v>
      </c>
      <c r="N497" s="7">
        <f t="shared" si="45"/>
        <v>57.573</v>
      </c>
      <c r="O497" s="7">
        <f t="shared" si="46"/>
        <v>0</v>
      </c>
      <c r="P497" s="7">
        <f t="shared" si="47"/>
        <v>0</v>
      </c>
    </row>
    <row r="498" spans="1:16" ht="25.5">
      <c r="A498" s="8" t="s">
        <v>53</v>
      </c>
      <c r="B498" s="9" t="s">
        <v>54</v>
      </c>
      <c r="C498" s="10">
        <v>57.573</v>
      </c>
      <c r="D498" s="10">
        <v>57.573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57.573</v>
      </c>
      <c r="M498" s="10">
        <f t="shared" si="44"/>
        <v>0</v>
      </c>
      <c r="N498" s="10">
        <f t="shared" si="45"/>
        <v>57.573</v>
      </c>
      <c r="O498" s="10">
        <f t="shared" si="46"/>
        <v>0</v>
      </c>
      <c r="P498" s="10">
        <f t="shared" si="47"/>
        <v>0</v>
      </c>
    </row>
    <row r="499" spans="1:16" ht="25.5">
      <c r="A499" s="5" t="s">
        <v>259</v>
      </c>
      <c r="B499" s="6" t="s">
        <v>243</v>
      </c>
      <c r="C499" s="7">
        <v>1133.787</v>
      </c>
      <c r="D499" s="7">
        <v>1133.787</v>
      </c>
      <c r="E499" s="7">
        <v>127.36500000000001</v>
      </c>
      <c r="F499" s="7">
        <v>24.909220000000001</v>
      </c>
      <c r="G499" s="7">
        <v>0</v>
      </c>
      <c r="H499" s="7">
        <v>24.909220000000001</v>
      </c>
      <c r="I499" s="7">
        <v>0</v>
      </c>
      <c r="J499" s="7">
        <v>32</v>
      </c>
      <c r="K499" s="7">
        <f t="shared" si="42"/>
        <v>102.45578</v>
      </c>
      <c r="L499" s="7">
        <f t="shared" si="43"/>
        <v>1108.87778</v>
      </c>
      <c r="M499" s="7">
        <f t="shared" si="44"/>
        <v>19.557350920582579</v>
      </c>
      <c r="N499" s="7">
        <f t="shared" si="45"/>
        <v>1108.87778</v>
      </c>
      <c r="O499" s="7">
        <f t="shared" si="46"/>
        <v>102.45578</v>
      </c>
      <c r="P499" s="7">
        <f t="shared" si="47"/>
        <v>19.557350920582579</v>
      </c>
    </row>
    <row r="500" spans="1:16" ht="25.5">
      <c r="A500" s="8" t="s">
        <v>53</v>
      </c>
      <c r="B500" s="9" t="s">
        <v>54</v>
      </c>
      <c r="C500" s="10">
        <v>1133.787</v>
      </c>
      <c r="D500" s="10">
        <v>1133.787</v>
      </c>
      <c r="E500" s="10">
        <v>127.36500000000001</v>
      </c>
      <c r="F500" s="10">
        <v>24.909220000000001</v>
      </c>
      <c r="G500" s="10">
        <v>0</v>
      </c>
      <c r="H500" s="10">
        <v>24.909220000000001</v>
      </c>
      <c r="I500" s="10">
        <v>0</v>
      </c>
      <c r="J500" s="10">
        <v>32</v>
      </c>
      <c r="K500" s="10">
        <f t="shared" si="42"/>
        <v>102.45578</v>
      </c>
      <c r="L500" s="10">
        <f t="shared" si="43"/>
        <v>1108.87778</v>
      </c>
      <c r="M500" s="10">
        <f t="shared" si="44"/>
        <v>19.557350920582579</v>
      </c>
      <c r="N500" s="10">
        <f t="shared" si="45"/>
        <v>1108.87778</v>
      </c>
      <c r="O500" s="10">
        <f t="shared" si="46"/>
        <v>102.45578</v>
      </c>
      <c r="P500" s="10">
        <f t="shared" si="47"/>
        <v>19.557350920582579</v>
      </c>
    </row>
    <row r="501" spans="1:16" ht="25.5">
      <c r="A501" s="5" t="s">
        <v>260</v>
      </c>
      <c r="B501" s="6" t="s">
        <v>261</v>
      </c>
      <c r="C501" s="7">
        <v>4200.9619999999995</v>
      </c>
      <c r="D501" s="7">
        <v>4200.9619999999995</v>
      </c>
      <c r="E501" s="7">
        <v>311.90800000000002</v>
      </c>
      <c r="F501" s="7">
        <v>72.050000000000011</v>
      </c>
      <c r="G501" s="7">
        <v>0</v>
      </c>
      <c r="H501" s="7">
        <v>72.050000000000011</v>
      </c>
      <c r="I501" s="7">
        <v>0</v>
      </c>
      <c r="J501" s="7">
        <v>0.28000000000000003</v>
      </c>
      <c r="K501" s="7">
        <f t="shared" si="42"/>
        <v>239.858</v>
      </c>
      <c r="L501" s="7">
        <f t="shared" si="43"/>
        <v>4128.9119999999994</v>
      </c>
      <c r="M501" s="7">
        <f t="shared" si="44"/>
        <v>23.099760185695782</v>
      </c>
      <c r="N501" s="7">
        <f t="shared" si="45"/>
        <v>4128.9119999999994</v>
      </c>
      <c r="O501" s="7">
        <f t="shared" si="46"/>
        <v>239.858</v>
      </c>
      <c r="P501" s="7">
        <f t="shared" si="47"/>
        <v>23.099760185695782</v>
      </c>
    </row>
    <row r="502" spans="1:16" ht="38.25">
      <c r="A502" s="5" t="s">
        <v>262</v>
      </c>
      <c r="B502" s="6" t="s">
        <v>74</v>
      </c>
      <c r="C502" s="7">
        <v>4200.9619999999995</v>
      </c>
      <c r="D502" s="7">
        <v>4200.9619999999995</v>
      </c>
      <c r="E502" s="7">
        <v>311.90800000000002</v>
      </c>
      <c r="F502" s="7">
        <v>72.050000000000011</v>
      </c>
      <c r="G502" s="7">
        <v>0</v>
      </c>
      <c r="H502" s="7">
        <v>72.050000000000011</v>
      </c>
      <c r="I502" s="7">
        <v>0</v>
      </c>
      <c r="J502" s="7">
        <v>0.28000000000000003</v>
      </c>
      <c r="K502" s="7">
        <f t="shared" si="42"/>
        <v>239.858</v>
      </c>
      <c r="L502" s="7">
        <f t="shared" si="43"/>
        <v>4128.9119999999994</v>
      </c>
      <c r="M502" s="7">
        <f t="shared" si="44"/>
        <v>23.099760185695782</v>
      </c>
      <c r="N502" s="7">
        <f t="shared" si="45"/>
        <v>4128.9119999999994</v>
      </c>
      <c r="O502" s="7">
        <f t="shared" si="46"/>
        <v>239.858</v>
      </c>
      <c r="P502" s="7">
        <f t="shared" si="47"/>
        <v>23.099760185695782</v>
      </c>
    </row>
    <row r="503" spans="1:16">
      <c r="A503" s="8" t="s">
        <v>23</v>
      </c>
      <c r="B503" s="9" t="s">
        <v>24</v>
      </c>
      <c r="C503" s="10">
        <v>3073.5889999999999</v>
      </c>
      <c r="D503" s="10">
        <v>3073.5889999999999</v>
      </c>
      <c r="E503" s="10">
        <v>226.351</v>
      </c>
      <c r="F503" s="10">
        <v>59.050000000000004</v>
      </c>
      <c r="G503" s="10">
        <v>0</v>
      </c>
      <c r="H503" s="10">
        <v>59.050000000000004</v>
      </c>
      <c r="I503" s="10">
        <v>0</v>
      </c>
      <c r="J503" s="10">
        <v>0</v>
      </c>
      <c r="K503" s="10">
        <f t="shared" si="42"/>
        <v>167.30099999999999</v>
      </c>
      <c r="L503" s="10">
        <f t="shared" si="43"/>
        <v>3014.5389999999998</v>
      </c>
      <c r="M503" s="10">
        <f t="shared" si="44"/>
        <v>26.087801688527996</v>
      </c>
      <c r="N503" s="10">
        <f t="shared" si="45"/>
        <v>3014.5389999999998</v>
      </c>
      <c r="O503" s="10">
        <f t="shared" si="46"/>
        <v>167.30099999999999</v>
      </c>
      <c r="P503" s="10">
        <f t="shared" si="47"/>
        <v>26.087801688527996</v>
      </c>
    </row>
    <row r="504" spans="1:16">
      <c r="A504" s="8" t="s">
        <v>25</v>
      </c>
      <c r="B504" s="9" t="s">
        <v>26</v>
      </c>
      <c r="C504" s="10">
        <v>676.18899999999996</v>
      </c>
      <c r="D504" s="10">
        <v>676.18899999999996</v>
      </c>
      <c r="E504" s="10">
        <v>49.797000000000004</v>
      </c>
      <c r="F504" s="10">
        <v>13</v>
      </c>
      <c r="G504" s="10">
        <v>0</v>
      </c>
      <c r="H504" s="10">
        <v>13</v>
      </c>
      <c r="I504" s="10">
        <v>0</v>
      </c>
      <c r="J504" s="10">
        <v>0</v>
      </c>
      <c r="K504" s="10">
        <f t="shared" si="42"/>
        <v>36.797000000000004</v>
      </c>
      <c r="L504" s="10">
        <f t="shared" si="43"/>
        <v>663.18899999999996</v>
      </c>
      <c r="M504" s="10">
        <f t="shared" si="44"/>
        <v>26.105990320702048</v>
      </c>
      <c r="N504" s="10">
        <f t="shared" si="45"/>
        <v>663.18899999999996</v>
      </c>
      <c r="O504" s="10">
        <f t="shared" si="46"/>
        <v>36.797000000000004</v>
      </c>
      <c r="P504" s="10">
        <f t="shared" si="47"/>
        <v>26.105990320702048</v>
      </c>
    </row>
    <row r="505" spans="1:16">
      <c r="A505" s="8" t="s">
        <v>27</v>
      </c>
      <c r="B505" s="9" t="s">
        <v>28</v>
      </c>
      <c r="C505" s="10">
        <v>133.81900000000002</v>
      </c>
      <c r="D505" s="10">
        <v>133.81900000000002</v>
      </c>
      <c r="E505" s="10">
        <v>6.5449999999999999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6.5449999999999999</v>
      </c>
      <c r="L505" s="10">
        <f t="shared" si="43"/>
        <v>133.81900000000002</v>
      </c>
      <c r="M505" s="10">
        <f t="shared" si="44"/>
        <v>0</v>
      </c>
      <c r="N505" s="10">
        <f t="shared" si="45"/>
        <v>133.81900000000002</v>
      </c>
      <c r="O505" s="10">
        <f t="shared" si="46"/>
        <v>6.5449999999999999</v>
      </c>
      <c r="P505" s="10">
        <f t="shared" si="47"/>
        <v>0</v>
      </c>
    </row>
    <row r="506" spans="1:16">
      <c r="A506" s="8" t="s">
        <v>29</v>
      </c>
      <c r="B506" s="9" t="s">
        <v>30</v>
      </c>
      <c r="C506" s="10">
        <v>79.787000000000006</v>
      </c>
      <c r="D506" s="10">
        <v>79.787000000000006</v>
      </c>
      <c r="E506" s="10">
        <v>5.65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5.65</v>
      </c>
      <c r="L506" s="10">
        <f t="shared" si="43"/>
        <v>79.787000000000006</v>
      </c>
      <c r="M506" s="10">
        <f t="shared" si="44"/>
        <v>0</v>
      </c>
      <c r="N506" s="10">
        <f t="shared" si="45"/>
        <v>79.787000000000006</v>
      </c>
      <c r="O506" s="10">
        <f t="shared" si="46"/>
        <v>5.65</v>
      </c>
      <c r="P506" s="10">
        <f t="shared" si="47"/>
        <v>0</v>
      </c>
    </row>
    <row r="507" spans="1:16">
      <c r="A507" s="8" t="s">
        <v>31</v>
      </c>
      <c r="B507" s="9" t="s">
        <v>32</v>
      </c>
      <c r="C507" s="10">
        <v>34.08</v>
      </c>
      <c r="D507" s="10">
        <v>34.08</v>
      </c>
      <c r="E507" s="10">
        <v>3.3000000000000003</v>
      </c>
      <c r="F507" s="10">
        <v>0</v>
      </c>
      <c r="G507" s="10">
        <v>0</v>
      </c>
      <c r="H507" s="10">
        <v>0</v>
      </c>
      <c r="I507" s="10">
        <v>0</v>
      </c>
      <c r="J507" s="10">
        <v>0.28000000000000003</v>
      </c>
      <c r="K507" s="10">
        <f t="shared" si="42"/>
        <v>3.3000000000000003</v>
      </c>
      <c r="L507" s="10">
        <f t="shared" si="43"/>
        <v>34.08</v>
      </c>
      <c r="M507" s="10">
        <f t="shared" si="44"/>
        <v>0</v>
      </c>
      <c r="N507" s="10">
        <f t="shared" si="45"/>
        <v>34.08</v>
      </c>
      <c r="O507" s="10">
        <f t="shared" si="46"/>
        <v>3.3000000000000003</v>
      </c>
      <c r="P507" s="10">
        <f t="shared" si="47"/>
        <v>0</v>
      </c>
    </row>
    <row r="508" spans="1:16" ht="25.5">
      <c r="A508" s="8" t="s">
        <v>41</v>
      </c>
      <c r="B508" s="9" t="s">
        <v>42</v>
      </c>
      <c r="C508" s="10">
        <v>4</v>
      </c>
      <c r="D508" s="10">
        <v>4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</v>
      </c>
      <c r="L508" s="10">
        <f t="shared" si="43"/>
        <v>4</v>
      </c>
      <c r="M508" s="10">
        <f t="shared" si="44"/>
        <v>0</v>
      </c>
      <c r="N508" s="10">
        <f t="shared" si="45"/>
        <v>4</v>
      </c>
      <c r="O508" s="10">
        <f t="shared" si="46"/>
        <v>0</v>
      </c>
      <c r="P508" s="10">
        <f t="shared" si="47"/>
        <v>0</v>
      </c>
    </row>
    <row r="509" spans="1:16">
      <c r="A509" s="8" t="s">
        <v>43</v>
      </c>
      <c r="B509" s="9" t="s">
        <v>44</v>
      </c>
      <c r="C509" s="10">
        <v>199.49799999999999</v>
      </c>
      <c r="D509" s="10">
        <v>199.49799999999999</v>
      </c>
      <c r="E509" s="10">
        <v>20.265000000000001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20.265000000000001</v>
      </c>
      <c r="L509" s="10">
        <f t="shared" si="43"/>
        <v>199.49799999999999</v>
      </c>
      <c r="M509" s="10">
        <f t="shared" si="44"/>
        <v>0</v>
      </c>
      <c r="N509" s="10">
        <f t="shared" si="45"/>
        <v>199.49799999999999</v>
      </c>
      <c r="O509" s="10">
        <f t="shared" si="46"/>
        <v>20.265000000000001</v>
      </c>
      <c r="P509" s="10">
        <f t="shared" si="47"/>
        <v>0</v>
      </c>
    </row>
    <row r="510" spans="1:16" ht="25.5">
      <c r="A510" s="5" t="s">
        <v>263</v>
      </c>
      <c r="B510" s="6" t="s">
        <v>264</v>
      </c>
      <c r="C510" s="7">
        <v>12102.734</v>
      </c>
      <c r="D510" s="7">
        <v>12102.734</v>
      </c>
      <c r="E510" s="7">
        <v>778.50399999999991</v>
      </c>
      <c r="F510" s="7">
        <v>201.666</v>
      </c>
      <c r="G510" s="7">
        <v>0</v>
      </c>
      <c r="H510" s="7">
        <v>201.666</v>
      </c>
      <c r="I510" s="7">
        <v>0</v>
      </c>
      <c r="J510" s="7">
        <v>0</v>
      </c>
      <c r="K510" s="7">
        <f t="shared" si="42"/>
        <v>576.83799999999997</v>
      </c>
      <c r="L510" s="7">
        <f t="shared" si="43"/>
        <v>11901.068000000001</v>
      </c>
      <c r="M510" s="7">
        <f t="shared" si="44"/>
        <v>25.904298500714194</v>
      </c>
      <c r="N510" s="7">
        <f t="shared" si="45"/>
        <v>11901.068000000001</v>
      </c>
      <c r="O510" s="7">
        <f t="shared" si="46"/>
        <v>576.83799999999997</v>
      </c>
      <c r="P510" s="7">
        <f t="shared" si="47"/>
        <v>25.904298500714194</v>
      </c>
    </row>
    <row r="511" spans="1:16" ht="38.25">
      <c r="A511" s="5" t="s">
        <v>265</v>
      </c>
      <c r="B511" s="6" t="s">
        <v>74</v>
      </c>
      <c r="C511" s="7">
        <v>10423.734</v>
      </c>
      <c r="D511" s="7">
        <v>10423.734</v>
      </c>
      <c r="E511" s="7">
        <v>778.50399999999991</v>
      </c>
      <c r="F511" s="7">
        <v>201.666</v>
      </c>
      <c r="G511" s="7">
        <v>0</v>
      </c>
      <c r="H511" s="7">
        <v>201.666</v>
      </c>
      <c r="I511" s="7">
        <v>0</v>
      </c>
      <c r="J511" s="7">
        <v>0</v>
      </c>
      <c r="K511" s="7">
        <f t="shared" si="42"/>
        <v>576.83799999999997</v>
      </c>
      <c r="L511" s="7">
        <f t="shared" si="43"/>
        <v>10222.068000000001</v>
      </c>
      <c r="M511" s="7">
        <f t="shared" si="44"/>
        <v>25.904298500714194</v>
      </c>
      <c r="N511" s="7">
        <f t="shared" si="45"/>
        <v>10222.068000000001</v>
      </c>
      <c r="O511" s="7">
        <f t="shared" si="46"/>
        <v>576.83799999999997</v>
      </c>
      <c r="P511" s="7">
        <f t="shared" si="47"/>
        <v>25.904298500714194</v>
      </c>
    </row>
    <row r="512" spans="1:16">
      <c r="A512" s="8" t="s">
        <v>23</v>
      </c>
      <c r="B512" s="9" t="s">
        <v>24</v>
      </c>
      <c r="C512" s="10">
        <v>8132.0610000000006</v>
      </c>
      <c r="D512" s="10">
        <v>8132.0610000000006</v>
      </c>
      <c r="E512" s="10">
        <v>585.4</v>
      </c>
      <c r="F512" s="10">
        <v>165.3</v>
      </c>
      <c r="G512" s="10">
        <v>0</v>
      </c>
      <c r="H512" s="10">
        <v>165.3</v>
      </c>
      <c r="I512" s="10">
        <v>0</v>
      </c>
      <c r="J512" s="10">
        <v>0</v>
      </c>
      <c r="K512" s="10">
        <f t="shared" si="42"/>
        <v>420.09999999999997</v>
      </c>
      <c r="L512" s="10">
        <f t="shared" si="43"/>
        <v>7966.7610000000004</v>
      </c>
      <c r="M512" s="10">
        <f t="shared" si="44"/>
        <v>28.237102835667923</v>
      </c>
      <c r="N512" s="10">
        <f t="shared" si="45"/>
        <v>7966.7610000000004</v>
      </c>
      <c r="O512" s="10">
        <f t="shared" si="46"/>
        <v>420.09999999999997</v>
      </c>
      <c r="P512" s="10">
        <f t="shared" si="47"/>
        <v>28.237102835667923</v>
      </c>
    </row>
    <row r="513" spans="1:16">
      <c r="A513" s="8" t="s">
        <v>25</v>
      </c>
      <c r="B513" s="9" t="s">
        <v>26</v>
      </c>
      <c r="C513" s="10">
        <v>1742.807</v>
      </c>
      <c r="D513" s="10">
        <v>1742.807</v>
      </c>
      <c r="E513" s="10">
        <v>126</v>
      </c>
      <c r="F513" s="10">
        <v>36.366</v>
      </c>
      <c r="G513" s="10">
        <v>0</v>
      </c>
      <c r="H513" s="10">
        <v>36.366</v>
      </c>
      <c r="I513" s="10">
        <v>0</v>
      </c>
      <c r="J513" s="10">
        <v>0</v>
      </c>
      <c r="K513" s="10">
        <f t="shared" si="42"/>
        <v>89.634</v>
      </c>
      <c r="L513" s="10">
        <f t="shared" si="43"/>
        <v>1706.441</v>
      </c>
      <c r="M513" s="10">
        <f t="shared" si="44"/>
        <v>28.861904761904761</v>
      </c>
      <c r="N513" s="10">
        <f t="shared" si="45"/>
        <v>1706.441</v>
      </c>
      <c r="O513" s="10">
        <f t="shared" si="46"/>
        <v>89.634</v>
      </c>
      <c r="P513" s="10">
        <f t="shared" si="47"/>
        <v>28.861904761904761</v>
      </c>
    </row>
    <row r="514" spans="1:16">
      <c r="A514" s="8" t="s">
        <v>27</v>
      </c>
      <c r="B514" s="9" t="s">
        <v>28</v>
      </c>
      <c r="C514" s="10">
        <v>120</v>
      </c>
      <c r="D514" s="10">
        <v>120</v>
      </c>
      <c r="E514" s="10">
        <v>10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10</v>
      </c>
      <c r="L514" s="10">
        <f t="shared" si="43"/>
        <v>120</v>
      </c>
      <c r="M514" s="10">
        <f t="shared" si="44"/>
        <v>0</v>
      </c>
      <c r="N514" s="10">
        <f t="shared" si="45"/>
        <v>120</v>
      </c>
      <c r="O514" s="10">
        <f t="shared" si="46"/>
        <v>10</v>
      </c>
      <c r="P514" s="10">
        <f t="shared" si="47"/>
        <v>0</v>
      </c>
    </row>
    <row r="515" spans="1:16">
      <c r="A515" s="8" t="s">
        <v>29</v>
      </c>
      <c r="B515" s="9" t="s">
        <v>30</v>
      </c>
      <c r="C515" s="10">
        <v>191.31800000000001</v>
      </c>
      <c r="D515" s="10">
        <v>191.31800000000001</v>
      </c>
      <c r="E515" s="10">
        <v>26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26</v>
      </c>
      <c r="L515" s="10">
        <f t="shared" si="43"/>
        <v>191.31800000000001</v>
      </c>
      <c r="M515" s="10">
        <f t="shared" si="44"/>
        <v>0</v>
      </c>
      <c r="N515" s="10">
        <f t="shared" si="45"/>
        <v>191.31800000000001</v>
      </c>
      <c r="O515" s="10">
        <f t="shared" si="46"/>
        <v>26</v>
      </c>
      <c r="P515" s="10">
        <f t="shared" si="47"/>
        <v>0</v>
      </c>
    </row>
    <row r="516" spans="1:16">
      <c r="A516" s="8" t="s">
        <v>31</v>
      </c>
      <c r="B516" s="9" t="s">
        <v>32</v>
      </c>
      <c r="C516" s="10">
        <v>2.5</v>
      </c>
      <c r="D516" s="10">
        <v>2.5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2.5</v>
      </c>
      <c r="M516" s="10">
        <f t="shared" si="44"/>
        <v>0</v>
      </c>
      <c r="N516" s="10">
        <f t="shared" si="45"/>
        <v>2.5</v>
      </c>
      <c r="O516" s="10">
        <f t="shared" si="46"/>
        <v>0</v>
      </c>
      <c r="P516" s="10">
        <f t="shared" si="47"/>
        <v>0</v>
      </c>
    </row>
    <row r="517" spans="1:16">
      <c r="A517" s="8" t="s">
        <v>33</v>
      </c>
      <c r="B517" s="9" t="s">
        <v>34</v>
      </c>
      <c r="C517" s="10">
        <v>135.97300000000001</v>
      </c>
      <c r="D517" s="10">
        <v>135.97300000000001</v>
      </c>
      <c r="E517" s="10">
        <v>23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23</v>
      </c>
      <c r="L517" s="10">
        <f t="shared" si="43"/>
        <v>135.97300000000001</v>
      </c>
      <c r="M517" s="10">
        <f t="shared" si="44"/>
        <v>0</v>
      </c>
      <c r="N517" s="10">
        <f t="shared" si="45"/>
        <v>135.97300000000001</v>
      </c>
      <c r="O517" s="10">
        <f t="shared" si="46"/>
        <v>23</v>
      </c>
      <c r="P517" s="10">
        <f t="shared" si="47"/>
        <v>0</v>
      </c>
    </row>
    <row r="518" spans="1:16">
      <c r="A518" s="8" t="s">
        <v>35</v>
      </c>
      <c r="B518" s="9" t="s">
        <v>36</v>
      </c>
      <c r="C518" s="10">
        <v>2.6720000000000002</v>
      </c>
      <c r="D518" s="10">
        <v>2.6720000000000002</v>
      </c>
      <c r="E518" s="10">
        <v>0.22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0.22</v>
      </c>
      <c r="L518" s="10">
        <f t="shared" ref="L518:L581" si="49">D518-F518</f>
        <v>2.6720000000000002</v>
      </c>
      <c r="M518" s="10">
        <f t="shared" ref="M518:M581" si="50">IF(E518=0,0,(F518/E518)*100)</f>
        <v>0</v>
      </c>
      <c r="N518" s="10">
        <f t="shared" ref="N518:N581" si="51">D518-H518</f>
        <v>2.6720000000000002</v>
      </c>
      <c r="O518" s="10">
        <f t="shared" ref="O518:O581" si="52">E518-H518</f>
        <v>0.22</v>
      </c>
      <c r="P518" s="10">
        <f t="shared" ref="P518:P581" si="53">IF(E518=0,0,(H518/E518)*100)</f>
        <v>0</v>
      </c>
    </row>
    <row r="519" spans="1:16">
      <c r="A519" s="8" t="s">
        <v>37</v>
      </c>
      <c r="B519" s="9" t="s">
        <v>38</v>
      </c>
      <c r="C519" s="10">
        <v>81.403000000000006</v>
      </c>
      <c r="D519" s="10">
        <v>81.403000000000006</v>
      </c>
      <c r="E519" s="10">
        <v>6.8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6.8</v>
      </c>
      <c r="L519" s="10">
        <f t="shared" si="49"/>
        <v>81.403000000000006</v>
      </c>
      <c r="M519" s="10">
        <f t="shared" si="50"/>
        <v>0</v>
      </c>
      <c r="N519" s="10">
        <f t="shared" si="51"/>
        <v>81.403000000000006</v>
      </c>
      <c r="O519" s="10">
        <f t="shared" si="52"/>
        <v>6.8</v>
      </c>
      <c r="P519" s="10">
        <f t="shared" si="53"/>
        <v>0</v>
      </c>
    </row>
    <row r="520" spans="1:16" ht="25.5">
      <c r="A520" s="8" t="s">
        <v>41</v>
      </c>
      <c r="B520" s="9" t="s">
        <v>42</v>
      </c>
      <c r="C520" s="10">
        <v>2</v>
      </c>
      <c r="D520" s="10">
        <v>2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0</v>
      </c>
      <c r="L520" s="10">
        <f t="shared" si="49"/>
        <v>2</v>
      </c>
      <c r="M520" s="10">
        <f t="shared" si="50"/>
        <v>0</v>
      </c>
      <c r="N520" s="10">
        <f t="shared" si="51"/>
        <v>2</v>
      </c>
      <c r="O520" s="10">
        <f t="shared" si="52"/>
        <v>0</v>
      </c>
      <c r="P520" s="10">
        <f t="shared" si="53"/>
        <v>0</v>
      </c>
    </row>
    <row r="521" spans="1:16">
      <c r="A521" s="8" t="s">
        <v>43</v>
      </c>
      <c r="B521" s="9" t="s">
        <v>44</v>
      </c>
      <c r="C521" s="10">
        <v>13</v>
      </c>
      <c r="D521" s="10">
        <v>13</v>
      </c>
      <c r="E521" s="10">
        <v>1.0840000000000001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1.0840000000000001</v>
      </c>
      <c r="L521" s="10">
        <f t="shared" si="49"/>
        <v>13</v>
      </c>
      <c r="M521" s="10">
        <f t="shared" si="50"/>
        <v>0</v>
      </c>
      <c r="N521" s="10">
        <f t="shared" si="51"/>
        <v>13</v>
      </c>
      <c r="O521" s="10">
        <f t="shared" si="52"/>
        <v>1.0840000000000001</v>
      </c>
      <c r="P521" s="10">
        <f t="shared" si="53"/>
        <v>0</v>
      </c>
    </row>
    <row r="522" spans="1:16">
      <c r="A522" s="5" t="s">
        <v>266</v>
      </c>
      <c r="B522" s="6" t="s">
        <v>205</v>
      </c>
      <c r="C522" s="7">
        <v>250</v>
      </c>
      <c r="D522" s="7">
        <v>250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f t="shared" si="48"/>
        <v>0</v>
      </c>
      <c r="L522" s="7">
        <f t="shared" si="49"/>
        <v>250</v>
      </c>
      <c r="M522" s="7">
        <f t="shared" si="50"/>
        <v>0</v>
      </c>
      <c r="N522" s="7">
        <f t="shared" si="51"/>
        <v>250</v>
      </c>
      <c r="O522" s="7">
        <f t="shared" si="52"/>
        <v>0</v>
      </c>
      <c r="P522" s="7">
        <f t="shared" si="53"/>
        <v>0</v>
      </c>
    </row>
    <row r="523" spans="1:16">
      <c r="A523" s="8" t="s">
        <v>27</v>
      </c>
      <c r="B523" s="9" t="s">
        <v>28</v>
      </c>
      <c r="C523" s="10">
        <v>30</v>
      </c>
      <c r="D523" s="10">
        <v>30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</v>
      </c>
      <c r="L523" s="10">
        <f t="shared" si="49"/>
        <v>30</v>
      </c>
      <c r="M523" s="10">
        <f t="shared" si="50"/>
        <v>0</v>
      </c>
      <c r="N523" s="10">
        <f t="shared" si="51"/>
        <v>30</v>
      </c>
      <c r="O523" s="10">
        <f t="shared" si="52"/>
        <v>0</v>
      </c>
      <c r="P523" s="10">
        <f t="shared" si="53"/>
        <v>0</v>
      </c>
    </row>
    <row r="524" spans="1:16">
      <c r="A524" s="8" t="s">
        <v>29</v>
      </c>
      <c r="B524" s="9" t="s">
        <v>30</v>
      </c>
      <c r="C524" s="10">
        <v>220</v>
      </c>
      <c r="D524" s="10">
        <v>220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0</v>
      </c>
      <c r="L524" s="10">
        <f t="shared" si="49"/>
        <v>220</v>
      </c>
      <c r="M524" s="10">
        <f t="shared" si="50"/>
        <v>0</v>
      </c>
      <c r="N524" s="10">
        <f t="shared" si="51"/>
        <v>220</v>
      </c>
      <c r="O524" s="10">
        <f t="shared" si="52"/>
        <v>0</v>
      </c>
      <c r="P524" s="10">
        <f t="shared" si="53"/>
        <v>0</v>
      </c>
    </row>
    <row r="525" spans="1:16">
      <c r="A525" s="5" t="s">
        <v>267</v>
      </c>
      <c r="B525" s="6" t="s">
        <v>68</v>
      </c>
      <c r="C525" s="7">
        <v>1429</v>
      </c>
      <c r="D525" s="7">
        <v>1429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f t="shared" si="48"/>
        <v>0</v>
      </c>
      <c r="L525" s="7">
        <f t="shared" si="49"/>
        <v>1429</v>
      </c>
      <c r="M525" s="7">
        <f t="shared" si="50"/>
        <v>0</v>
      </c>
      <c r="N525" s="7">
        <f t="shared" si="51"/>
        <v>1429</v>
      </c>
      <c r="O525" s="7">
        <f t="shared" si="52"/>
        <v>0</v>
      </c>
      <c r="P525" s="7">
        <f t="shared" si="53"/>
        <v>0</v>
      </c>
    </row>
    <row r="526" spans="1:16">
      <c r="A526" s="8" t="s">
        <v>29</v>
      </c>
      <c r="B526" s="9" t="s">
        <v>30</v>
      </c>
      <c r="C526" s="10">
        <v>589</v>
      </c>
      <c r="D526" s="10">
        <v>589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0</v>
      </c>
      <c r="L526" s="10">
        <f t="shared" si="49"/>
        <v>589</v>
      </c>
      <c r="M526" s="10">
        <f t="shared" si="50"/>
        <v>0</v>
      </c>
      <c r="N526" s="10">
        <f t="shared" si="51"/>
        <v>589</v>
      </c>
      <c r="O526" s="10">
        <f t="shared" si="52"/>
        <v>0</v>
      </c>
      <c r="P526" s="10">
        <f t="shared" si="53"/>
        <v>0</v>
      </c>
    </row>
    <row r="527" spans="1:16" ht="25.5">
      <c r="A527" s="8" t="s">
        <v>268</v>
      </c>
      <c r="B527" s="9" t="s">
        <v>269</v>
      </c>
      <c r="C527" s="10">
        <v>640</v>
      </c>
      <c r="D527" s="10">
        <v>640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0</v>
      </c>
      <c r="L527" s="10">
        <f t="shared" si="49"/>
        <v>640</v>
      </c>
      <c r="M527" s="10">
        <f t="shared" si="50"/>
        <v>0</v>
      </c>
      <c r="N527" s="10">
        <f t="shared" si="51"/>
        <v>640</v>
      </c>
      <c r="O527" s="10">
        <f t="shared" si="52"/>
        <v>0</v>
      </c>
      <c r="P527" s="10">
        <f t="shared" si="53"/>
        <v>0</v>
      </c>
    </row>
    <row r="528" spans="1:16">
      <c r="A528" s="8" t="s">
        <v>85</v>
      </c>
      <c r="B528" s="9" t="s">
        <v>86</v>
      </c>
      <c r="C528" s="10">
        <v>200</v>
      </c>
      <c r="D528" s="10">
        <v>200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</v>
      </c>
      <c r="L528" s="10">
        <f t="shared" si="49"/>
        <v>200</v>
      </c>
      <c r="M528" s="10">
        <f t="shared" si="50"/>
        <v>0</v>
      </c>
      <c r="N528" s="10">
        <f t="shared" si="51"/>
        <v>200</v>
      </c>
      <c r="O528" s="10">
        <f t="shared" si="52"/>
        <v>0</v>
      </c>
      <c r="P528" s="10">
        <f t="shared" si="53"/>
        <v>0</v>
      </c>
    </row>
    <row r="529" spans="1:16">
      <c r="A529" s="5" t="s">
        <v>270</v>
      </c>
      <c r="B529" s="6" t="s">
        <v>271</v>
      </c>
      <c r="C529" s="7">
        <v>144137.95699999999</v>
      </c>
      <c r="D529" s="7">
        <v>144137.95699999999</v>
      </c>
      <c r="E529" s="7">
        <v>12091.806</v>
      </c>
      <c r="F529" s="7">
        <v>1242.28171</v>
      </c>
      <c r="G529" s="7">
        <v>0</v>
      </c>
      <c r="H529" s="7">
        <v>1242.28151</v>
      </c>
      <c r="I529" s="7">
        <v>2.0000000000000001E-4</v>
      </c>
      <c r="J529" s="7">
        <v>4571.65355</v>
      </c>
      <c r="K529" s="7">
        <f t="shared" si="48"/>
        <v>10849.524290000001</v>
      </c>
      <c r="L529" s="7">
        <f t="shared" si="49"/>
        <v>142895.67528999998</v>
      </c>
      <c r="M529" s="7">
        <f t="shared" si="50"/>
        <v>10.273748272177043</v>
      </c>
      <c r="N529" s="7">
        <f t="shared" si="51"/>
        <v>142895.67548999999</v>
      </c>
      <c r="O529" s="7">
        <f t="shared" si="52"/>
        <v>10849.52449</v>
      </c>
      <c r="P529" s="7">
        <f t="shared" si="53"/>
        <v>10.273746618164399</v>
      </c>
    </row>
    <row r="530" spans="1:16" ht="38.25">
      <c r="A530" s="5" t="s">
        <v>272</v>
      </c>
      <c r="B530" s="6" t="s">
        <v>74</v>
      </c>
      <c r="C530" s="7">
        <v>2244.5940000000001</v>
      </c>
      <c r="D530" s="7">
        <v>2244.5940000000001</v>
      </c>
      <c r="E530" s="7">
        <v>161.45599999999999</v>
      </c>
      <c r="F530" s="7">
        <v>54.6</v>
      </c>
      <c r="G530" s="7">
        <v>0</v>
      </c>
      <c r="H530" s="7">
        <v>54.6</v>
      </c>
      <c r="I530" s="7">
        <v>0</v>
      </c>
      <c r="J530" s="7">
        <v>0</v>
      </c>
      <c r="K530" s="7">
        <f t="shared" si="48"/>
        <v>106.85599999999999</v>
      </c>
      <c r="L530" s="7">
        <f t="shared" si="49"/>
        <v>2189.9940000000001</v>
      </c>
      <c r="M530" s="7">
        <f t="shared" si="50"/>
        <v>33.817262907541377</v>
      </c>
      <c r="N530" s="7">
        <f t="shared" si="51"/>
        <v>2189.9940000000001</v>
      </c>
      <c r="O530" s="7">
        <f t="shared" si="52"/>
        <v>106.85599999999999</v>
      </c>
      <c r="P530" s="7">
        <f t="shared" si="53"/>
        <v>33.817262907541377</v>
      </c>
    </row>
    <row r="531" spans="1:16">
      <c r="A531" s="8" t="s">
        <v>23</v>
      </c>
      <c r="B531" s="9" t="s">
        <v>24</v>
      </c>
      <c r="C531" s="10">
        <v>1727.683</v>
      </c>
      <c r="D531" s="10">
        <v>1727.683</v>
      </c>
      <c r="E531" s="10">
        <v>123</v>
      </c>
      <c r="F531" s="10">
        <v>44.6</v>
      </c>
      <c r="G531" s="10">
        <v>0</v>
      </c>
      <c r="H531" s="10">
        <v>44.6</v>
      </c>
      <c r="I531" s="10">
        <v>0</v>
      </c>
      <c r="J531" s="10">
        <v>0</v>
      </c>
      <c r="K531" s="10">
        <f t="shared" si="48"/>
        <v>78.400000000000006</v>
      </c>
      <c r="L531" s="10">
        <f t="shared" si="49"/>
        <v>1683.0830000000001</v>
      </c>
      <c r="M531" s="10">
        <f t="shared" si="50"/>
        <v>36.260162601626014</v>
      </c>
      <c r="N531" s="10">
        <f t="shared" si="51"/>
        <v>1683.0830000000001</v>
      </c>
      <c r="O531" s="10">
        <f t="shared" si="52"/>
        <v>78.400000000000006</v>
      </c>
      <c r="P531" s="10">
        <f t="shared" si="53"/>
        <v>36.260162601626014</v>
      </c>
    </row>
    <row r="532" spans="1:16">
      <c r="A532" s="8" t="s">
        <v>25</v>
      </c>
      <c r="B532" s="9" t="s">
        <v>26</v>
      </c>
      <c r="C532" s="10">
        <v>380.09000000000003</v>
      </c>
      <c r="D532" s="10">
        <v>380.09000000000003</v>
      </c>
      <c r="E532" s="10">
        <v>27.060000000000002</v>
      </c>
      <c r="F532" s="10">
        <v>10</v>
      </c>
      <c r="G532" s="10">
        <v>0</v>
      </c>
      <c r="H532" s="10">
        <v>10</v>
      </c>
      <c r="I532" s="10">
        <v>0</v>
      </c>
      <c r="J532" s="10">
        <v>0</v>
      </c>
      <c r="K532" s="10">
        <f t="shared" si="48"/>
        <v>17.060000000000002</v>
      </c>
      <c r="L532" s="10">
        <f t="shared" si="49"/>
        <v>370.09000000000003</v>
      </c>
      <c r="M532" s="10">
        <f t="shared" si="50"/>
        <v>36.95491500369549</v>
      </c>
      <c r="N532" s="10">
        <f t="shared" si="51"/>
        <v>370.09000000000003</v>
      </c>
      <c r="O532" s="10">
        <f t="shared" si="52"/>
        <v>17.060000000000002</v>
      </c>
      <c r="P532" s="10">
        <f t="shared" si="53"/>
        <v>36.95491500369549</v>
      </c>
    </row>
    <row r="533" spans="1:16">
      <c r="A533" s="8" t="s">
        <v>27</v>
      </c>
      <c r="B533" s="9" t="s">
        <v>28</v>
      </c>
      <c r="C533" s="10">
        <v>57.639000000000003</v>
      </c>
      <c r="D533" s="10">
        <v>57.639000000000003</v>
      </c>
      <c r="E533" s="10">
        <v>4.8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4.8</v>
      </c>
      <c r="L533" s="10">
        <f t="shared" si="49"/>
        <v>57.639000000000003</v>
      </c>
      <c r="M533" s="10">
        <f t="shared" si="50"/>
        <v>0</v>
      </c>
      <c r="N533" s="10">
        <f t="shared" si="51"/>
        <v>57.639000000000003</v>
      </c>
      <c r="O533" s="10">
        <f t="shared" si="52"/>
        <v>4.8</v>
      </c>
      <c r="P533" s="10">
        <f t="shared" si="53"/>
        <v>0</v>
      </c>
    </row>
    <row r="534" spans="1:16">
      <c r="A534" s="8" t="s">
        <v>29</v>
      </c>
      <c r="B534" s="9" t="s">
        <v>30</v>
      </c>
      <c r="C534" s="10">
        <v>77.430000000000007</v>
      </c>
      <c r="D534" s="10">
        <v>77.430000000000007</v>
      </c>
      <c r="E534" s="10">
        <v>6.45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6.45</v>
      </c>
      <c r="L534" s="10">
        <f t="shared" si="49"/>
        <v>77.430000000000007</v>
      </c>
      <c r="M534" s="10">
        <f t="shared" si="50"/>
        <v>0</v>
      </c>
      <c r="N534" s="10">
        <f t="shared" si="51"/>
        <v>77.430000000000007</v>
      </c>
      <c r="O534" s="10">
        <f t="shared" si="52"/>
        <v>6.45</v>
      </c>
      <c r="P534" s="10">
        <f t="shared" si="53"/>
        <v>0</v>
      </c>
    </row>
    <row r="535" spans="1:16">
      <c r="A535" s="8" t="s">
        <v>31</v>
      </c>
      <c r="B535" s="9" t="s">
        <v>32</v>
      </c>
      <c r="C535" s="10">
        <v>1.752</v>
      </c>
      <c r="D535" s="10">
        <v>1.752</v>
      </c>
      <c r="E535" s="10">
        <v>0.14599999999999999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0.14599999999999999</v>
      </c>
      <c r="L535" s="10">
        <f t="shared" si="49"/>
        <v>1.752</v>
      </c>
      <c r="M535" s="10">
        <f t="shared" si="50"/>
        <v>0</v>
      </c>
      <c r="N535" s="10">
        <f t="shared" si="51"/>
        <v>1.752</v>
      </c>
      <c r="O535" s="10">
        <f t="shared" si="52"/>
        <v>0.14599999999999999</v>
      </c>
      <c r="P535" s="10">
        <f t="shared" si="53"/>
        <v>0</v>
      </c>
    </row>
    <row r="536" spans="1:16" ht="25.5">
      <c r="A536" s="5" t="s">
        <v>273</v>
      </c>
      <c r="B536" s="6" t="s">
        <v>274</v>
      </c>
      <c r="C536" s="7">
        <v>500</v>
      </c>
      <c r="D536" s="7">
        <v>500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f t="shared" si="48"/>
        <v>0</v>
      </c>
      <c r="L536" s="7">
        <f t="shared" si="49"/>
        <v>500</v>
      </c>
      <c r="M536" s="7">
        <f t="shared" si="50"/>
        <v>0</v>
      </c>
      <c r="N536" s="7">
        <f t="shared" si="51"/>
        <v>500</v>
      </c>
      <c r="O536" s="7">
        <f t="shared" si="52"/>
        <v>0</v>
      </c>
      <c r="P536" s="7">
        <f t="shared" si="53"/>
        <v>0</v>
      </c>
    </row>
    <row r="537" spans="1:16" ht="25.5">
      <c r="A537" s="8" t="s">
        <v>53</v>
      </c>
      <c r="B537" s="9" t="s">
        <v>54</v>
      </c>
      <c r="C537" s="10">
        <v>500</v>
      </c>
      <c r="D537" s="10">
        <v>500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</v>
      </c>
      <c r="L537" s="10">
        <f t="shared" si="49"/>
        <v>500</v>
      </c>
      <c r="M537" s="10">
        <f t="shared" si="50"/>
        <v>0</v>
      </c>
      <c r="N537" s="10">
        <f t="shared" si="51"/>
        <v>500</v>
      </c>
      <c r="O537" s="10">
        <f t="shared" si="52"/>
        <v>0</v>
      </c>
      <c r="P537" s="10">
        <f t="shared" si="53"/>
        <v>0</v>
      </c>
    </row>
    <row r="538" spans="1:16">
      <c r="A538" s="5" t="s">
        <v>275</v>
      </c>
      <c r="B538" s="6" t="s">
        <v>58</v>
      </c>
      <c r="C538" s="7">
        <v>86198</v>
      </c>
      <c r="D538" s="7">
        <v>86198</v>
      </c>
      <c r="E538" s="7">
        <v>6010</v>
      </c>
      <c r="F538" s="7">
        <v>0</v>
      </c>
      <c r="G538" s="7">
        <v>0</v>
      </c>
      <c r="H538" s="7">
        <v>0</v>
      </c>
      <c r="I538" s="7">
        <v>0</v>
      </c>
      <c r="J538" s="7">
        <v>4000</v>
      </c>
      <c r="K538" s="7">
        <f t="shared" si="48"/>
        <v>6010</v>
      </c>
      <c r="L538" s="7">
        <f t="shared" si="49"/>
        <v>86198</v>
      </c>
      <c r="M538" s="7">
        <f t="shared" si="50"/>
        <v>0</v>
      </c>
      <c r="N538" s="7">
        <f t="shared" si="51"/>
        <v>86198</v>
      </c>
      <c r="O538" s="7">
        <f t="shared" si="52"/>
        <v>6010</v>
      </c>
      <c r="P538" s="7">
        <f t="shared" si="53"/>
        <v>0</v>
      </c>
    </row>
    <row r="539" spans="1:16" ht="25.5">
      <c r="A539" s="8" t="s">
        <v>53</v>
      </c>
      <c r="B539" s="9" t="s">
        <v>54</v>
      </c>
      <c r="C539" s="10">
        <v>86198</v>
      </c>
      <c r="D539" s="10">
        <v>86198</v>
      </c>
      <c r="E539" s="10">
        <v>6010</v>
      </c>
      <c r="F539" s="10">
        <v>0</v>
      </c>
      <c r="G539" s="10">
        <v>0</v>
      </c>
      <c r="H539" s="10">
        <v>0</v>
      </c>
      <c r="I539" s="10">
        <v>0</v>
      </c>
      <c r="J539" s="10">
        <v>4000</v>
      </c>
      <c r="K539" s="10">
        <f t="shared" si="48"/>
        <v>6010</v>
      </c>
      <c r="L539" s="10">
        <f t="shared" si="49"/>
        <v>86198</v>
      </c>
      <c r="M539" s="10">
        <f t="shared" si="50"/>
        <v>0</v>
      </c>
      <c r="N539" s="10">
        <f t="shared" si="51"/>
        <v>86198</v>
      </c>
      <c r="O539" s="10">
        <f t="shared" si="52"/>
        <v>6010</v>
      </c>
      <c r="P539" s="10">
        <f t="shared" si="53"/>
        <v>0</v>
      </c>
    </row>
    <row r="540" spans="1:16" ht="25.5">
      <c r="A540" s="5" t="s">
        <v>276</v>
      </c>
      <c r="B540" s="6" t="s">
        <v>277</v>
      </c>
      <c r="C540" s="7">
        <v>7716.6979999999994</v>
      </c>
      <c r="D540" s="7">
        <v>7716.6979999999994</v>
      </c>
      <c r="E540" s="7">
        <v>458.35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f t="shared" si="48"/>
        <v>458.35</v>
      </c>
      <c r="L540" s="7">
        <f t="shared" si="49"/>
        <v>7716.6979999999994</v>
      </c>
      <c r="M540" s="7">
        <f t="shared" si="50"/>
        <v>0</v>
      </c>
      <c r="N540" s="7">
        <f t="shared" si="51"/>
        <v>7716.6979999999994</v>
      </c>
      <c r="O540" s="7">
        <f t="shared" si="52"/>
        <v>458.35</v>
      </c>
      <c r="P540" s="7">
        <f t="shared" si="53"/>
        <v>0</v>
      </c>
    </row>
    <row r="541" spans="1:16" ht="25.5">
      <c r="A541" s="8" t="s">
        <v>53</v>
      </c>
      <c r="B541" s="9" t="s">
        <v>54</v>
      </c>
      <c r="C541" s="10">
        <v>7668.2979999999998</v>
      </c>
      <c r="D541" s="10">
        <v>7668.2979999999998</v>
      </c>
      <c r="E541" s="10">
        <v>458.35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458.35</v>
      </c>
      <c r="L541" s="10">
        <f t="shared" si="49"/>
        <v>7668.2979999999998</v>
      </c>
      <c r="M541" s="10">
        <f t="shared" si="50"/>
        <v>0</v>
      </c>
      <c r="N541" s="10">
        <f t="shared" si="51"/>
        <v>7668.2979999999998</v>
      </c>
      <c r="O541" s="10">
        <f t="shared" si="52"/>
        <v>458.35</v>
      </c>
      <c r="P541" s="10">
        <f t="shared" si="53"/>
        <v>0</v>
      </c>
    </row>
    <row r="542" spans="1:16">
      <c r="A542" s="8" t="s">
        <v>43</v>
      </c>
      <c r="B542" s="9" t="s">
        <v>44</v>
      </c>
      <c r="C542" s="10">
        <v>48.4</v>
      </c>
      <c r="D542" s="10">
        <v>48.4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</v>
      </c>
      <c r="L542" s="10">
        <f t="shared" si="49"/>
        <v>48.4</v>
      </c>
      <c r="M542" s="10">
        <f t="shared" si="50"/>
        <v>0</v>
      </c>
      <c r="N542" s="10">
        <f t="shared" si="51"/>
        <v>48.4</v>
      </c>
      <c r="O542" s="10">
        <f t="shared" si="52"/>
        <v>0</v>
      </c>
      <c r="P542" s="10">
        <f t="shared" si="53"/>
        <v>0</v>
      </c>
    </row>
    <row r="543" spans="1:16" ht="25.5">
      <c r="A543" s="5" t="s">
        <v>278</v>
      </c>
      <c r="B543" s="6" t="s">
        <v>279</v>
      </c>
      <c r="C543" s="7">
        <v>47478.665000000001</v>
      </c>
      <c r="D543" s="7">
        <v>47478.665000000001</v>
      </c>
      <c r="E543" s="7">
        <v>5462</v>
      </c>
      <c r="F543" s="7">
        <v>1187.6817100000001</v>
      </c>
      <c r="G543" s="7">
        <v>0</v>
      </c>
      <c r="H543" s="7">
        <v>1187.6815100000001</v>
      </c>
      <c r="I543" s="7">
        <v>2.0000000000000001E-4</v>
      </c>
      <c r="J543" s="7">
        <v>571.65355000000011</v>
      </c>
      <c r="K543" s="7">
        <f t="shared" si="48"/>
        <v>4274.3182900000002</v>
      </c>
      <c r="L543" s="7">
        <f t="shared" si="49"/>
        <v>46290.983290000004</v>
      </c>
      <c r="M543" s="7">
        <f t="shared" si="50"/>
        <v>21.744447272061517</v>
      </c>
      <c r="N543" s="7">
        <f t="shared" si="51"/>
        <v>46290.983489999999</v>
      </c>
      <c r="O543" s="7">
        <f t="shared" si="52"/>
        <v>4274.3184899999997</v>
      </c>
      <c r="P543" s="7">
        <f t="shared" si="53"/>
        <v>21.744443610399124</v>
      </c>
    </row>
    <row r="544" spans="1:16" ht="25.5">
      <c r="A544" s="8" t="s">
        <v>53</v>
      </c>
      <c r="B544" s="9" t="s">
        <v>54</v>
      </c>
      <c r="C544" s="10">
        <v>47478.665000000001</v>
      </c>
      <c r="D544" s="10">
        <v>47478.665000000001</v>
      </c>
      <c r="E544" s="10">
        <v>5462</v>
      </c>
      <c r="F544" s="10">
        <v>1187.6817100000001</v>
      </c>
      <c r="G544" s="10">
        <v>0</v>
      </c>
      <c r="H544" s="10">
        <v>1187.6815100000001</v>
      </c>
      <c r="I544" s="10">
        <v>2.0000000000000001E-4</v>
      </c>
      <c r="J544" s="10">
        <v>571.65355000000011</v>
      </c>
      <c r="K544" s="10">
        <f t="shared" si="48"/>
        <v>4274.3182900000002</v>
      </c>
      <c r="L544" s="10">
        <f t="shared" si="49"/>
        <v>46290.983290000004</v>
      </c>
      <c r="M544" s="10">
        <f t="shared" si="50"/>
        <v>21.744447272061517</v>
      </c>
      <c r="N544" s="10">
        <f t="shared" si="51"/>
        <v>46290.983489999999</v>
      </c>
      <c r="O544" s="10">
        <f t="shared" si="52"/>
        <v>4274.3184899999997</v>
      </c>
      <c r="P544" s="10">
        <f t="shared" si="53"/>
        <v>21.744443610399124</v>
      </c>
    </row>
    <row r="545" spans="1:16" ht="25.5">
      <c r="A545" s="5" t="s">
        <v>280</v>
      </c>
      <c r="B545" s="6" t="s">
        <v>281</v>
      </c>
      <c r="C545" s="7">
        <v>5693.9870000000001</v>
      </c>
      <c r="D545" s="7">
        <v>5693.9870000000001</v>
      </c>
      <c r="E545" s="7">
        <v>453.98600000000005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f t="shared" si="48"/>
        <v>453.98600000000005</v>
      </c>
      <c r="L545" s="7">
        <f t="shared" si="49"/>
        <v>5693.9870000000001</v>
      </c>
      <c r="M545" s="7">
        <f t="shared" si="50"/>
        <v>0</v>
      </c>
      <c r="N545" s="7">
        <f t="shared" si="51"/>
        <v>5693.9870000000001</v>
      </c>
      <c r="O545" s="7">
        <f t="shared" si="52"/>
        <v>453.98600000000005</v>
      </c>
      <c r="P545" s="7">
        <f t="shared" si="53"/>
        <v>0</v>
      </c>
    </row>
    <row r="546" spans="1:16" ht="38.25">
      <c r="A546" s="5" t="s">
        <v>282</v>
      </c>
      <c r="B546" s="6" t="s">
        <v>74</v>
      </c>
      <c r="C546" s="7">
        <v>1816.0949999999998</v>
      </c>
      <c r="D546" s="7">
        <v>1816.0949999999998</v>
      </c>
      <c r="E546" s="7">
        <v>148.9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f t="shared" si="48"/>
        <v>148.9</v>
      </c>
      <c r="L546" s="7">
        <f t="shared" si="49"/>
        <v>1816.0949999999998</v>
      </c>
      <c r="M546" s="7">
        <f t="shared" si="50"/>
        <v>0</v>
      </c>
      <c r="N546" s="7">
        <f t="shared" si="51"/>
        <v>1816.0949999999998</v>
      </c>
      <c r="O546" s="7">
        <f t="shared" si="52"/>
        <v>148.9</v>
      </c>
      <c r="P546" s="7">
        <f t="shared" si="53"/>
        <v>0</v>
      </c>
    </row>
    <row r="547" spans="1:16">
      <c r="A547" s="8" t="s">
        <v>23</v>
      </c>
      <c r="B547" s="9" t="s">
        <v>24</v>
      </c>
      <c r="C547" s="10">
        <v>1206.8520000000001</v>
      </c>
      <c r="D547" s="10">
        <v>1206.8520000000001</v>
      </c>
      <c r="E547" s="10">
        <v>100.5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100.5</v>
      </c>
      <c r="L547" s="10">
        <f t="shared" si="49"/>
        <v>1206.8520000000001</v>
      </c>
      <c r="M547" s="10">
        <f t="shared" si="50"/>
        <v>0</v>
      </c>
      <c r="N547" s="10">
        <f t="shared" si="51"/>
        <v>1206.8520000000001</v>
      </c>
      <c r="O547" s="10">
        <f t="shared" si="52"/>
        <v>100.5</v>
      </c>
      <c r="P547" s="10">
        <f t="shared" si="53"/>
        <v>0</v>
      </c>
    </row>
    <row r="548" spans="1:16">
      <c r="A548" s="8" t="s">
        <v>25</v>
      </c>
      <c r="B548" s="9" t="s">
        <v>26</v>
      </c>
      <c r="C548" s="10">
        <v>195.8</v>
      </c>
      <c r="D548" s="10">
        <v>195.8</v>
      </c>
      <c r="E548" s="10">
        <v>16.399999999999999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16.399999999999999</v>
      </c>
      <c r="L548" s="10">
        <f t="shared" si="49"/>
        <v>195.8</v>
      </c>
      <c r="M548" s="10">
        <f t="shared" si="50"/>
        <v>0</v>
      </c>
      <c r="N548" s="10">
        <f t="shared" si="51"/>
        <v>195.8</v>
      </c>
      <c r="O548" s="10">
        <f t="shared" si="52"/>
        <v>16.399999999999999</v>
      </c>
      <c r="P548" s="10">
        <f t="shared" si="53"/>
        <v>0</v>
      </c>
    </row>
    <row r="549" spans="1:16">
      <c r="A549" s="8" t="s">
        <v>27</v>
      </c>
      <c r="B549" s="9" t="s">
        <v>28</v>
      </c>
      <c r="C549" s="10">
        <v>157.69400000000002</v>
      </c>
      <c r="D549" s="10">
        <v>157.69400000000002</v>
      </c>
      <c r="E549" s="10">
        <v>4.8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4.8</v>
      </c>
      <c r="L549" s="10">
        <f t="shared" si="49"/>
        <v>157.69400000000002</v>
      </c>
      <c r="M549" s="10">
        <f t="shared" si="50"/>
        <v>0</v>
      </c>
      <c r="N549" s="10">
        <f t="shared" si="51"/>
        <v>157.69400000000002</v>
      </c>
      <c r="O549" s="10">
        <f t="shared" si="52"/>
        <v>4.8</v>
      </c>
      <c r="P549" s="10">
        <f t="shared" si="53"/>
        <v>0</v>
      </c>
    </row>
    <row r="550" spans="1:16">
      <c r="A550" s="8" t="s">
        <v>29</v>
      </c>
      <c r="B550" s="9" t="s">
        <v>30</v>
      </c>
      <c r="C550" s="10">
        <v>106.453</v>
      </c>
      <c r="D550" s="10">
        <v>106.453</v>
      </c>
      <c r="E550" s="10">
        <v>2.2000000000000002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2.2000000000000002</v>
      </c>
      <c r="L550" s="10">
        <f t="shared" si="49"/>
        <v>106.453</v>
      </c>
      <c r="M550" s="10">
        <f t="shared" si="50"/>
        <v>0</v>
      </c>
      <c r="N550" s="10">
        <f t="shared" si="51"/>
        <v>106.453</v>
      </c>
      <c r="O550" s="10">
        <f t="shared" si="52"/>
        <v>2.2000000000000002</v>
      </c>
      <c r="P550" s="10">
        <f t="shared" si="53"/>
        <v>0</v>
      </c>
    </row>
    <row r="551" spans="1:16">
      <c r="A551" s="8" t="s">
        <v>37</v>
      </c>
      <c r="B551" s="9" t="s">
        <v>38</v>
      </c>
      <c r="C551" s="10">
        <v>12.716000000000001</v>
      </c>
      <c r="D551" s="10">
        <v>12.716000000000001</v>
      </c>
      <c r="E551" s="10">
        <v>1.1000000000000001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1.1000000000000001</v>
      </c>
      <c r="L551" s="10">
        <f t="shared" si="49"/>
        <v>12.716000000000001</v>
      </c>
      <c r="M551" s="10">
        <f t="shared" si="50"/>
        <v>0</v>
      </c>
      <c r="N551" s="10">
        <f t="shared" si="51"/>
        <v>12.716000000000001</v>
      </c>
      <c r="O551" s="10">
        <f t="shared" si="52"/>
        <v>1.1000000000000001</v>
      </c>
      <c r="P551" s="10">
        <f t="shared" si="53"/>
        <v>0</v>
      </c>
    </row>
    <row r="552" spans="1:16">
      <c r="A552" s="8" t="s">
        <v>39</v>
      </c>
      <c r="B552" s="9" t="s">
        <v>40</v>
      </c>
      <c r="C552" s="10">
        <v>136.08000000000001</v>
      </c>
      <c r="D552" s="10">
        <v>136.08000000000001</v>
      </c>
      <c r="E552" s="10">
        <v>23.8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23.8</v>
      </c>
      <c r="L552" s="10">
        <f t="shared" si="49"/>
        <v>136.08000000000001</v>
      </c>
      <c r="M552" s="10">
        <f t="shared" si="50"/>
        <v>0</v>
      </c>
      <c r="N552" s="10">
        <f t="shared" si="51"/>
        <v>136.08000000000001</v>
      </c>
      <c r="O552" s="10">
        <f t="shared" si="52"/>
        <v>23.8</v>
      </c>
      <c r="P552" s="10">
        <f t="shared" si="53"/>
        <v>0</v>
      </c>
    </row>
    <row r="553" spans="1:16">
      <c r="A553" s="8" t="s">
        <v>43</v>
      </c>
      <c r="B553" s="9" t="s">
        <v>44</v>
      </c>
      <c r="C553" s="10">
        <v>0.5</v>
      </c>
      <c r="D553" s="10">
        <v>0.5</v>
      </c>
      <c r="E553" s="10">
        <v>0.1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0.1</v>
      </c>
      <c r="L553" s="10">
        <f t="shared" si="49"/>
        <v>0.5</v>
      </c>
      <c r="M553" s="10">
        <f t="shared" si="50"/>
        <v>0</v>
      </c>
      <c r="N553" s="10">
        <f t="shared" si="51"/>
        <v>0.5</v>
      </c>
      <c r="O553" s="10">
        <f t="shared" si="52"/>
        <v>0.1</v>
      </c>
      <c r="P553" s="10">
        <f t="shared" si="53"/>
        <v>0</v>
      </c>
    </row>
    <row r="554" spans="1:16">
      <c r="A554" s="5" t="s">
        <v>283</v>
      </c>
      <c r="B554" s="6" t="s">
        <v>48</v>
      </c>
      <c r="C554" s="7">
        <v>168.7</v>
      </c>
      <c r="D554" s="7">
        <v>168.7</v>
      </c>
      <c r="E554" s="7">
        <v>14.425000000000001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f t="shared" si="48"/>
        <v>14.425000000000001</v>
      </c>
      <c r="L554" s="7">
        <f t="shared" si="49"/>
        <v>168.7</v>
      </c>
      <c r="M554" s="7">
        <f t="shared" si="50"/>
        <v>0</v>
      </c>
      <c r="N554" s="7">
        <f t="shared" si="51"/>
        <v>168.7</v>
      </c>
      <c r="O554" s="7">
        <f t="shared" si="52"/>
        <v>14.425000000000001</v>
      </c>
      <c r="P554" s="7">
        <f t="shared" si="53"/>
        <v>0</v>
      </c>
    </row>
    <row r="555" spans="1:16">
      <c r="A555" s="8" t="s">
        <v>27</v>
      </c>
      <c r="B555" s="9" t="s">
        <v>28</v>
      </c>
      <c r="C555" s="10">
        <v>25.7</v>
      </c>
      <c r="D555" s="10">
        <v>25.7</v>
      </c>
      <c r="E555" s="10">
        <v>2.1419999999999999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2.1419999999999999</v>
      </c>
      <c r="L555" s="10">
        <f t="shared" si="49"/>
        <v>25.7</v>
      </c>
      <c r="M555" s="10">
        <f t="shared" si="50"/>
        <v>0</v>
      </c>
      <c r="N555" s="10">
        <f t="shared" si="51"/>
        <v>25.7</v>
      </c>
      <c r="O555" s="10">
        <f t="shared" si="52"/>
        <v>2.1419999999999999</v>
      </c>
      <c r="P555" s="10">
        <f t="shared" si="53"/>
        <v>0</v>
      </c>
    </row>
    <row r="556" spans="1:16">
      <c r="A556" s="8" t="s">
        <v>85</v>
      </c>
      <c r="B556" s="9" t="s">
        <v>86</v>
      </c>
      <c r="C556" s="10">
        <v>142.6</v>
      </c>
      <c r="D556" s="10">
        <v>142.6</v>
      </c>
      <c r="E556" s="10">
        <v>11.883000000000001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11.883000000000001</v>
      </c>
      <c r="L556" s="10">
        <f t="shared" si="49"/>
        <v>142.6</v>
      </c>
      <c r="M556" s="10">
        <f t="shared" si="50"/>
        <v>0</v>
      </c>
      <c r="N556" s="10">
        <f t="shared" si="51"/>
        <v>142.6</v>
      </c>
      <c r="O556" s="10">
        <f t="shared" si="52"/>
        <v>11.883000000000001</v>
      </c>
      <c r="P556" s="10">
        <f t="shared" si="53"/>
        <v>0</v>
      </c>
    </row>
    <row r="557" spans="1:16">
      <c r="A557" s="8" t="s">
        <v>43</v>
      </c>
      <c r="B557" s="9" t="s">
        <v>44</v>
      </c>
      <c r="C557" s="10">
        <v>0.4</v>
      </c>
      <c r="D557" s="10">
        <v>0.4</v>
      </c>
      <c r="E557" s="10">
        <v>0.4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0.4</v>
      </c>
      <c r="L557" s="10">
        <f t="shared" si="49"/>
        <v>0.4</v>
      </c>
      <c r="M557" s="10">
        <f t="shared" si="50"/>
        <v>0</v>
      </c>
      <c r="N557" s="10">
        <f t="shared" si="51"/>
        <v>0.4</v>
      </c>
      <c r="O557" s="10">
        <f t="shared" si="52"/>
        <v>0.4</v>
      </c>
      <c r="P557" s="10">
        <f t="shared" si="53"/>
        <v>0</v>
      </c>
    </row>
    <row r="558" spans="1:16" ht="51">
      <c r="A558" s="5" t="s">
        <v>284</v>
      </c>
      <c r="B558" s="6" t="s">
        <v>221</v>
      </c>
      <c r="C558" s="7">
        <v>199</v>
      </c>
      <c r="D558" s="7">
        <v>199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f t="shared" si="48"/>
        <v>0</v>
      </c>
      <c r="L558" s="7">
        <f t="shared" si="49"/>
        <v>199</v>
      </c>
      <c r="M558" s="7">
        <f t="shared" si="50"/>
        <v>0</v>
      </c>
      <c r="N558" s="7">
        <f t="shared" si="51"/>
        <v>199</v>
      </c>
      <c r="O558" s="7">
        <f t="shared" si="52"/>
        <v>0</v>
      </c>
      <c r="P558" s="7">
        <f t="shared" si="53"/>
        <v>0</v>
      </c>
    </row>
    <row r="559" spans="1:16">
      <c r="A559" s="8" t="s">
        <v>85</v>
      </c>
      <c r="B559" s="9" t="s">
        <v>86</v>
      </c>
      <c r="C559" s="10">
        <v>199</v>
      </c>
      <c r="D559" s="10">
        <v>199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</v>
      </c>
      <c r="L559" s="10">
        <f t="shared" si="49"/>
        <v>199</v>
      </c>
      <c r="M559" s="10">
        <f t="shared" si="50"/>
        <v>0</v>
      </c>
      <c r="N559" s="10">
        <f t="shared" si="51"/>
        <v>199</v>
      </c>
      <c r="O559" s="10">
        <f t="shared" si="52"/>
        <v>0</v>
      </c>
      <c r="P559" s="10">
        <f t="shared" si="53"/>
        <v>0</v>
      </c>
    </row>
    <row r="560" spans="1:16" ht="51">
      <c r="A560" s="5" t="s">
        <v>285</v>
      </c>
      <c r="B560" s="6" t="s">
        <v>181</v>
      </c>
      <c r="C560" s="7">
        <v>9</v>
      </c>
      <c r="D560" s="7">
        <v>9</v>
      </c>
      <c r="E560" s="7">
        <v>1.417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f t="shared" si="48"/>
        <v>1.417</v>
      </c>
      <c r="L560" s="7">
        <f t="shared" si="49"/>
        <v>9</v>
      </c>
      <c r="M560" s="7">
        <f t="shared" si="50"/>
        <v>0</v>
      </c>
      <c r="N560" s="7">
        <f t="shared" si="51"/>
        <v>9</v>
      </c>
      <c r="O560" s="7">
        <f t="shared" si="52"/>
        <v>1.417</v>
      </c>
      <c r="P560" s="7">
        <f t="shared" si="53"/>
        <v>0</v>
      </c>
    </row>
    <row r="561" spans="1:16">
      <c r="A561" s="8" t="s">
        <v>85</v>
      </c>
      <c r="B561" s="9" t="s">
        <v>86</v>
      </c>
      <c r="C561" s="10">
        <v>9</v>
      </c>
      <c r="D561" s="10">
        <v>9</v>
      </c>
      <c r="E561" s="10">
        <v>1.417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1.417</v>
      </c>
      <c r="L561" s="10">
        <f t="shared" si="49"/>
        <v>9</v>
      </c>
      <c r="M561" s="10">
        <f t="shared" si="50"/>
        <v>0</v>
      </c>
      <c r="N561" s="10">
        <f t="shared" si="51"/>
        <v>9</v>
      </c>
      <c r="O561" s="10">
        <f t="shared" si="52"/>
        <v>1.417</v>
      </c>
      <c r="P561" s="10">
        <f t="shared" si="53"/>
        <v>0</v>
      </c>
    </row>
    <row r="562" spans="1:16" ht="25.5">
      <c r="A562" s="5" t="s">
        <v>286</v>
      </c>
      <c r="B562" s="6" t="s">
        <v>189</v>
      </c>
      <c r="C562" s="7">
        <v>235.8</v>
      </c>
      <c r="D562" s="7">
        <v>235.8</v>
      </c>
      <c r="E562" s="7">
        <v>19.651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f t="shared" si="48"/>
        <v>19.651</v>
      </c>
      <c r="L562" s="7">
        <f t="shared" si="49"/>
        <v>235.8</v>
      </c>
      <c r="M562" s="7">
        <f t="shared" si="50"/>
        <v>0</v>
      </c>
      <c r="N562" s="7">
        <f t="shared" si="51"/>
        <v>235.8</v>
      </c>
      <c r="O562" s="7">
        <f t="shared" si="52"/>
        <v>19.651</v>
      </c>
      <c r="P562" s="7">
        <f t="shared" si="53"/>
        <v>0</v>
      </c>
    </row>
    <row r="563" spans="1:16">
      <c r="A563" s="8" t="s">
        <v>27</v>
      </c>
      <c r="B563" s="9" t="s">
        <v>28</v>
      </c>
      <c r="C563" s="10">
        <v>9.5</v>
      </c>
      <c r="D563" s="10">
        <v>9.5</v>
      </c>
      <c r="E563" s="10">
        <v>0.79200000000000004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0.79200000000000004</v>
      </c>
      <c r="L563" s="10">
        <f t="shared" si="49"/>
        <v>9.5</v>
      </c>
      <c r="M563" s="10">
        <f t="shared" si="50"/>
        <v>0</v>
      </c>
      <c r="N563" s="10">
        <f t="shared" si="51"/>
        <v>9.5</v>
      </c>
      <c r="O563" s="10">
        <f t="shared" si="52"/>
        <v>0.79200000000000004</v>
      </c>
      <c r="P563" s="10">
        <f t="shared" si="53"/>
        <v>0</v>
      </c>
    </row>
    <row r="564" spans="1:16">
      <c r="A564" s="8" t="s">
        <v>29</v>
      </c>
      <c r="B564" s="9" t="s">
        <v>30</v>
      </c>
      <c r="C564" s="10">
        <v>0.3</v>
      </c>
      <c r="D564" s="10">
        <v>0.3</v>
      </c>
      <c r="E564" s="10">
        <v>2.5000000000000001E-2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2.5000000000000001E-2</v>
      </c>
      <c r="L564" s="10">
        <f t="shared" si="49"/>
        <v>0.3</v>
      </c>
      <c r="M564" s="10">
        <f t="shared" si="50"/>
        <v>0</v>
      </c>
      <c r="N564" s="10">
        <f t="shared" si="51"/>
        <v>0.3</v>
      </c>
      <c r="O564" s="10">
        <f t="shared" si="52"/>
        <v>2.5000000000000001E-2</v>
      </c>
      <c r="P564" s="10">
        <f t="shared" si="53"/>
        <v>0</v>
      </c>
    </row>
    <row r="565" spans="1:16">
      <c r="A565" s="8" t="s">
        <v>85</v>
      </c>
      <c r="B565" s="9" t="s">
        <v>86</v>
      </c>
      <c r="C565" s="10">
        <v>226</v>
      </c>
      <c r="D565" s="10">
        <v>226</v>
      </c>
      <c r="E565" s="10">
        <v>18.834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18.834</v>
      </c>
      <c r="L565" s="10">
        <f t="shared" si="49"/>
        <v>226</v>
      </c>
      <c r="M565" s="10">
        <f t="shared" si="50"/>
        <v>0</v>
      </c>
      <c r="N565" s="10">
        <f t="shared" si="51"/>
        <v>226</v>
      </c>
      <c r="O565" s="10">
        <f t="shared" si="52"/>
        <v>18.834</v>
      </c>
      <c r="P565" s="10">
        <f t="shared" si="53"/>
        <v>0</v>
      </c>
    </row>
    <row r="566" spans="1:16">
      <c r="A566" s="5" t="s">
        <v>287</v>
      </c>
      <c r="B566" s="6" t="s">
        <v>197</v>
      </c>
      <c r="C566" s="7">
        <v>136.9</v>
      </c>
      <c r="D566" s="7">
        <v>136.9</v>
      </c>
      <c r="E566" s="7">
        <v>14.751000000000001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 t="shared" si="48"/>
        <v>14.751000000000001</v>
      </c>
      <c r="L566" s="7">
        <f t="shared" si="49"/>
        <v>136.9</v>
      </c>
      <c r="M566" s="7">
        <f t="shared" si="50"/>
        <v>0</v>
      </c>
      <c r="N566" s="7">
        <f t="shared" si="51"/>
        <v>136.9</v>
      </c>
      <c r="O566" s="7">
        <f t="shared" si="52"/>
        <v>14.751000000000001</v>
      </c>
      <c r="P566" s="7">
        <f t="shared" si="53"/>
        <v>0</v>
      </c>
    </row>
    <row r="567" spans="1:16">
      <c r="A567" s="8" t="s">
        <v>23</v>
      </c>
      <c r="B567" s="9" t="s">
        <v>24</v>
      </c>
      <c r="C567" s="10">
        <v>69.900000000000006</v>
      </c>
      <c r="D567" s="10">
        <v>69.900000000000006</v>
      </c>
      <c r="E567" s="10">
        <v>5.8250000000000002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5.8250000000000002</v>
      </c>
      <c r="L567" s="10">
        <f t="shared" si="49"/>
        <v>69.900000000000006</v>
      </c>
      <c r="M567" s="10">
        <f t="shared" si="50"/>
        <v>0</v>
      </c>
      <c r="N567" s="10">
        <f t="shared" si="51"/>
        <v>69.900000000000006</v>
      </c>
      <c r="O567" s="10">
        <f t="shared" si="52"/>
        <v>5.8250000000000002</v>
      </c>
      <c r="P567" s="10">
        <f t="shared" si="53"/>
        <v>0</v>
      </c>
    </row>
    <row r="568" spans="1:16">
      <c r="A568" s="8" t="s">
        <v>25</v>
      </c>
      <c r="B568" s="9" t="s">
        <v>26</v>
      </c>
      <c r="C568" s="10">
        <v>15.378</v>
      </c>
      <c r="D568" s="10">
        <v>15.378</v>
      </c>
      <c r="E568" s="10">
        <v>1.282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1.282</v>
      </c>
      <c r="L568" s="10">
        <f t="shared" si="49"/>
        <v>15.378</v>
      </c>
      <c r="M568" s="10">
        <f t="shared" si="50"/>
        <v>0</v>
      </c>
      <c r="N568" s="10">
        <f t="shared" si="51"/>
        <v>15.378</v>
      </c>
      <c r="O568" s="10">
        <f t="shared" si="52"/>
        <v>1.282</v>
      </c>
      <c r="P568" s="10">
        <f t="shared" si="53"/>
        <v>0</v>
      </c>
    </row>
    <row r="569" spans="1:16">
      <c r="A569" s="8" t="s">
        <v>27</v>
      </c>
      <c r="B569" s="9" t="s">
        <v>28</v>
      </c>
      <c r="C569" s="10">
        <v>7.4220000000000006</v>
      </c>
      <c r="D569" s="10">
        <v>7.4220000000000006</v>
      </c>
      <c r="E569" s="10">
        <v>0.62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0.62</v>
      </c>
      <c r="L569" s="10">
        <f t="shared" si="49"/>
        <v>7.4220000000000006</v>
      </c>
      <c r="M569" s="10">
        <f t="shared" si="50"/>
        <v>0</v>
      </c>
      <c r="N569" s="10">
        <f t="shared" si="51"/>
        <v>7.4220000000000006</v>
      </c>
      <c r="O569" s="10">
        <f t="shared" si="52"/>
        <v>0.62</v>
      </c>
      <c r="P569" s="10">
        <f t="shared" si="53"/>
        <v>0</v>
      </c>
    </row>
    <row r="570" spans="1:16">
      <c r="A570" s="8" t="s">
        <v>29</v>
      </c>
      <c r="B570" s="9" t="s">
        <v>30</v>
      </c>
      <c r="C570" s="10">
        <v>1.6</v>
      </c>
      <c r="D570" s="10">
        <v>1.6</v>
      </c>
      <c r="E570" s="10">
        <v>0.13400000000000001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0.13400000000000001</v>
      </c>
      <c r="L570" s="10">
        <f t="shared" si="49"/>
        <v>1.6</v>
      </c>
      <c r="M570" s="10">
        <f t="shared" si="50"/>
        <v>0</v>
      </c>
      <c r="N570" s="10">
        <f t="shared" si="51"/>
        <v>1.6</v>
      </c>
      <c r="O570" s="10">
        <f t="shared" si="52"/>
        <v>0.13400000000000001</v>
      </c>
      <c r="P570" s="10">
        <f t="shared" si="53"/>
        <v>0</v>
      </c>
    </row>
    <row r="571" spans="1:16">
      <c r="A571" s="8" t="s">
        <v>31</v>
      </c>
      <c r="B571" s="9" t="s">
        <v>32</v>
      </c>
      <c r="C571" s="10">
        <v>1.2</v>
      </c>
      <c r="D571" s="10">
        <v>1.2</v>
      </c>
      <c r="E571" s="10">
        <v>0.1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0.1</v>
      </c>
      <c r="L571" s="10">
        <f t="shared" si="49"/>
        <v>1.2</v>
      </c>
      <c r="M571" s="10">
        <f t="shared" si="50"/>
        <v>0</v>
      </c>
      <c r="N571" s="10">
        <f t="shared" si="51"/>
        <v>1.2</v>
      </c>
      <c r="O571" s="10">
        <f t="shared" si="52"/>
        <v>0.1</v>
      </c>
      <c r="P571" s="10">
        <f t="shared" si="53"/>
        <v>0</v>
      </c>
    </row>
    <row r="572" spans="1:16">
      <c r="A572" s="8" t="s">
        <v>37</v>
      </c>
      <c r="B572" s="9" t="s">
        <v>38</v>
      </c>
      <c r="C572" s="10">
        <v>1.3360000000000001</v>
      </c>
      <c r="D572" s="10">
        <v>1.3360000000000001</v>
      </c>
      <c r="E572" s="10">
        <v>0.112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0.112</v>
      </c>
      <c r="L572" s="10">
        <f t="shared" si="49"/>
        <v>1.3360000000000001</v>
      </c>
      <c r="M572" s="10">
        <f t="shared" si="50"/>
        <v>0</v>
      </c>
      <c r="N572" s="10">
        <f t="shared" si="51"/>
        <v>1.3360000000000001</v>
      </c>
      <c r="O572" s="10">
        <f t="shared" si="52"/>
        <v>0.112</v>
      </c>
      <c r="P572" s="10">
        <f t="shared" si="53"/>
        <v>0</v>
      </c>
    </row>
    <row r="573" spans="1:16">
      <c r="A573" s="8" t="s">
        <v>39</v>
      </c>
      <c r="B573" s="9" t="s">
        <v>40</v>
      </c>
      <c r="C573" s="10">
        <v>40.064</v>
      </c>
      <c r="D573" s="10">
        <v>40.064</v>
      </c>
      <c r="E573" s="10">
        <v>6.6779999999999999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6.6779999999999999</v>
      </c>
      <c r="L573" s="10">
        <f t="shared" si="49"/>
        <v>40.064</v>
      </c>
      <c r="M573" s="10">
        <f t="shared" si="50"/>
        <v>0</v>
      </c>
      <c r="N573" s="10">
        <f t="shared" si="51"/>
        <v>40.064</v>
      </c>
      <c r="O573" s="10">
        <f t="shared" si="52"/>
        <v>6.6779999999999999</v>
      </c>
      <c r="P573" s="10">
        <f t="shared" si="53"/>
        <v>0</v>
      </c>
    </row>
    <row r="574" spans="1:16" ht="25.5">
      <c r="A574" s="5" t="s">
        <v>288</v>
      </c>
      <c r="B574" s="6" t="s">
        <v>199</v>
      </c>
      <c r="C574" s="7">
        <v>670.9</v>
      </c>
      <c r="D574" s="7">
        <v>670.9</v>
      </c>
      <c r="E574" s="7">
        <v>56.094000000000008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f t="shared" si="48"/>
        <v>56.094000000000008</v>
      </c>
      <c r="L574" s="7">
        <f t="shared" si="49"/>
        <v>670.9</v>
      </c>
      <c r="M574" s="7">
        <f t="shared" si="50"/>
        <v>0</v>
      </c>
      <c r="N574" s="7">
        <f t="shared" si="51"/>
        <v>670.9</v>
      </c>
      <c r="O574" s="7">
        <f t="shared" si="52"/>
        <v>56.094000000000008</v>
      </c>
      <c r="P574" s="7">
        <f t="shared" si="53"/>
        <v>0</v>
      </c>
    </row>
    <row r="575" spans="1:16">
      <c r="A575" s="8" t="s">
        <v>23</v>
      </c>
      <c r="B575" s="9" t="s">
        <v>24</v>
      </c>
      <c r="C575" s="10">
        <v>184.8</v>
      </c>
      <c r="D575" s="10">
        <v>184.8</v>
      </c>
      <c r="E575" s="10">
        <v>15.4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15.4</v>
      </c>
      <c r="L575" s="10">
        <f t="shared" si="49"/>
        <v>184.8</v>
      </c>
      <c r="M575" s="10">
        <f t="shared" si="50"/>
        <v>0</v>
      </c>
      <c r="N575" s="10">
        <f t="shared" si="51"/>
        <v>184.8</v>
      </c>
      <c r="O575" s="10">
        <f t="shared" si="52"/>
        <v>15.4</v>
      </c>
      <c r="P575" s="10">
        <f t="shared" si="53"/>
        <v>0</v>
      </c>
    </row>
    <row r="576" spans="1:16">
      <c r="A576" s="8" t="s">
        <v>25</v>
      </c>
      <c r="B576" s="9" t="s">
        <v>26</v>
      </c>
      <c r="C576" s="10">
        <v>40.655999999999999</v>
      </c>
      <c r="D576" s="10">
        <v>40.655999999999999</v>
      </c>
      <c r="E576" s="10">
        <v>3.3879999999999999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3.3879999999999999</v>
      </c>
      <c r="L576" s="10">
        <f t="shared" si="49"/>
        <v>40.655999999999999</v>
      </c>
      <c r="M576" s="10">
        <f t="shared" si="50"/>
        <v>0</v>
      </c>
      <c r="N576" s="10">
        <f t="shared" si="51"/>
        <v>40.655999999999999</v>
      </c>
      <c r="O576" s="10">
        <f t="shared" si="52"/>
        <v>3.3879999999999999</v>
      </c>
      <c r="P576" s="10">
        <f t="shared" si="53"/>
        <v>0</v>
      </c>
    </row>
    <row r="577" spans="1:16">
      <c r="A577" s="8" t="s">
        <v>27</v>
      </c>
      <c r="B577" s="9" t="s">
        <v>28</v>
      </c>
      <c r="C577" s="10">
        <v>168.779</v>
      </c>
      <c r="D577" s="10">
        <v>168.779</v>
      </c>
      <c r="E577" s="10">
        <v>12.074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12.074</v>
      </c>
      <c r="L577" s="10">
        <f t="shared" si="49"/>
        <v>168.779</v>
      </c>
      <c r="M577" s="10">
        <f t="shared" si="50"/>
        <v>0</v>
      </c>
      <c r="N577" s="10">
        <f t="shared" si="51"/>
        <v>168.779</v>
      </c>
      <c r="O577" s="10">
        <f t="shared" si="52"/>
        <v>12.074</v>
      </c>
      <c r="P577" s="10">
        <f t="shared" si="53"/>
        <v>0</v>
      </c>
    </row>
    <row r="578" spans="1:16">
      <c r="A578" s="8" t="s">
        <v>29</v>
      </c>
      <c r="B578" s="9" t="s">
        <v>30</v>
      </c>
      <c r="C578" s="10">
        <v>234.66499999999999</v>
      </c>
      <c r="D578" s="10">
        <v>234.66499999999999</v>
      </c>
      <c r="E578" s="10">
        <v>19.556000000000001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19.556000000000001</v>
      </c>
      <c r="L578" s="10">
        <f t="shared" si="49"/>
        <v>234.66499999999999</v>
      </c>
      <c r="M578" s="10">
        <f t="shared" si="50"/>
        <v>0</v>
      </c>
      <c r="N578" s="10">
        <f t="shared" si="51"/>
        <v>234.66499999999999</v>
      </c>
      <c r="O578" s="10">
        <f t="shared" si="52"/>
        <v>19.556000000000001</v>
      </c>
      <c r="P578" s="10">
        <f t="shared" si="53"/>
        <v>0</v>
      </c>
    </row>
    <row r="579" spans="1:16">
      <c r="A579" s="8" t="s">
        <v>31</v>
      </c>
      <c r="B579" s="9" t="s">
        <v>32</v>
      </c>
      <c r="C579" s="10">
        <v>1.8</v>
      </c>
      <c r="D579" s="10">
        <v>1.8</v>
      </c>
      <c r="E579" s="10">
        <v>0.15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0.15</v>
      </c>
      <c r="L579" s="10">
        <f t="shared" si="49"/>
        <v>1.8</v>
      </c>
      <c r="M579" s="10">
        <f t="shared" si="50"/>
        <v>0</v>
      </c>
      <c r="N579" s="10">
        <f t="shared" si="51"/>
        <v>1.8</v>
      </c>
      <c r="O579" s="10">
        <f t="shared" si="52"/>
        <v>0.15</v>
      </c>
      <c r="P579" s="10">
        <f t="shared" si="53"/>
        <v>0</v>
      </c>
    </row>
    <row r="580" spans="1:16">
      <c r="A580" s="8" t="s">
        <v>37</v>
      </c>
      <c r="B580" s="9" t="s">
        <v>38</v>
      </c>
      <c r="C580" s="10">
        <v>16.145</v>
      </c>
      <c r="D580" s="10">
        <v>16.145</v>
      </c>
      <c r="E580" s="10">
        <v>1.35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1.35</v>
      </c>
      <c r="L580" s="10">
        <f t="shared" si="49"/>
        <v>16.145</v>
      </c>
      <c r="M580" s="10">
        <f t="shared" si="50"/>
        <v>0</v>
      </c>
      <c r="N580" s="10">
        <f t="shared" si="51"/>
        <v>16.145</v>
      </c>
      <c r="O580" s="10">
        <f t="shared" si="52"/>
        <v>1.35</v>
      </c>
      <c r="P580" s="10">
        <f t="shared" si="53"/>
        <v>0</v>
      </c>
    </row>
    <row r="581" spans="1:16">
      <c r="A581" s="8" t="s">
        <v>39</v>
      </c>
      <c r="B581" s="9" t="s">
        <v>40</v>
      </c>
      <c r="C581" s="10">
        <v>23.855</v>
      </c>
      <c r="D581" s="10">
        <v>23.855</v>
      </c>
      <c r="E581" s="10">
        <v>3.976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3.976</v>
      </c>
      <c r="L581" s="10">
        <f t="shared" si="49"/>
        <v>23.855</v>
      </c>
      <c r="M581" s="10">
        <f t="shared" si="50"/>
        <v>0</v>
      </c>
      <c r="N581" s="10">
        <f t="shared" si="51"/>
        <v>23.855</v>
      </c>
      <c r="O581" s="10">
        <f t="shared" si="52"/>
        <v>3.976</v>
      </c>
      <c r="P581" s="10">
        <f t="shared" si="53"/>
        <v>0</v>
      </c>
    </row>
    <row r="582" spans="1:16">
      <c r="A582" s="8" t="s">
        <v>43</v>
      </c>
      <c r="B582" s="9" t="s">
        <v>44</v>
      </c>
      <c r="C582" s="10">
        <v>0.2</v>
      </c>
      <c r="D582" s="10">
        <v>0.2</v>
      </c>
      <c r="E582" s="10">
        <v>0.2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38" si="54">E582-F582</f>
        <v>0.2</v>
      </c>
      <c r="L582" s="10">
        <f t="shared" ref="L582:L638" si="55">D582-F582</f>
        <v>0.2</v>
      </c>
      <c r="M582" s="10">
        <f t="shared" ref="M582:M638" si="56">IF(E582=0,0,(F582/E582)*100)</f>
        <v>0</v>
      </c>
      <c r="N582" s="10">
        <f t="shared" ref="N582:N638" si="57">D582-H582</f>
        <v>0.2</v>
      </c>
      <c r="O582" s="10">
        <f t="shared" ref="O582:O638" si="58">E582-H582</f>
        <v>0.2</v>
      </c>
      <c r="P582" s="10">
        <f t="shared" ref="P582:P638" si="59">IF(E582=0,0,(H582/E582)*100)</f>
        <v>0</v>
      </c>
    </row>
    <row r="583" spans="1:16">
      <c r="A583" s="5" t="s">
        <v>289</v>
      </c>
      <c r="B583" s="6" t="s">
        <v>205</v>
      </c>
      <c r="C583" s="7">
        <v>100</v>
      </c>
      <c r="D583" s="7">
        <v>100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f t="shared" si="54"/>
        <v>0</v>
      </c>
      <c r="L583" s="7">
        <f t="shared" si="55"/>
        <v>100</v>
      </c>
      <c r="M583" s="7">
        <f t="shared" si="56"/>
        <v>0</v>
      </c>
      <c r="N583" s="7">
        <f t="shared" si="57"/>
        <v>100</v>
      </c>
      <c r="O583" s="7">
        <f t="shared" si="58"/>
        <v>0</v>
      </c>
      <c r="P583" s="7">
        <f t="shared" si="59"/>
        <v>0</v>
      </c>
    </row>
    <row r="584" spans="1:16">
      <c r="A584" s="8" t="s">
        <v>29</v>
      </c>
      <c r="B584" s="9" t="s">
        <v>30</v>
      </c>
      <c r="C584" s="10">
        <v>100</v>
      </c>
      <c r="D584" s="10">
        <v>100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</v>
      </c>
      <c r="L584" s="10">
        <f t="shared" si="55"/>
        <v>100</v>
      </c>
      <c r="M584" s="10">
        <f t="shared" si="56"/>
        <v>0</v>
      </c>
      <c r="N584" s="10">
        <f t="shared" si="57"/>
        <v>100</v>
      </c>
      <c r="O584" s="10">
        <f t="shared" si="58"/>
        <v>0</v>
      </c>
      <c r="P584" s="10">
        <f t="shared" si="59"/>
        <v>0</v>
      </c>
    </row>
    <row r="585" spans="1:16">
      <c r="A585" s="5" t="s">
        <v>290</v>
      </c>
      <c r="B585" s="6" t="s">
        <v>207</v>
      </c>
      <c r="C585" s="7">
        <v>357.59199999999998</v>
      </c>
      <c r="D585" s="7">
        <v>357.59199999999998</v>
      </c>
      <c r="E585" s="7">
        <v>32.082000000000001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f t="shared" si="54"/>
        <v>32.082000000000001</v>
      </c>
      <c r="L585" s="7">
        <f t="shared" si="55"/>
        <v>357.59199999999998</v>
      </c>
      <c r="M585" s="7">
        <f t="shared" si="56"/>
        <v>0</v>
      </c>
      <c r="N585" s="7">
        <f t="shared" si="57"/>
        <v>357.59199999999998</v>
      </c>
      <c r="O585" s="7">
        <f t="shared" si="58"/>
        <v>32.082000000000001</v>
      </c>
      <c r="P585" s="7">
        <f t="shared" si="59"/>
        <v>0</v>
      </c>
    </row>
    <row r="586" spans="1:16">
      <c r="A586" s="8" t="s">
        <v>27</v>
      </c>
      <c r="B586" s="9" t="s">
        <v>28</v>
      </c>
      <c r="C586" s="10">
        <v>50</v>
      </c>
      <c r="D586" s="10">
        <v>50</v>
      </c>
      <c r="E586" s="10">
        <v>4.1660000000000004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4.1660000000000004</v>
      </c>
      <c r="L586" s="10">
        <f t="shared" si="55"/>
        <v>50</v>
      </c>
      <c r="M586" s="10">
        <f t="shared" si="56"/>
        <v>0</v>
      </c>
      <c r="N586" s="10">
        <f t="shared" si="57"/>
        <v>50</v>
      </c>
      <c r="O586" s="10">
        <f t="shared" si="58"/>
        <v>4.1660000000000004</v>
      </c>
      <c r="P586" s="10">
        <f t="shared" si="59"/>
        <v>0</v>
      </c>
    </row>
    <row r="587" spans="1:16">
      <c r="A587" s="8" t="s">
        <v>29</v>
      </c>
      <c r="B587" s="9" t="s">
        <v>30</v>
      </c>
      <c r="C587" s="10">
        <v>155</v>
      </c>
      <c r="D587" s="10">
        <v>155</v>
      </c>
      <c r="E587" s="10">
        <v>12.916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12.916</v>
      </c>
      <c r="L587" s="10">
        <f t="shared" si="55"/>
        <v>155</v>
      </c>
      <c r="M587" s="10">
        <f t="shared" si="56"/>
        <v>0</v>
      </c>
      <c r="N587" s="10">
        <f t="shared" si="57"/>
        <v>155</v>
      </c>
      <c r="O587" s="10">
        <f t="shared" si="58"/>
        <v>12.916</v>
      </c>
      <c r="P587" s="10">
        <f t="shared" si="59"/>
        <v>0</v>
      </c>
    </row>
    <row r="588" spans="1:16">
      <c r="A588" s="8" t="s">
        <v>37</v>
      </c>
      <c r="B588" s="9" t="s">
        <v>38</v>
      </c>
      <c r="C588" s="10">
        <v>152.59200000000001</v>
      </c>
      <c r="D588" s="10">
        <v>152.59200000000001</v>
      </c>
      <c r="E588" s="10">
        <v>15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15</v>
      </c>
      <c r="L588" s="10">
        <f t="shared" si="55"/>
        <v>152.59200000000001</v>
      </c>
      <c r="M588" s="10">
        <f t="shared" si="56"/>
        <v>0</v>
      </c>
      <c r="N588" s="10">
        <f t="shared" si="57"/>
        <v>152.59200000000001</v>
      </c>
      <c r="O588" s="10">
        <f t="shared" si="58"/>
        <v>15</v>
      </c>
      <c r="P588" s="10">
        <f t="shared" si="59"/>
        <v>0</v>
      </c>
    </row>
    <row r="589" spans="1:16" ht="25.5">
      <c r="A589" s="5" t="s">
        <v>291</v>
      </c>
      <c r="B589" s="6" t="s">
        <v>279</v>
      </c>
      <c r="C589" s="7">
        <v>2000</v>
      </c>
      <c r="D589" s="7">
        <v>2000</v>
      </c>
      <c r="E589" s="7">
        <v>166.666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f t="shared" si="54"/>
        <v>166.666</v>
      </c>
      <c r="L589" s="7">
        <f t="shared" si="55"/>
        <v>2000</v>
      </c>
      <c r="M589" s="7">
        <f t="shared" si="56"/>
        <v>0</v>
      </c>
      <c r="N589" s="7">
        <f t="shared" si="57"/>
        <v>2000</v>
      </c>
      <c r="O589" s="7">
        <f t="shared" si="58"/>
        <v>166.666</v>
      </c>
      <c r="P589" s="7">
        <f t="shared" si="59"/>
        <v>0</v>
      </c>
    </row>
    <row r="590" spans="1:16" ht="25.5">
      <c r="A590" s="8" t="s">
        <v>53</v>
      </c>
      <c r="B590" s="9" t="s">
        <v>54</v>
      </c>
      <c r="C590" s="10">
        <v>2000</v>
      </c>
      <c r="D590" s="10">
        <v>2000</v>
      </c>
      <c r="E590" s="10">
        <v>166.666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166.666</v>
      </c>
      <c r="L590" s="10">
        <f t="shared" si="55"/>
        <v>2000</v>
      </c>
      <c r="M590" s="10">
        <f t="shared" si="56"/>
        <v>0</v>
      </c>
      <c r="N590" s="10">
        <f t="shared" si="57"/>
        <v>2000</v>
      </c>
      <c r="O590" s="10">
        <f t="shared" si="58"/>
        <v>166.666</v>
      </c>
      <c r="P590" s="10">
        <f t="shared" si="59"/>
        <v>0</v>
      </c>
    </row>
    <row r="591" spans="1:16" ht="25.5">
      <c r="A591" s="5" t="s">
        <v>292</v>
      </c>
      <c r="B591" s="6" t="s">
        <v>293</v>
      </c>
      <c r="C591" s="7">
        <v>8892.5130000000008</v>
      </c>
      <c r="D591" s="7">
        <v>8892.5130000000008</v>
      </c>
      <c r="E591" s="7">
        <v>722.76900000000001</v>
      </c>
      <c r="F591" s="7">
        <v>70.369209999999995</v>
      </c>
      <c r="G591" s="7">
        <v>0</v>
      </c>
      <c r="H591" s="7">
        <v>70.369209999999995</v>
      </c>
      <c r="I591" s="7">
        <v>0</v>
      </c>
      <c r="J591" s="7">
        <v>0</v>
      </c>
      <c r="K591" s="7">
        <f t="shared" si="54"/>
        <v>652.39979000000005</v>
      </c>
      <c r="L591" s="7">
        <f t="shared" si="55"/>
        <v>8822.1437900000001</v>
      </c>
      <c r="M591" s="7">
        <f t="shared" si="56"/>
        <v>9.736058131989612</v>
      </c>
      <c r="N591" s="7">
        <f t="shared" si="57"/>
        <v>8822.1437900000001</v>
      </c>
      <c r="O591" s="7">
        <f t="shared" si="58"/>
        <v>652.39979000000005</v>
      </c>
      <c r="P591" s="7">
        <f t="shared" si="59"/>
        <v>9.736058131989612</v>
      </c>
    </row>
    <row r="592" spans="1:16" ht="38.25">
      <c r="A592" s="5" t="s">
        <v>294</v>
      </c>
      <c r="B592" s="6" t="s">
        <v>74</v>
      </c>
      <c r="C592" s="7">
        <v>3108.922</v>
      </c>
      <c r="D592" s="7">
        <v>3108.922</v>
      </c>
      <c r="E592" s="7">
        <v>209.25899999999999</v>
      </c>
      <c r="F592" s="7">
        <v>50.5</v>
      </c>
      <c r="G592" s="7">
        <v>0</v>
      </c>
      <c r="H592" s="7">
        <v>50.5</v>
      </c>
      <c r="I592" s="7">
        <v>0</v>
      </c>
      <c r="J592" s="7">
        <v>0</v>
      </c>
      <c r="K592" s="7">
        <f t="shared" si="54"/>
        <v>158.75899999999999</v>
      </c>
      <c r="L592" s="7">
        <f t="shared" si="55"/>
        <v>3058.422</v>
      </c>
      <c r="M592" s="7">
        <f t="shared" si="56"/>
        <v>24.132773261842981</v>
      </c>
      <c r="N592" s="7">
        <f t="shared" si="57"/>
        <v>3058.422</v>
      </c>
      <c r="O592" s="7">
        <f t="shared" si="58"/>
        <v>158.75899999999999</v>
      </c>
      <c r="P592" s="7">
        <f t="shared" si="59"/>
        <v>24.132773261842981</v>
      </c>
    </row>
    <row r="593" spans="1:16">
      <c r="A593" s="8" t="s">
        <v>23</v>
      </c>
      <c r="B593" s="9" t="s">
        <v>24</v>
      </c>
      <c r="C593" s="10">
        <v>2345.2980000000002</v>
      </c>
      <c r="D593" s="10">
        <v>2345.2980000000002</v>
      </c>
      <c r="E593" s="10">
        <v>150</v>
      </c>
      <c r="F593" s="10">
        <v>41</v>
      </c>
      <c r="G593" s="10">
        <v>0</v>
      </c>
      <c r="H593" s="10">
        <v>41</v>
      </c>
      <c r="I593" s="10">
        <v>0</v>
      </c>
      <c r="J593" s="10">
        <v>0</v>
      </c>
      <c r="K593" s="10">
        <f t="shared" si="54"/>
        <v>109</v>
      </c>
      <c r="L593" s="10">
        <f t="shared" si="55"/>
        <v>2304.2980000000002</v>
      </c>
      <c r="M593" s="10">
        <f t="shared" si="56"/>
        <v>27.333333333333332</v>
      </c>
      <c r="N593" s="10">
        <f t="shared" si="57"/>
        <v>2304.2980000000002</v>
      </c>
      <c r="O593" s="10">
        <f t="shared" si="58"/>
        <v>109</v>
      </c>
      <c r="P593" s="10">
        <f t="shared" si="59"/>
        <v>27.333333333333332</v>
      </c>
    </row>
    <row r="594" spans="1:16">
      <c r="A594" s="8" t="s">
        <v>25</v>
      </c>
      <c r="B594" s="9" t="s">
        <v>26</v>
      </c>
      <c r="C594" s="10">
        <v>515.96600000000001</v>
      </c>
      <c r="D594" s="10">
        <v>515.96600000000001</v>
      </c>
      <c r="E594" s="10">
        <v>33</v>
      </c>
      <c r="F594" s="10">
        <v>9.5</v>
      </c>
      <c r="G594" s="10">
        <v>0</v>
      </c>
      <c r="H594" s="10">
        <v>9.5</v>
      </c>
      <c r="I594" s="10">
        <v>0</v>
      </c>
      <c r="J594" s="10">
        <v>0</v>
      </c>
      <c r="K594" s="10">
        <f t="shared" si="54"/>
        <v>23.5</v>
      </c>
      <c r="L594" s="10">
        <f t="shared" si="55"/>
        <v>506.46600000000001</v>
      </c>
      <c r="M594" s="10">
        <f t="shared" si="56"/>
        <v>28.787878787878789</v>
      </c>
      <c r="N594" s="10">
        <f t="shared" si="57"/>
        <v>506.46600000000001</v>
      </c>
      <c r="O594" s="10">
        <f t="shared" si="58"/>
        <v>23.5</v>
      </c>
      <c r="P594" s="10">
        <f t="shared" si="59"/>
        <v>28.787878787878789</v>
      </c>
    </row>
    <row r="595" spans="1:16">
      <c r="A595" s="8" t="s">
        <v>27</v>
      </c>
      <c r="B595" s="9" t="s">
        <v>28</v>
      </c>
      <c r="C595" s="10">
        <v>74.108000000000004</v>
      </c>
      <c r="D595" s="10">
        <v>74.108000000000004</v>
      </c>
      <c r="E595" s="10">
        <v>10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10</v>
      </c>
      <c r="L595" s="10">
        <f t="shared" si="55"/>
        <v>74.108000000000004</v>
      </c>
      <c r="M595" s="10">
        <f t="shared" si="56"/>
        <v>0</v>
      </c>
      <c r="N595" s="10">
        <f t="shared" si="57"/>
        <v>74.108000000000004</v>
      </c>
      <c r="O595" s="10">
        <f t="shared" si="58"/>
        <v>10</v>
      </c>
      <c r="P595" s="10">
        <f t="shared" si="59"/>
        <v>0</v>
      </c>
    </row>
    <row r="596" spans="1:16">
      <c r="A596" s="8" t="s">
        <v>29</v>
      </c>
      <c r="B596" s="9" t="s">
        <v>30</v>
      </c>
      <c r="C596" s="10">
        <v>143.02000000000001</v>
      </c>
      <c r="D596" s="10">
        <v>143.02000000000001</v>
      </c>
      <c r="E596" s="10">
        <v>12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12</v>
      </c>
      <c r="L596" s="10">
        <f t="shared" si="55"/>
        <v>143.02000000000001</v>
      </c>
      <c r="M596" s="10">
        <f t="shared" si="56"/>
        <v>0</v>
      </c>
      <c r="N596" s="10">
        <f t="shared" si="57"/>
        <v>143.02000000000001</v>
      </c>
      <c r="O596" s="10">
        <f t="shared" si="58"/>
        <v>12</v>
      </c>
      <c r="P596" s="10">
        <f t="shared" si="59"/>
        <v>0</v>
      </c>
    </row>
    <row r="597" spans="1:16">
      <c r="A597" s="8" t="s">
        <v>31</v>
      </c>
      <c r="B597" s="9" t="s">
        <v>32</v>
      </c>
      <c r="C597" s="10">
        <v>5.25</v>
      </c>
      <c r="D597" s="10">
        <v>5.25</v>
      </c>
      <c r="E597" s="10">
        <v>0.45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0.45</v>
      </c>
      <c r="L597" s="10">
        <f t="shared" si="55"/>
        <v>5.25</v>
      </c>
      <c r="M597" s="10">
        <f t="shared" si="56"/>
        <v>0</v>
      </c>
      <c r="N597" s="10">
        <f t="shared" si="57"/>
        <v>5.25</v>
      </c>
      <c r="O597" s="10">
        <f t="shared" si="58"/>
        <v>0.45</v>
      </c>
      <c r="P597" s="10">
        <f t="shared" si="59"/>
        <v>0</v>
      </c>
    </row>
    <row r="598" spans="1:16">
      <c r="A598" s="8" t="s">
        <v>33</v>
      </c>
      <c r="B598" s="9" t="s">
        <v>34</v>
      </c>
      <c r="C598" s="10">
        <v>16.689</v>
      </c>
      <c r="D598" s="10">
        <v>16.689</v>
      </c>
      <c r="E598" s="10">
        <v>3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3</v>
      </c>
      <c r="L598" s="10">
        <f t="shared" si="55"/>
        <v>16.689</v>
      </c>
      <c r="M598" s="10">
        <f t="shared" si="56"/>
        <v>0</v>
      </c>
      <c r="N598" s="10">
        <f t="shared" si="57"/>
        <v>16.689</v>
      </c>
      <c r="O598" s="10">
        <f t="shared" si="58"/>
        <v>3</v>
      </c>
      <c r="P598" s="10">
        <f t="shared" si="59"/>
        <v>0</v>
      </c>
    </row>
    <row r="599" spans="1:16">
      <c r="A599" s="8" t="s">
        <v>35</v>
      </c>
      <c r="B599" s="9" t="s">
        <v>36</v>
      </c>
      <c r="C599" s="10">
        <v>0.70799999999999996</v>
      </c>
      <c r="D599" s="10">
        <v>0.70799999999999996</v>
      </c>
      <c r="E599" s="10">
        <v>5.9000000000000004E-2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5.9000000000000004E-2</v>
      </c>
      <c r="L599" s="10">
        <f t="shared" si="55"/>
        <v>0.70799999999999996</v>
      </c>
      <c r="M599" s="10">
        <f t="shared" si="56"/>
        <v>0</v>
      </c>
      <c r="N599" s="10">
        <f t="shared" si="57"/>
        <v>0.70799999999999996</v>
      </c>
      <c r="O599" s="10">
        <f t="shared" si="58"/>
        <v>5.9000000000000004E-2</v>
      </c>
      <c r="P599" s="10">
        <f t="shared" si="59"/>
        <v>0</v>
      </c>
    </row>
    <row r="600" spans="1:16">
      <c r="A600" s="8" t="s">
        <v>37</v>
      </c>
      <c r="B600" s="9" t="s">
        <v>38</v>
      </c>
      <c r="C600" s="10">
        <v>7.883</v>
      </c>
      <c r="D600" s="10">
        <v>7.883</v>
      </c>
      <c r="E600" s="10">
        <v>0.75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0.75</v>
      </c>
      <c r="L600" s="10">
        <f t="shared" si="55"/>
        <v>7.883</v>
      </c>
      <c r="M600" s="10">
        <f t="shared" si="56"/>
        <v>0</v>
      </c>
      <c r="N600" s="10">
        <f t="shared" si="57"/>
        <v>7.883</v>
      </c>
      <c r="O600" s="10">
        <f t="shared" si="58"/>
        <v>0.75</v>
      </c>
      <c r="P600" s="10">
        <f t="shared" si="59"/>
        <v>0</v>
      </c>
    </row>
    <row r="601" spans="1:16" ht="25.5">
      <c r="A601" s="5" t="s">
        <v>295</v>
      </c>
      <c r="B601" s="6" t="s">
        <v>123</v>
      </c>
      <c r="C601" s="7">
        <v>2099.8510000000001</v>
      </c>
      <c r="D601" s="7">
        <v>2099.8510000000001</v>
      </c>
      <c r="E601" s="7">
        <v>179.74299999999999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f t="shared" si="54"/>
        <v>179.74299999999999</v>
      </c>
      <c r="L601" s="7">
        <f t="shared" si="55"/>
        <v>2099.8510000000001</v>
      </c>
      <c r="M601" s="7">
        <f t="shared" si="56"/>
        <v>0</v>
      </c>
      <c r="N601" s="7">
        <f t="shared" si="57"/>
        <v>2099.8510000000001</v>
      </c>
      <c r="O601" s="7">
        <f t="shared" si="58"/>
        <v>179.74299999999999</v>
      </c>
      <c r="P601" s="7">
        <f t="shared" si="59"/>
        <v>0</v>
      </c>
    </row>
    <row r="602" spans="1:16" ht="25.5">
      <c r="A602" s="8" t="s">
        <v>53</v>
      </c>
      <c r="B602" s="9" t="s">
        <v>54</v>
      </c>
      <c r="C602" s="10">
        <v>2099.8510000000001</v>
      </c>
      <c r="D602" s="10">
        <v>2099.8510000000001</v>
      </c>
      <c r="E602" s="10">
        <v>179.74299999999999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179.74299999999999</v>
      </c>
      <c r="L602" s="10">
        <f t="shared" si="55"/>
        <v>2099.8510000000001</v>
      </c>
      <c r="M602" s="10">
        <f t="shared" si="56"/>
        <v>0</v>
      </c>
      <c r="N602" s="10">
        <f t="shared" si="57"/>
        <v>2099.8510000000001</v>
      </c>
      <c r="O602" s="10">
        <f t="shared" si="58"/>
        <v>179.74299999999999</v>
      </c>
      <c r="P602" s="10">
        <f t="shared" si="59"/>
        <v>0</v>
      </c>
    </row>
    <row r="603" spans="1:16" ht="25.5">
      <c r="A603" s="5" t="s">
        <v>296</v>
      </c>
      <c r="B603" s="6" t="s">
        <v>297</v>
      </c>
      <c r="C603" s="7">
        <v>344.14</v>
      </c>
      <c r="D603" s="7">
        <v>344.14</v>
      </c>
      <c r="E603" s="7">
        <v>42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f t="shared" si="54"/>
        <v>42</v>
      </c>
      <c r="L603" s="7">
        <f t="shared" si="55"/>
        <v>344.14</v>
      </c>
      <c r="M603" s="7">
        <f t="shared" si="56"/>
        <v>0</v>
      </c>
      <c r="N603" s="7">
        <f t="shared" si="57"/>
        <v>344.14</v>
      </c>
      <c r="O603" s="7">
        <f t="shared" si="58"/>
        <v>42</v>
      </c>
      <c r="P603" s="7">
        <f t="shared" si="59"/>
        <v>0</v>
      </c>
    </row>
    <row r="604" spans="1:16">
      <c r="A604" s="8" t="s">
        <v>27</v>
      </c>
      <c r="B604" s="9" t="s">
        <v>28</v>
      </c>
      <c r="C604" s="10">
        <v>286.64</v>
      </c>
      <c r="D604" s="10">
        <v>286.64</v>
      </c>
      <c r="E604" s="10">
        <v>40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40</v>
      </c>
      <c r="L604" s="10">
        <f t="shared" si="55"/>
        <v>286.64</v>
      </c>
      <c r="M604" s="10">
        <f t="shared" si="56"/>
        <v>0</v>
      </c>
      <c r="N604" s="10">
        <f t="shared" si="57"/>
        <v>286.64</v>
      </c>
      <c r="O604" s="10">
        <f t="shared" si="58"/>
        <v>40</v>
      </c>
      <c r="P604" s="10">
        <f t="shared" si="59"/>
        <v>0</v>
      </c>
    </row>
    <row r="605" spans="1:16">
      <c r="A605" s="8" t="s">
        <v>29</v>
      </c>
      <c r="B605" s="9" t="s">
        <v>30</v>
      </c>
      <c r="C605" s="10">
        <v>57.5</v>
      </c>
      <c r="D605" s="10">
        <v>57.5</v>
      </c>
      <c r="E605" s="10">
        <v>2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f t="shared" si="54"/>
        <v>2</v>
      </c>
      <c r="L605" s="10">
        <f t="shared" si="55"/>
        <v>57.5</v>
      </c>
      <c r="M605" s="10">
        <f t="shared" si="56"/>
        <v>0</v>
      </c>
      <c r="N605" s="10">
        <f t="shared" si="57"/>
        <v>57.5</v>
      </c>
      <c r="O605" s="10">
        <f t="shared" si="58"/>
        <v>2</v>
      </c>
      <c r="P605" s="10">
        <f t="shared" si="59"/>
        <v>0</v>
      </c>
    </row>
    <row r="606" spans="1:16">
      <c r="A606" s="5" t="s">
        <v>298</v>
      </c>
      <c r="B606" s="6" t="s">
        <v>299</v>
      </c>
      <c r="C606" s="7">
        <v>1607.2</v>
      </c>
      <c r="D606" s="7">
        <v>1607.2</v>
      </c>
      <c r="E606" s="7">
        <v>148.6</v>
      </c>
      <c r="F606" s="7">
        <v>19.869210000000002</v>
      </c>
      <c r="G606" s="7">
        <v>0</v>
      </c>
      <c r="H606" s="7">
        <v>19.869210000000002</v>
      </c>
      <c r="I606" s="7">
        <v>0</v>
      </c>
      <c r="J606" s="7">
        <v>0</v>
      </c>
      <c r="K606" s="7">
        <f t="shared" si="54"/>
        <v>128.73078999999998</v>
      </c>
      <c r="L606" s="7">
        <f t="shared" si="55"/>
        <v>1587.33079</v>
      </c>
      <c r="M606" s="7">
        <f t="shared" si="56"/>
        <v>13.370935397039032</v>
      </c>
      <c r="N606" s="7">
        <f t="shared" si="57"/>
        <v>1587.33079</v>
      </c>
      <c r="O606" s="7">
        <f t="shared" si="58"/>
        <v>128.73078999999998</v>
      </c>
      <c r="P606" s="7">
        <f t="shared" si="59"/>
        <v>13.370935397039032</v>
      </c>
    </row>
    <row r="607" spans="1:16">
      <c r="A607" s="8" t="s">
        <v>23</v>
      </c>
      <c r="B607" s="9" t="s">
        <v>24</v>
      </c>
      <c r="C607" s="10">
        <v>1098</v>
      </c>
      <c r="D607" s="10">
        <v>1098</v>
      </c>
      <c r="E607" s="10">
        <v>100</v>
      </c>
      <c r="F607" s="10">
        <v>16.568270000000002</v>
      </c>
      <c r="G607" s="10">
        <v>0</v>
      </c>
      <c r="H607" s="10">
        <v>16.568270000000002</v>
      </c>
      <c r="I607" s="10">
        <v>0</v>
      </c>
      <c r="J607" s="10">
        <v>0</v>
      </c>
      <c r="K607" s="10">
        <f t="shared" si="54"/>
        <v>83.431730000000002</v>
      </c>
      <c r="L607" s="10">
        <f t="shared" si="55"/>
        <v>1081.43173</v>
      </c>
      <c r="M607" s="10">
        <f t="shared" si="56"/>
        <v>16.568270000000002</v>
      </c>
      <c r="N607" s="10">
        <f t="shared" si="57"/>
        <v>1081.43173</v>
      </c>
      <c r="O607" s="10">
        <f t="shared" si="58"/>
        <v>83.431730000000002</v>
      </c>
      <c r="P607" s="10">
        <f t="shared" si="59"/>
        <v>16.568270000000002</v>
      </c>
    </row>
    <row r="608" spans="1:16">
      <c r="A608" s="8" t="s">
        <v>25</v>
      </c>
      <c r="B608" s="9" t="s">
        <v>26</v>
      </c>
      <c r="C608" s="10">
        <v>241.6</v>
      </c>
      <c r="D608" s="10">
        <v>241.6</v>
      </c>
      <c r="E608" s="10">
        <v>22</v>
      </c>
      <c r="F608" s="10">
        <v>3.3009400000000002</v>
      </c>
      <c r="G608" s="10">
        <v>0</v>
      </c>
      <c r="H608" s="10">
        <v>3.3009400000000002</v>
      </c>
      <c r="I608" s="10">
        <v>0</v>
      </c>
      <c r="J608" s="10">
        <v>0</v>
      </c>
      <c r="K608" s="10">
        <f t="shared" si="54"/>
        <v>18.699059999999999</v>
      </c>
      <c r="L608" s="10">
        <f t="shared" si="55"/>
        <v>238.29906</v>
      </c>
      <c r="M608" s="10">
        <f t="shared" si="56"/>
        <v>15.004272727272728</v>
      </c>
      <c r="N608" s="10">
        <f t="shared" si="57"/>
        <v>238.29906</v>
      </c>
      <c r="O608" s="10">
        <f t="shared" si="58"/>
        <v>18.699059999999999</v>
      </c>
      <c r="P608" s="10">
        <f t="shared" si="59"/>
        <v>15.004272727272728</v>
      </c>
    </row>
    <row r="609" spans="1:16">
      <c r="A609" s="8" t="s">
        <v>27</v>
      </c>
      <c r="B609" s="9" t="s">
        <v>28</v>
      </c>
      <c r="C609" s="10">
        <v>81.900000000000006</v>
      </c>
      <c r="D609" s="10">
        <v>81.900000000000006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0</v>
      </c>
      <c r="L609" s="10">
        <f t="shared" si="55"/>
        <v>81.900000000000006</v>
      </c>
      <c r="M609" s="10">
        <f t="shared" si="56"/>
        <v>0</v>
      </c>
      <c r="N609" s="10">
        <f t="shared" si="57"/>
        <v>81.900000000000006</v>
      </c>
      <c r="O609" s="10">
        <f t="shared" si="58"/>
        <v>0</v>
      </c>
      <c r="P609" s="10">
        <f t="shared" si="59"/>
        <v>0</v>
      </c>
    </row>
    <row r="610" spans="1:16">
      <c r="A610" s="8" t="s">
        <v>77</v>
      </c>
      <c r="B610" s="9" t="s">
        <v>78</v>
      </c>
      <c r="C610" s="10">
        <v>2.04</v>
      </c>
      <c r="D610" s="10">
        <v>2.04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0</v>
      </c>
      <c r="L610" s="10">
        <f t="shared" si="55"/>
        <v>2.04</v>
      </c>
      <c r="M610" s="10">
        <f t="shared" si="56"/>
        <v>0</v>
      </c>
      <c r="N610" s="10">
        <f t="shared" si="57"/>
        <v>2.04</v>
      </c>
      <c r="O610" s="10">
        <f t="shared" si="58"/>
        <v>0</v>
      </c>
      <c r="P610" s="10">
        <f t="shared" si="59"/>
        <v>0</v>
      </c>
    </row>
    <row r="611" spans="1:16">
      <c r="A611" s="8" t="s">
        <v>29</v>
      </c>
      <c r="B611" s="9" t="s">
        <v>30</v>
      </c>
      <c r="C611" s="10">
        <v>18.150000000000002</v>
      </c>
      <c r="D611" s="10">
        <v>18.150000000000002</v>
      </c>
      <c r="E611" s="10">
        <v>3.5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f t="shared" si="54"/>
        <v>3.5</v>
      </c>
      <c r="L611" s="10">
        <f t="shared" si="55"/>
        <v>18.150000000000002</v>
      </c>
      <c r="M611" s="10">
        <f t="shared" si="56"/>
        <v>0</v>
      </c>
      <c r="N611" s="10">
        <f t="shared" si="57"/>
        <v>18.150000000000002</v>
      </c>
      <c r="O611" s="10">
        <f t="shared" si="58"/>
        <v>3.5</v>
      </c>
      <c r="P611" s="10">
        <f t="shared" si="59"/>
        <v>0</v>
      </c>
    </row>
    <row r="612" spans="1:16">
      <c r="A612" s="8" t="s">
        <v>31</v>
      </c>
      <c r="B612" s="9" t="s">
        <v>32</v>
      </c>
      <c r="C612" s="10">
        <v>7.34</v>
      </c>
      <c r="D612" s="10">
        <v>7.34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0</v>
      </c>
      <c r="L612" s="10">
        <f t="shared" si="55"/>
        <v>7.34</v>
      </c>
      <c r="M612" s="10">
        <f t="shared" si="56"/>
        <v>0</v>
      </c>
      <c r="N612" s="10">
        <f t="shared" si="57"/>
        <v>7.34</v>
      </c>
      <c r="O612" s="10">
        <f t="shared" si="58"/>
        <v>0</v>
      </c>
      <c r="P612" s="10">
        <f t="shared" si="59"/>
        <v>0</v>
      </c>
    </row>
    <row r="613" spans="1:16">
      <c r="A613" s="8" t="s">
        <v>35</v>
      </c>
      <c r="B613" s="9" t="s">
        <v>36</v>
      </c>
      <c r="C613" s="10">
        <v>0.67</v>
      </c>
      <c r="D613" s="10">
        <v>0.67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0</v>
      </c>
      <c r="L613" s="10">
        <f t="shared" si="55"/>
        <v>0.67</v>
      </c>
      <c r="M613" s="10">
        <f t="shared" si="56"/>
        <v>0</v>
      </c>
      <c r="N613" s="10">
        <f t="shared" si="57"/>
        <v>0.67</v>
      </c>
      <c r="O613" s="10">
        <f t="shared" si="58"/>
        <v>0</v>
      </c>
      <c r="P613" s="10">
        <f t="shared" si="59"/>
        <v>0</v>
      </c>
    </row>
    <row r="614" spans="1:16">
      <c r="A614" s="8" t="s">
        <v>37</v>
      </c>
      <c r="B614" s="9" t="s">
        <v>38</v>
      </c>
      <c r="C614" s="10">
        <v>111</v>
      </c>
      <c r="D614" s="10">
        <v>111</v>
      </c>
      <c r="E614" s="10">
        <v>20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20</v>
      </c>
      <c r="L614" s="10">
        <f t="shared" si="55"/>
        <v>111</v>
      </c>
      <c r="M614" s="10">
        <f t="shared" si="56"/>
        <v>0</v>
      </c>
      <c r="N614" s="10">
        <f t="shared" si="57"/>
        <v>111</v>
      </c>
      <c r="O614" s="10">
        <f t="shared" si="58"/>
        <v>20</v>
      </c>
      <c r="P614" s="10">
        <f t="shared" si="59"/>
        <v>0</v>
      </c>
    </row>
    <row r="615" spans="1:16" ht="25.5">
      <c r="A615" s="8" t="s">
        <v>41</v>
      </c>
      <c r="B615" s="9" t="s">
        <v>42</v>
      </c>
      <c r="C615" s="10">
        <v>9.5</v>
      </c>
      <c r="D615" s="10">
        <v>9.5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0</v>
      </c>
      <c r="L615" s="10">
        <f t="shared" si="55"/>
        <v>9.5</v>
      </c>
      <c r="M615" s="10">
        <f t="shared" si="56"/>
        <v>0</v>
      </c>
      <c r="N615" s="10">
        <f t="shared" si="57"/>
        <v>9.5</v>
      </c>
      <c r="O615" s="10">
        <f t="shared" si="58"/>
        <v>0</v>
      </c>
      <c r="P615" s="10">
        <f t="shared" si="59"/>
        <v>0</v>
      </c>
    </row>
    <row r="616" spans="1:16">
      <c r="A616" s="8" t="s">
        <v>300</v>
      </c>
      <c r="B616" s="9" t="s">
        <v>301</v>
      </c>
      <c r="C616" s="10">
        <v>37</v>
      </c>
      <c r="D616" s="10">
        <v>37</v>
      </c>
      <c r="E616" s="10">
        <v>3.1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3.1</v>
      </c>
      <c r="L616" s="10">
        <f t="shared" si="55"/>
        <v>37</v>
      </c>
      <c r="M616" s="10">
        <f t="shared" si="56"/>
        <v>0</v>
      </c>
      <c r="N616" s="10">
        <f t="shared" si="57"/>
        <v>37</v>
      </c>
      <c r="O616" s="10">
        <f t="shared" si="58"/>
        <v>3.1</v>
      </c>
      <c r="P616" s="10">
        <f t="shared" si="59"/>
        <v>0</v>
      </c>
    </row>
    <row r="617" spans="1:16">
      <c r="A617" s="5" t="s">
        <v>302</v>
      </c>
      <c r="B617" s="6" t="s">
        <v>303</v>
      </c>
      <c r="C617" s="7">
        <v>1732.4</v>
      </c>
      <c r="D617" s="7">
        <v>1732.4</v>
      </c>
      <c r="E617" s="7">
        <v>143.167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f t="shared" si="54"/>
        <v>143.167</v>
      </c>
      <c r="L617" s="7">
        <f t="shared" si="55"/>
        <v>1732.4</v>
      </c>
      <c r="M617" s="7">
        <f t="shared" si="56"/>
        <v>0</v>
      </c>
      <c r="N617" s="7">
        <f t="shared" si="57"/>
        <v>1732.4</v>
      </c>
      <c r="O617" s="7">
        <f t="shared" si="58"/>
        <v>143.167</v>
      </c>
      <c r="P617" s="7">
        <f t="shared" si="59"/>
        <v>0</v>
      </c>
    </row>
    <row r="618" spans="1:16" ht="25.5">
      <c r="A618" s="8" t="s">
        <v>53</v>
      </c>
      <c r="B618" s="9" t="s">
        <v>54</v>
      </c>
      <c r="C618" s="10">
        <v>1732.4</v>
      </c>
      <c r="D618" s="10">
        <v>1732.4</v>
      </c>
      <c r="E618" s="10">
        <v>143.167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143.167</v>
      </c>
      <c r="L618" s="10">
        <f t="shared" si="55"/>
        <v>1732.4</v>
      </c>
      <c r="M618" s="10">
        <f t="shared" si="56"/>
        <v>0</v>
      </c>
      <c r="N618" s="10">
        <f t="shared" si="57"/>
        <v>1732.4</v>
      </c>
      <c r="O618" s="10">
        <f t="shared" si="58"/>
        <v>143.167</v>
      </c>
      <c r="P618" s="10">
        <f t="shared" si="59"/>
        <v>0</v>
      </c>
    </row>
    <row r="619" spans="1:16" ht="25.5">
      <c r="A619" s="5" t="s">
        <v>304</v>
      </c>
      <c r="B619" s="6" t="s">
        <v>305</v>
      </c>
      <c r="C619" s="7">
        <v>135505.76999999999</v>
      </c>
      <c r="D619" s="7">
        <v>135505.76999999999</v>
      </c>
      <c r="E619" s="7">
        <v>9626.4350000000013</v>
      </c>
      <c r="F619" s="7">
        <v>3047.3126200000002</v>
      </c>
      <c r="G619" s="7">
        <v>0</v>
      </c>
      <c r="H619" s="7">
        <v>3047.3126200000002</v>
      </c>
      <c r="I619" s="7">
        <v>0</v>
      </c>
      <c r="J619" s="7">
        <v>0</v>
      </c>
      <c r="K619" s="7">
        <f t="shared" si="54"/>
        <v>6579.1223800000007</v>
      </c>
      <c r="L619" s="7">
        <f t="shared" si="55"/>
        <v>132458.45737999998</v>
      </c>
      <c r="M619" s="7">
        <f t="shared" si="56"/>
        <v>31.655671284333192</v>
      </c>
      <c r="N619" s="7">
        <f t="shared" si="57"/>
        <v>132458.45737999998</v>
      </c>
      <c r="O619" s="7">
        <f t="shared" si="58"/>
        <v>6579.1223800000007</v>
      </c>
      <c r="P619" s="7">
        <f t="shared" si="59"/>
        <v>31.655671284333192</v>
      </c>
    </row>
    <row r="620" spans="1:16" ht="38.25">
      <c r="A620" s="5" t="s">
        <v>306</v>
      </c>
      <c r="B620" s="6" t="s">
        <v>74</v>
      </c>
      <c r="C620" s="7">
        <v>11421.423000000001</v>
      </c>
      <c r="D620" s="7">
        <v>11421.423000000001</v>
      </c>
      <c r="E620" s="7">
        <v>1220.5</v>
      </c>
      <c r="F620" s="7">
        <v>374.69632000000001</v>
      </c>
      <c r="G620" s="7">
        <v>0</v>
      </c>
      <c r="H620" s="7">
        <v>374.69632000000001</v>
      </c>
      <c r="I620" s="7">
        <v>0</v>
      </c>
      <c r="J620" s="7">
        <v>0</v>
      </c>
      <c r="K620" s="7">
        <f t="shared" si="54"/>
        <v>845.80367999999999</v>
      </c>
      <c r="L620" s="7">
        <f t="shared" si="55"/>
        <v>11046.72668</v>
      </c>
      <c r="M620" s="7">
        <f t="shared" si="56"/>
        <v>30.700231052847194</v>
      </c>
      <c r="N620" s="7">
        <f t="shared" si="57"/>
        <v>11046.72668</v>
      </c>
      <c r="O620" s="7">
        <f t="shared" si="58"/>
        <v>845.80367999999999</v>
      </c>
      <c r="P620" s="7">
        <f t="shared" si="59"/>
        <v>30.700231052847194</v>
      </c>
    </row>
    <row r="621" spans="1:16">
      <c r="A621" s="8" t="s">
        <v>23</v>
      </c>
      <c r="B621" s="9" t="s">
        <v>24</v>
      </c>
      <c r="C621" s="10">
        <v>9207.1190000000006</v>
      </c>
      <c r="D621" s="10">
        <v>9207.1190000000006</v>
      </c>
      <c r="E621" s="10">
        <v>991.4</v>
      </c>
      <c r="F621" s="10">
        <v>317.5</v>
      </c>
      <c r="G621" s="10">
        <v>0</v>
      </c>
      <c r="H621" s="10">
        <v>317.5</v>
      </c>
      <c r="I621" s="10">
        <v>0</v>
      </c>
      <c r="J621" s="10">
        <v>0</v>
      </c>
      <c r="K621" s="10">
        <f t="shared" si="54"/>
        <v>673.9</v>
      </c>
      <c r="L621" s="10">
        <f t="shared" si="55"/>
        <v>8889.6190000000006</v>
      </c>
      <c r="M621" s="10">
        <f t="shared" si="56"/>
        <v>32.025418599959657</v>
      </c>
      <c r="N621" s="10">
        <f t="shared" si="57"/>
        <v>8889.6190000000006</v>
      </c>
      <c r="O621" s="10">
        <f t="shared" si="58"/>
        <v>673.9</v>
      </c>
      <c r="P621" s="10">
        <f t="shared" si="59"/>
        <v>32.025418599959657</v>
      </c>
    </row>
    <row r="622" spans="1:16">
      <c r="A622" s="8" t="s">
        <v>25</v>
      </c>
      <c r="B622" s="9" t="s">
        <v>26</v>
      </c>
      <c r="C622" s="10">
        <v>1746.75</v>
      </c>
      <c r="D622" s="10">
        <v>1746.75</v>
      </c>
      <c r="E622" s="10">
        <v>188.1</v>
      </c>
      <c r="F622" s="10">
        <v>52.808</v>
      </c>
      <c r="G622" s="10">
        <v>0</v>
      </c>
      <c r="H622" s="10">
        <v>52.808</v>
      </c>
      <c r="I622" s="10">
        <v>0</v>
      </c>
      <c r="J622" s="10">
        <v>0</v>
      </c>
      <c r="K622" s="10">
        <f t="shared" si="54"/>
        <v>135.292</v>
      </c>
      <c r="L622" s="10">
        <f t="shared" si="55"/>
        <v>1693.942</v>
      </c>
      <c r="M622" s="10">
        <f t="shared" si="56"/>
        <v>28.074428495481129</v>
      </c>
      <c r="N622" s="10">
        <f t="shared" si="57"/>
        <v>1693.942</v>
      </c>
      <c r="O622" s="10">
        <f t="shared" si="58"/>
        <v>135.292</v>
      </c>
      <c r="P622" s="10">
        <f t="shared" si="59"/>
        <v>28.074428495481129</v>
      </c>
    </row>
    <row r="623" spans="1:16">
      <c r="A623" s="8" t="s">
        <v>27</v>
      </c>
      <c r="B623" s="9" t="s">
        <v>28</v>
      </c>
      <c r="C623" s="10">
        <v>246.476</v>
      </c>
      <c r="D623" s="10">
        <v>246.476</v>
      </c>
      <c r="E623" s="10">
        <v>20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f t="shared" si="54"/>
        <v>20</v>
      </c>
      <c r="L623" s="10">
        <f t="shared" si="55"/>
        <v>246.476</v>
      </c>
      <c r="M623" s="10">
        <f t="shared" si="56"/>
        <v>0</v>
      </c>
      <c r="N623" s="10">
        <f t="shared" si="57"/>
        <v>246.476</v>
      </c>
      <c r="O623" s="10">
        <f t="shared" si="58"/>
        <v>20</v>
      </c>
      <c r="P623" s="10">
        <f t="shared" si="59"/>
        <v>0</v>
      </c>
    </row>
    <row r="624" spans="1:16">
      <c r="A624" s="8" t="s">
        <v>29</v>
      </c>
      <c r="B624" s="9" t="s">
        <v>30</v>
      </c>
      <c r="C624" s="10">
        <v>209.49299999999999</v>
      </c>
      <c r="D624" s="10">
        <v>209.49299999999999</v>
      </c>
      <c r="E624" s="10">
        <v>20</v>
      </c>
      <c r="F624" s="10">
        <v>4.3883200000000002</v>
      </c>
      <c r="G624" s="10">
        <v>0</v>
      </c>
      <c r="H624" s="10">
        <v>4.3883200000000002</v>
      </c>
      <c r="I624" s="10">
        <v>0</v>
      </c>
      <c r="J624" s="10">
        <v>0</v>
      </c>
      <c r="K624" s="10">
        <f t="shared" si="54"/>
        <v>15.61168</v>
      </c>
      <c r="L624" s="10">
        <f t="shared" si="55"/>
        <v>205.10468</v>
      </c>
      <c r="M624" s="10">
        <f t="shared" si="56"/>
        <v>21.941600000000001</v>
      </c>
      <c r="N624" s="10">
        <f t="shared" si="57"/>
        <v>205.10468</v>
      </c>
      <c r="O624" s="10">
        <f t="shared" si="58"/>
        <v>15.61168</v>
      </c>
      <c r="P624" s="10">
        <f t="shared" si="59"/>
        <v>21.941600000000001</v>
      </c>
    </row>
    <row r="625" spans="1:16">
      <c r="A625" s="8" t="s">
        <v>31</v>
      </c>
      <c r="B625" s="9" t="s">
        <v>32</v>
      </c>
      <c r="C625" s="10">
        <v>11.585000000000001</v>
      </c>
      <c r="D625" s="10">
        <v>11.585000000000001</v>
      </c>
      <c r="E625" s="10">
        <v>1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f t="shared" si="54"/>
        <v>1</v>
      </c>
      <c r="L625" s="10">
        <f t="shared" si="55"/>
        <v>11.585000000000001</v>
      </c>
      <c r="M625" s="10">
        <f t="shared" si="56"/>
        <v>0</v>
      </c>
      <c r="N625" s="10">
        <f t="shared" si="57"/>
        <v>11.585000000000001</v>
      </c>
      <c r="O625" s="10">
        <f t="shared" si="58"/>
        <v>1</v>
      </c>
      <c r="P625" s="10">
        <f t="shared" si="59"/>
        <v>0</v>
      </c>
    </row>
    <row r="626" spans="1:16">
      <c r="A626" s="5" t="s">
        <v>307</v>
      </c>
      <c r="B626" s="6" t="s">
        <v>68</v>
      </c>
      <c r="C626" s="7">
        <v>300</v>
      </c>
      <c r="D626" s="7">
        <v>300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f t="shared" si="54"/>
        <v>0</v>
      </c>
      <c r="L626" s="7">
        <f t="shared" si="55"/>
        <v>300</v>
      </c>
      <c r="M626" s="7">
        <f t="shared" si="56"/>
        <v>0</v>
      </c>
      <c r="N626" s="7">
        <f t="shared" si="57"/>
        <v>300</v>
      </c>
      <c r="O626" s="7">
        <f t="shared" si="58"/>
        <v>0</v>
      </c>
      <c r="P626" s="7">
        <f t="shared" si="59"/>
        <v>0</v>
      </c>
    </row>
    <row r="627" spans="1:16">
      <c r="A627" s="8" t="s">
        <v>29</v>
      </c>
      <c r="B627" s="9" t="s">
        <v>30</v>
      </c>
      <c r="C627" s="10">
        <v>300</v>
      </c>
      <c r="D627" s="10">
        <v>300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f t="shared" si="54"/>
        <v>0</v>
      </c>
      <c r="L627" s="10">
        <f t="shared" si="55"/>
        <v>300</v>
      </c>
      <c r="M627" s="10">
        <f t="shared" si="56"/>
        <v>0</v>
      </c>
      <c r="N627" s="10">
        <f t="shared" si="57"/>
        <v>300</v>
      </c>
      <c r="O627" s="10">
        <f t="shared" si="58"/>
        <v>0</v>
      </c>
      <c r="P627" s="10">
        <f t="shared" si="59"/>
        <v>0</v>
      </c>
    </row>
    <row r="628" spans="1:16">
      <c r="A628" s="5" t="s">
        <v>308</v>
      </c>
      <c r="B628" s="6" t="s">
        <v>309</v>
      </c>
      <c r="C628" s="7">
        <v>5601.9059999999999</v>
      </c>
      <c r="D628" s="7">
        <v>5601.9059999999999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f t="shared" si="54"/>
        <v>0</v>
      </c>
      <c r="L628" s="7">
        <f t="shared" si="55"/>
        <v>5601.9059999999999</v>
      </c>
      <c r="M628" s="7">
        <f t="shared" si="56"/>
        <v>0</v>
      </c>
      <c r="N628" s="7">
        <f t="shared" si="57"/>
        <v>5601.9059999999999</v>
      </c>
      <c r="O628" s="7">
        <f t="shared" si="58"/>
        <v>0</v>
      </c>
      <c r="P628" s="7">
        <f t="shared" si="59"/>
        <v>0</v>
      </c>
    </row>
    <row r="629" spans="1:16">
      <c r="A629" s="8" t="s">
        <v>310</v>
      </c>
      <c r="B629" s="9" t="s">
        <v>311</v>
      </c>
      <c r="C629" s="10">
        <v>5601.9059999999999</v>
      </c>
      <c r="D629" s="10">
        <v>5601.9059999999999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t="shared" si="54"/>
        <v>0</v>
      </c>
      <c r="L629" s="10">
        <f t="shared" si="55"/>
        <v>5601.9059999999999</v>
      </c>
      <c r="M629" s="10">
        <f t="shared" si="56"/>
        <v>0</v>
      </c>
      <c r="N629" s="10">
        <f t="shared" si="57"/>
        <v>5601.9059999999999</v>
      </c>
      <c r="O629" s="10">
        <f t="shared" si="58"/>
        <v>0</v>
      </c>
      <c r="P629" s="10">
        <f t="shared" si="59"/>
        <v>0</v>
      </c>
    </row>
    <row r="630" spans="1:16">
      <c r="A630" s="5" t="s">
        <v>312</v>
      </c>
      <c r="B630" s="6" t="s">
        <v>313</v>
      </c>
      <c r="C630" s="7">
        <v>20000</v>
      </c>
      <c r="D630" s="7">
        <v>20000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f t="shared" si="54"/>
        <v>0</v>
      </c>
      <c r="L630" s="7">
        <f t="shared" si="55"/>
        <v>20000</v>
      </c>
      <c r="M630" s="7">
        <f t="shared" si="56"/>
        <v>0</v>
      </c>
      <c r="N630" s="7">
        <f t="shared" si="57"/>
        <v>20000</v>
      </c>
      <c r="O630" s="7">
        <f t="shared" si="58"/>
        <v>0</v>
      </c>
      <c r="P630" s="7">
        <f t="shared" si="59"/>
        <v>0</v>
      </c>
    </row>
    <row r="631" spans="1:16">
      <c r="A631" s="8" t="s">
        <v>314</v>
      </c>
      <c r="B631" s="9" t="s">
        <v>315</v>
      </c>
      <c r="C631" s="10">
        <v>20000</v>
      </c>
      <c r="D631" s="10">
        <v>20000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 t="shared" si="54"/>
        <v>0</v>
      </c>
      <c r="L631" s="10">
        <f t="shared" si="55"/>
        <v>20000</v>
      </c>
      <c r="M631" s="10">
        <f t="shared" si="56"/>
        <v>0</v>
      </c>
      <c r="N631" s="10">
        <f t="shared" si="57"/>
        <v>20000</v>
      </c>
      <c r="O631" s="10">
        <f t="shared" si="58"/>
        <v>0</v>
      </c>
      <c r="P631" s="10">
        <f t="shared" si="59"/>
        <v>0</v>
      </c>
    </row>
    <row r="632" spans="1:16">
      <c r="A632" s="5" t="s">
        <v>316</v>
      </c>
      <c r="B632" s="6" t="s">
        <v>317</v>
      </c>
      <c r="C632" s="7">
        <v>84956.5</v>
      </c>
      <c r="D632" s="7">
        <v>84956.5</v>
      </c>
      <c r="E632" s="7">
        <v>7079.7</v>
      </c>
      <c r="F632" s="7">
        <v>2359.9</v>
      </c>
      <c r="G632" s="7">
        <v>0</v>
      </c>
      <c r="H632" s="7">
        <v>2359.9</v>
      </c>
      <c r="I632" s="7">
        <v>0</v>
      </c>
      <c r="J632" s="7">
        <v>0</v>
      </c>
      <c r="K632" s="7">
        <f t="shared" si="54"/>
        <v>4719.7999999999993</v>
      </c>
      <c r="L632" s="7">
        <f t="shared" si="55"/>
        <v>82596.600000000006</v>
      </c>
      <c r="M632" s="7">
        <f t="shared" si="56"/>
        <v>33.333333333333336</v>
      </c>
      <c r="N632" s="7">
        <f t="shared" si="57"/>
        <v>82596.600000000006</v>
      </c>
      <c r="O632" s="7">
        <f t="shared" si="58"/>
        <v>4719.7999999999993</v>
      </c>
      <c r="P632" s="7">
        <f t="shared" si="59"/>
        <v>33.333333333333336</v>
      </c>
    </row>
    <row r="633" spans="1:16" ht="25.5">
      <c r="A633" s="8" t="s">
        <v>126</v>
      </c>
      <c r="B633" s="9" t="s">
        <v>127</v>
      </c>
      <c r="C633" s="10">
        <v>84956.5</v>
      </c>
      <c r="D633" s="10">
        <v>84956.5</v>
      </c>
      <c r="E633" s="10">
        <v>7079.7</v>
      </c>
      <c r="F633" s="10">
        <v>2359.9</v>
      </c>
      <c r="G633" s="10">
        <v>0</v>
      </c>
      <c r="H633" s="10">
        <v>2359.9</v>
      </c>
      <c r="I633" s="10">
        <v>0</v>
      </c>
      <c r="J633" s="10">
        <v>0</v>
      </c>
      <c r="K633" s="10">
        <f t="shared" si="54"/>
        <v>4719.7999999999993</v>
      </c>
      <c r="L633" s="10">
        <f t="shared" si="55"/>
        <v>82596.600000000006</v>
      </c>
      <c r="M633" s="10">
        <f t="shared" si="56"/>
        <v>33.333333333333336</v>
      </c>
      <c r="N633" s="10">
        <f t="shared" si="57"/>
        <v>82596.600000000006</v>
      </c>
      <c r="O633" s="10">
        <f t="shared" si="58"/>
        <v>4719.7999999999993</v>
      </c>
      <c r="P633" s="10">
        <f t="shared" si="59"/>
        <v>33.333333333333336</v>
      </c>
    </row>
    <row r="634" spans="1:16">
      <c r="A634" s="5" t="s">
        <v>318</v>
      </c>
      <c r="B634" s="6" t="s">
        <v>129</v>
      </c>
      <c r="C634" s="7">
        <v>13035.941000000001</v>
      </c>
      <c r="D634" s="7">
        <v>13035.941000000001</v>
      </c>
      <c r="E634" s="7">
        <v>1136.2350000000001</v>
      </c>
      <c r="F634" s="7">
        <v>312.71629999999999</v>
      </c>
      <c r="G634" s="7">
        <v>0</v>
      </c>
      <c r="H634" s="7">
        <v>312.71629999999999</v>
      </c>
      <c r="I634" s="7">
        <v>0</v>
      </c>
      <c r="J634" s="7">
        <v>0</v>
      </c>
      <c r="K634" s="7">
        <f t="shared" si="54"/>
        <v>823.51870000000008</v>
      </c>
      <c r="L634" s="7">
        <f t="shared" si="55"/>
        <v>12723.224700000001</v>
      </c>
      <c r="M634" s="7">
        <f t="shared" si="56"/>
        <v>27.52214990736951</v>
      </c>
      <c r="N634" s="7">
        <f t="shared" si="57"/>
        <v>12723.224700000001</v>
      </c>
      <c r="O634" s="7">
        <f t="shared" si="58"/>
        <v>823.51870000000008</v>
      </c>
      <c r="P634" s="7">
        <f t="shared" si="59"/>
        <v>27.52214990736951</v>
      </c>
    </row>
    <row r="635" spans="1:16" ht="25.5">
      <c r="A635" s="8" t="s">
        <v>126</v>
      </c>
      <c r="B635" s="9" t="s">
        <v>127</v>
      </c>
      <c r="C635" s="10">
        <v>13035.941000000001</v>
      </c>
      <c r="D635" s="10">
        <v>13035.941000000001</v>
      </c>
      <c r="E635" s="10">
        <v>1136.2350000000001</v>
      </c>
      <c r="F635" s="10">
        <v>312.71629999999999</v>
      </c>
      <c r="G635" s="10">
        <v>0</v>
      </c>
      <c r="H635" s="10">
        <v>312.71629999999999</v>
      </c>
      <c r="I635" s="10">
        <v>0</v>
      </c>
      <c r="J635" s="10">
        <v>0</v>
      </c>
      <c r="K635" s="10">
        <f t="shared" si="54"/>
        <v>823.51870000000008</v>
      </c>
      <c r="L635" s="10">
        <f t="shared" si="55"/>
        <v>12723.224700000001</v>
      </c>
      <c r="M635" s="10">
        <f t="shared" si="56"/>
        <v>27.52214990736951</v>
      </c>
      <c r="N635" s="10">
        <f t="shared" si="57"/>
        <v>12723.224700000001</v>
      </c>
      <c r="O635" s="10">
        <f t="shared" si="58"/>
        <v>823.51870000000008</v>
      </c>
      <c r="P635" s="10">
        <f t="shared" si="59"/>
        <v>27.52214990736951</v>
      </c>
    </row>
    <row r="636" spans="1:16" ht="38.25">
      <c r="A636" s="5" t="s">
        <v>319</v>
      </c>
      <c r="B636" s="6" t="s">
        <v>320</v>
      </c>
      <c r="C636" s="7">
        <v>190</v>
      </c>
      <c r="D636" s="7">
        <v>190</v>
      </c>
      <c r="E636" s="7">
        <v>190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f t="shared" si="54"/>
        <v>190</v>
      </c>
      <c r="L636" s="7">
        <f t="shared" si="55"/>
        <v>190</v>
      </c>
      <c r="M636" s="7">
        <f t="shared" si="56"/>
        <v>0</v>
      </c>
      <c r="N636" s="7">
        <f t="shared" si="57"/>
        <v>190</v>
      </c>
      <c r="O636" s="7">
        <f t="shared" si="58"/>
        <v>190</v>
      </c>
      <c r="P636" s="7">
        <f t="shared" si="59"/>
        <v>0</v>
      </c>
    </row>
    <row r="637" spans="1:16" ht="25.5">
      <c r="A637" s="8" t="s">
        <v>126</v>
      </c>
      <c r="B637" s="9" t="s">
        <v>127</v>
      </c>
      <c r="C637" s="10">
        <v>190</v>
      </c>
      <c r="D637" s="10">
        <v>190</v>
      </c>
      <c r="E637" s="10">
        <v>190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f t="shared" si="54"/>
        <v>190</v>
      </c>
      <c r="L637" s="10">
        <f t="shared" si="55"/>
        <v>190</v>
      </c>
      <c r="M637" s="10">
        <f t="shared" si="56"/>
        <v>0</v>
      </c>
      <c r="N637" s="10">
        <f t="shared" si="57"/>
        <v>190</v>
      </c>
      <c r="O637" s="10">
        <f t="shared" si="58"/>
        <v>190</v>
      </c>
      <c r="P637" s="10">
        <f t="shared" si="59"/>
        <v>0</v>
      </c>
    </row>
    <row r="638" spans="1:16">
      <c r="A638" s="5" t="s">
        <v>321</v>
      </c>
      <c r="B638" s="6" t="s">
        <v>322</v>
      </c>
      <c r="C638" s="7">
        <v>2733055.3610900026</v>
      </c>
      <c r="D638" s="7">
        <v>2733055.3610900026</v>
      </c>
      <c r="E638" s="7">
        <v>304735.45244000008</v>
      </c>
      <c r="F638" s="7">
        <v>55288.122110000011</v>
      </c>
      <c r="G638" s="7">
        <v>2579.18831</v>
      </c>
      <c r="H638" s="7">
        <v>37094.870310000013</v>
      </c>
      <c r="I638" s="7">
        <v>19598.85874</v>
      </c>
      <c r="J638" s="7">
        <v>58724.250989999993</v>
      </c>
      <c r="K638" s="7">
        <f t="shared" si="54"/>
        <v>249447.33033000008</v>
      </c>
      <c r="L638" s="7">
        <f t="shared" si="55"/>
        <v>2677767.2389800027</v>
      </c>
      <c r="M638" s="7">
        <f t="shared" si="56"/>
        <v>18.142989818647958</v>
      </c>
      <c r="N638" s="7">
        <f t="shared" si="57"/>
        <v>2695960.4907800024</v>
      </c>
      <c r="O638" s="7">
        <f t="shared" si="58"/>
        <v>267640.58213000005</v>
      </c>
      <c r="P638" s="7">
        <f t="shared" si="59"/>
        <v>12.172810880054625</v>
      </c>
    </row>
    <row r="639" spans="1:1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8"/>
  <sheetViews>
    <sheetView tabSelected="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378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323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37635.689259999999</v>
      </c>
      <c r="E6" s="7">
        <v>37186.119259999999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>E6-F6</f>
        <v>37186.119259999999</v>
      </c>
      <c r="L6" s="7">
        <f>D6-F6</f>
        <v>37635.689259999999</v>
      </c>
      <c r="M6" s="7">
        <f>IF(E6=0,0,(F6/E6)*100)</f>
        <v>0</v>
      </c>
      <c r="N6" s="7">
        <f>D6-H6</f>
        <v>37635.689259999999</v>
      </c>
      <c r="O6" s="7">
        <f>E6-H6</f>
        <v>37186.119259999999</v>
      </c>
      <c r="P6" s="7">
        <f>IF(E6=0,0,(H6/E6)*100)</f>
        <v>0</v>
      </c>
    </row>
    <row r="7" spans="1:16" ht="38.25">
      <c r="A7" s="5" t="s">
        <v>51</v>
      </c>
      <c r="B7" s="6" t="s">
        <v>52</v>
      </c>
      <c r="C7" s="7">
        <v>18.170000000000002</v>
      </c>
      <c r="D7" s="7">
        <v>18.170000000000002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>E7-F7</f>
        <v>0</v>
      </c>
      <c r="L7" s="7">
        <f>D7-F7</f>
        <v>18.170000000000002</v>
      </c>
      <c r="M7" s="7">
        <f>IF(E7=0,0,(F7/E7)*100)</f>
        <v>0</v>
      </c>
      <c r="N7" s="7">
        <f>D7-H7</f>
        <v>18.170000000000002</v>
      </c>
      <c r="O7" s="7">
        <f>E7-H7</f>
        <v>0</v>
      </c>
      <c r="P7" s="7">
        <f>IF(E7=0,0,(H7/E7)*100)</f>
        <v>0</v>
      </c>
    </row>
    <row r="8" spans="1:16" ht="25.5">
      <c r="A8" s="8" t="s">
        <v>53</v>
      </c>
      <c r="B8" s="9" t="s">
        <v>54</v>
      </c>
      <c r="C8" s="10">
        <v>18.170000000000002</v>
      </c>
      <c r="D8" s="10">
        <v>18.170000000000002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E8-F8</f>
        <v>0</v>
      </c>
      <c r="L8" s="10">
        <f>D8-F8</f>
        <v>18.170000000000002</v>
      </c>
      <c r="M8" s="10">
        <f>IF(E8=0,0,(F8/E8)*100)</f>
        <v>0</v>
      </c>
      <c r="N8" s="10">
        <f>D8-H8</f>
        <v>18.170000000000002</v>
      </c>
      <c r="O8" s="10">
        <f>E8-H8</f>
        <v>0</v>
      </c>
      <c r="P8" s="10">
        <f>IF(E8=0,0,(H8/E8)*100)</f>
        <v>0</v>
      </c>
    </row>
    <row r="9" spans="1:16" ht="25.5">
      <c r="A9" s="5" t="s">
        <v>55</v>
      </c>
      <c r="B9" s="6" t="s">
        <v>56</v>
      </c>
      <c r="C9" s="7">
        <v>182</v>
      </c>
      <c r="D9" s="7">
        <v>182</v>
      </c>
      <c r="E9" s="7">
        <v>182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>E9-F9</f>
        <v>182</v>
      </c>
      <c r="L9" s="7">
        <f>D9-F9</f>
        <v>182</v>
      </c>
      <c r="M9" s="7">
        <f>IF(E9=0,0,(F9/E9)*100)</f>
        <v>0</v>
      </c>
      <c r="N9" s="7">
        <f>D9-H9</f>
        <v>182</v>
      </c>
      <c r="O9" s="7">
        <f>E9-H9</f>
        <v>182</v>
      </c>
      <c r="P9" s="7">
        <f>IF(E9=0,0,(H9/E9)*100)</f>
        <v>0</v>
      </c>
    </row>
    <row r="10" spans="1:16" ht="25.5">
      <c r="A10" s="8" t="s">
        <v>327</v>
      </c>
      <c r="B10" s="9" t="s">
        <v>326</v>
      </c>
      <c r="C10" s="10">
        <v>182</v>
      </c>
      <c r="D10" s="10">
        <v>182</v>
      </c>
      <c r="E10" s="10">
        <v>182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>E10-F10</f>
        <v>182</v>
      </c>
      <c r="L10" s="10">
        <f>D10-F10</f>
        <v>182</v>
      </c>
      <c r="M10" s="10">
        <f>IF(E10=0,0,(F10/E10)*100)</f>
        <v>0</v>
      </c>
      <c r="N10" s="10">
        <f>D10-H10</f>
        <v>182</v>
      </c>
      <c r="O10" s="10">
        <f>E10-H10</f>
        <v>182</v>
      </c>
      <c r="P10" s="10">
        <f>IF(E10=0,0,(H10/E10)*100)</f>
        <v>0</v>
      </c>
    </row>
    <row r="11" spans="1:16" ht="25.5">
      <c r="A11" s="5" t="s">
        <v>377</v>
      </c>
      <c r="B11" s="6" t="s">
        <v>277</v>
      </c>
      <c r="C11" s="7">
        <v>1016.73563</v>
      </c>
      <c r="D11" s="7">
        <v>1016.73563</v>
      </c>
      <c r="E11" s="7">
        <v>1016.73563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>E11-F11</f>
        <v>1016.73563</v>
      </c>
      <c r="L11" s="7">
        <f>D11-F11</f>
        <v>1016.73563</v>
      </c>
      <c r="M11" s="7">
        <f>IF(E11=0,0,(F11/E11)*100)</f>
        <v>0</v>
      </c>
      <c r="N11" s="7">
        <f>D11-H11</f>
        <v>1016.73563</v>
      </c>
      <c r="O11" s="7">
        <f>E11-H11</f>
        <v>1016.73563</v>
      </c>
      <c r="P11" s="7">
        <f>IF(E11=0,0,(H11/E11)*100)</f>
        <v>0</v>
      </c>
    </row>
    <row r="12" spans="1:16" ht="25.5">
      <c r="A12" s="8" t="s">
        <v>331</v>
      </c>
      <c r="B12" s="9" t="s">
        <v>330</v>
      </c>
      <c r="C12" s="10">
        <v>711.67306999999994</v>
      </c>
      <c r="D12" s="10">
        <v>711.67306999999994</v>
      </c>
      <c r="E12" s="10">
        <v>711.67306999999994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>E12-F12</f>
        <v>711.67306999999994</v>
      </c>
      <c r="L12" s="10">
        <f>D12-F12</f>
        <v>711.67306999999994</v>
      </c>
      <c r="M12" s="10">
        <f>IF(E12=0,0,(F12/E12)*100)</f>
        <v>0</v>
      </c>
      <c r="N12" s="10">
        <f>D12-H12</f>
        <v>711.67306999999994</v>
      </c>
      <c r="O12" s="10">
        <f>E12-H12</f>
        <v>711.67306999999994</v>
      </c>
      <c r="P12" s="10">
        <f>IF(E12=0,0,(H12/E12)*100)</f>
        <v>0</v>
      </c>
    </row>
    <row r="13" spans="1:16">
      <c r="A13" s="8" t="s">
        <v>348</v>
      </c>
      <c r="B13" s="9" t="s">
        <v>347</v>
      </c>
      <c r="C13" s="10">
        <v>40.994</v>
      </c>
      <c r="D13" s="10">
        <v>40.994</v>
      </c>
      <c r="E13" s="10">
        <v>40.994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>E13-F13</f>
        <v>40.994</v>
      </c>
      <c r="L13" s="10">
        <f>D13-F13</f>
        <v>40.994</v>
      </c>
      <c r="M13" s="10">
        <f>IF(E13=0,0,(F13/E13)*100)</f>
        <v>0</v>
      </c>
      <c r="N13" s="10">
        <f>D13-H13</f>
        <v>40.994</v>
      </c>
      <c r="O13" s="10">
        <f>E13-H13</f>
        <v>40.994</v>
      </c>
      <c r="P13" s="10">
        <f>IF(E13=0,0,(H13/E13)*100)</f>
        <v>0</v>
      </c>
    </row>
    <row r="14" spans="1:16">
      <c r="A14" s="8" t="s">
        <v>342</v>
      </c>
      <c r="B14" s="9" t="s">
        <v>341</v>
      </c>
      <c r="C14" s="10">
        <v>21.233820000000001</v>
      </c>
      <c r="D14" s="10">
        <v>21.233820000000001</v>
      </c>
      <c r="E14" s="10">
        <v>21.233820000000001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>E14-F14</f>
        <v>21.233820000000001</v>
      </c>
      <c r="L14" s="10">
        <f>D14-F14</f>
        <v>21.233820000000001</v>
      </c>
      <c r="M14" s="10">
        <f>IF(E14=0,0,(F14/E14)*100)</f>
        <v>0</v>
      </c>
      <c r="N14" s="10">
        <f>D14-H14</f>
        <v>21.233820000000001</v>
      </c>
      <c r="O14" s="10">
        <f>E14-H14</f>
        <v>21.233820000000001</v>
      </c>
      <c r="P14" s="10">
        <f>IF(E14=0,0,(H14/E14)*100)</f>
        <v>0</v>
      </c>
    </row>
    <row r="15" spans="1:16" ht="25.5">
      <c r="A15" s="8" t="s">
        <v>327</v>
      </c>
      <c r="B15" s="9" t="s">
        <v>326</v>
      </c>
      <c r="C15" s="10">
        <v>242.83473999999998</v>
      </c>
      <c r="D15" s="10">
        <v>242.83473999999998</v>
      </c>
      <c r="E15" s="10">
        <v>242.83473999999998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>E15-F15</f>
        <v>242.83473999999998</v>
      </c>
      <c r="L15" s="10">
        <f>D15-F15</f>
        <v>242.83473999999998</v>
      </c>
      <c r="M15" s="10">
        <f>IF(E15=0,0,(F15/E15)*100)</f>
        <v>0</v>
      </c>
      <c r="N15" s="10">
        <f>D15-H15</f>
        <v>242.83473999999998</v>
      </c>
      <c r="O15" s="10">
        <f>E15-H15</f>
        <v>242.83473999999998</v>
      </c>
      <c r="P15" s="10">
        <f>IF(E15=0,0,(H15/E15)*100)</f>
        <v>0</v>
      </c>
    </row>
    <row r="16" spans="1:16">
      <c r="A16" s="5" t="s">
        <v>376</v>
      </c>
      <c r="B16" s="6" t="s">
        <v>334</v>
      </c>
      <c r="C16" s="7">
        <v>21199.6829</v>
      </c>
      <c r="D16" s="7">
        <v>21199.6829</v>
      </c>
      <c r="E16" s="7">
        <v>20768.282899999998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>E16-F16</f>
        <v>20768.282899999998</v>
      </c>
      <c r="L16" s="7">
        <f>D16-F16</f>
        <v>21199.6829</v>
      </c>
      <c r="M16" s="7">
        <f>IF(E16=0,0,(F16/E16)*100)</f>
        <v>0</v>
      </c>
      <c r="N16" s="7">
        <f>D16-H16</f>
        <v>21199.6829</v>
      </c>
      <c r="O16" s="7">
        <f>E16-H16</f>
        <v>20768.282899999998</v>
      </c>
      <c r="P16" s="7">
        <f>IF(E16=0,0,(H16/E16)*100)</f>
        <v>0</v>
      </c>
    </row>
    <row r="17" spans="1:16" ht="25.5">
      <c r="A17" s="8" t="s">
        <v>327</v>
      </c>
      <c r="B17" s="9" t="s">
        <v>326</v>
      </c>
      <c r="C17" s="10">
        <v>21199.6829</v>
      </c>
      <c r="D17" s="10">
        <v>21199.6829</v>
      </c>
      <c r="E17" s="10">
        <v>20768.282899999998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E17-F17</f>
        <v>20768.282899999998</v>
      </c>
      <c r="L17" s="10">
        <f>D17-F17</f>
        <v>21199.6829</v>
      </c>
      <c r="M17" s="10">
        <f>IF(E17=0,0,(F17/E17)*100)</f>
        <v>0</v>
      </c>
      <c r="N17" s="10">
        <f>D17-H17</f>
        <v>21199.6829</v>
      </c>
      <c r="O17" s="10">
        <f>E17-H17</f>
        <v>20768.282899999998</v>
      </c>
      <c r="P17" s="10">
        <f>IF(E17=0,0,(H17/E17)*100)</f>
        <v>0</v>
      </c>
    </row>
    <row r="18" spans="1:16">
      <c r="A18" s="5" t="s">
        <v>67</v>
      </c>
      <c r="B18" s="6" t="s">
        <v>68</v>
      </c>
      <c r="C18" s="7">
        <v>15219.10073</v>
      </c>
      <c r="D18" s="7">
        <v>15219.10073</v>
      </c>
      <c r="E18" s="7">
        <v>15219.10073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>E18-F18</f>
        <v>15219.10073</v>
      </c>
      <c r="L18" s="7">
        <f>D18-F18</f>
        <v>15219.10073</v>
      </c>
      <c r="M18" s="7">
        <f>IF(E18=0,0,(F18/E18)*100)</f>
        <v>0</v>
      </c>
      <c r="N18" s="7">
        <f>D18-H18</f>
        <v>15219.10073</v>
      </c>
      <c r="O18" s="7">
        <f>E18-H18</f>
        <v>15219.10073</v>
      </c>
      <c r="P18" s="7">
        <f>IF(E18=0,0,(H18/E18)*100)</f>
        <v>0</v>
      </c>
    </row>
    <row r="19" spans="1:16">
      <c r="A19" s="8" t="s">
        <v>339</v>
      </c>
      <c r="B19" s="9" t="s">
        <v>338</v>
      </c>
      <c r="C19" s="10">
        <v>15219.10073</v>
      </c>
      <c r="D19" s="10">
        <v>15219.10073</v>
      </c>
      <c r="E19" s="10">
        <v>15219.10073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>E19-F19</f>
        <v>15219.10073</v>
      </c>
      <c r="L19" s="10">
        <f>D19-F19</f>
        <v>15219.10073</v>
      </c>
      <c r="M19" s="10">
        <f>IF(E19=0,0,(F19/E19)*100)</f>
        <v>0</v>
      </c>
      <c r="N19" s="10">
        <f>D19-H19</f>
        <v>15219.10073</v>
      </c>
      <c r="O19" s="10">
        <f>E19-H19</f>
        <v>15219.10073</v>
      </c>
      <c r="P19" s="10">
        <f>IF(E19=0,0,(H19/E19)*100)</f>
        <v>0</v>
      </c>
    </row>
    <row r="20" spans="1:16">
      <c r="A20" s="5" t="s">
        <v>71</v>
      </c>
      <c r="B20" s="6" t="s">
        <v>72</v>
      </c>
      <c r="C20" s="7">
        <v>49992.914770000003</v>
      </c>
      <c r="D20" s="7">
        <v>49992.914770000003</v>
      </c>
      <c r="E20" s="7">
        <v>5394.2314366666687</v>
      </c>
      <c r="F20" s="7">
        <v>294.78874999999999</v>
      </c>
      <c r="G20" s="7">
        <v>0</v>
      </c>
      <c r="H20" s="7">
        <v>281.62799999999999</v>
      </c>
      <c r="I20" s="7">
        <v>366.52843999999999</v>
      </c>
      <c r="J20" s="7">
        <v>169.06384999999997</v>
      </c>
      <c r="K20" s="7">
        <f>E20-F20</f>
        <v>5099.442686666669</v>
      </c>
      <c r="L20" s="7">
        <f>D20-F20</f>
        <v>49698.126020000003</v>
      </c>
      <c r="M20" s="7">
        <f>IF(E20=0,0,(F20/E20)*100)</f>
        <v>5.4648888068874335</v>
      </c>
      <c r="N20" s="7">
        <f>D20-H20</f>
        <v>49711.286770000006</v>
      </c>
      <c r="O20" s="7">
        <f>E20-H20</f>
        <v>5112.603436666669</v>
      </c>
      <c r="P20" s="7">
        <f>IF(E20=0,0,(H20/E20)*100)</f>
        <v>5.2209105839557788</v>
      </c>
    </row>
    <row r="21" spans="1:16">
      <c r="A21" s="5" t="s">
        <v>75</v>
      </c>
      <c r="B21" s="6" t="s">
        <v>76</v>
      </c>
      <c r="C21" s="7">
        <v>22868.782230000001</v>
      </c>
      <c r="D21" s="7">
        <v>22868.782230000001</v>
      </c>
      <c r="E21" s="7">
        <v>2492.2905633333335</v>
      </c>
      <c r="F21" s="7">
        <v>9.5</v>
      </c>
      <c r="G21" s="7">
        <v>0</v>
      </c>
      <c r="H21" s="7">
        <v>192.32791000000003</v>
      </c>
      <c r="I21" s="7">
        <v>19.910640000000001</v>
      </c>
      <c r="J21" s="7">
        <v>138.16519</v>
      </c>
      <c r="K21" s="7">
        <f>E21-F21</f>
        <v>2482.7905633333335</v>
      </c>
      <c r="L21" s="7">
        <f>D21-F21</f>
        <v>22859.282230000001</v>
      </c>
      <c r="M21" s="7">
        <f>IF(E21=0,0,(F21/E21)*100)</f>
        <v>0.38117545922471219</v>
      </c>
      <c r="N21" s="7">
        <f>D21-H21</f>
        <v>22676.454320000001</v>
      </c>
      <c r="O21" s="7">
        <f>E21-H21</f>
        <v>2299.9626533333335</v>
      </c>
      <c r="P21" s="7">
        <f>IF(E21=0,0,(H21/E21)*100)</f>
        <v>7.7169136227346442</v>
      </c>
    </row>
    <row r="22" spans="1:16">
      <c r="A22" s="8" t="s">
        <v>79</v>
      </c>
      <c r="B22" s="9" t="s">
        <v>80</v>
      </c>
      <c r="C22" s="10">
        <v>22228.9</v>
      </c>
      <c r="D22" s="10">
        <v>22228.9</v>
      </c>
      <c r="E22" s="10">
        <v>1852.4083333333333</v>
      </c>
      <c r="F22" s="10">
        <v>0</v>
      </c>
      <c r="G22" s="10">
        <v>0</v>
      </c>
      <c r="H22" s="10">
        <v>122.32391000000001</v>
      </c>
      <c r="I22" s="10">
        <v>0</v>
      </c>
      <c r="J22" s="10">
        <v>121.24619</v>
      </c>
      <c r="K22" s="10">
        <f>E22-F22</f>
        <v>1852.4083333333333</v>
      </c>
      <c r="L22" s="10">
        <f>D22-F22</f>
        <v>22228.9</v>
      </c>
      <c r="M22" s="10">
        <f>IF(E22=0,0,(F22/E22)*100)</f>
        <v>0</v>
      </c>
      <c r="N22" s="10">
        <f>D22-H22</f>
        <v>22106.576090000002</v>
      </c>
      <c r="O22" s="10">
        <f>E22-H22</f>
        <v>1730.0844233333332</v>
      </c>
      <c r="P22" s="10">
        <f>IF(E22=0,0,(H22/E22)*100)</f>
        <v>6.6035067862107439</v>
      </c>
    </row>
    <row r="23" spans="1:16" ht="25.5">
      <c r="A23" s="8" t="s">
        <v>331</v>
      </c>
      <c r="B23" s="9" t="s">
        <v>330</v>
      </c>
      <c r="C23" s="10">
        <v>86.923000000000002</v>
      </c>
      <c r="D23" s="10">
        <v>86.923000000000002</v>
      </c>
      <c r="E23" s="10">
        <v>86.923000000000002</v>
      </c>
      <c r="F23" s="10">
        <v>9.5</v>
      </c>
      <c r="G23" s="10">
        <v>0</v>
      </c>
      <c r="H23" s="10">
        <v>70.004000000000005</v>
      </c>
      <c r="I23" s="10">
        <v>16.919</v>
      </c>
      <c r="J23" s="10">
        <v>16.919</v>
      </c>
      <c r="K23" s="10">
        <f>E23-F23</f>
        <v>77.423000000000002</v>
      </c>
      <c r="L23" s="10">
        <f>D23-F23</f>
        <v>77.423000000000002</v>
      </c>
      <c r="M23" s="10">
        <f>IF(E23=0,0,(F23/E23)*100)</f>
        <v>10.929213211693108</v>
      </c>
      <c r="N23" s="10">
        <f>D23-H23</f>
        <v>16.918999999999997</v>
      </c>
      <c r="O23" s="10">
        <f>E23-H23</f>
        <v>16.918999999999997</v>
      </c>
      <c r="P23" s="10">
        <f>IF(E23=0,0,(H23/E23)*100)</f>
        <v>80.535646491722574</v>
      </c>
    </row>
    <row r="24" spans="1:16">
      <c r="A24" s="8" t="s">
        <v>339</v>
      </c>
      <c r="B24" s="9" t="s">
        <v>338</v>
      </c>
      <c r="C24" s="10">
        <v>552.95923000000005</v>
      </c>
      <c r="D24" s="10">
        <v>552.95923000000005</v>
      </c>
      <c r="E24" s="10">
        <v>552.95923000000005</v>
      </c>
      <c r="F24" s="10">
        <v>0</v>
      </c>
      <c r="G24" s="10">
        <v>0</v>
      </c>
      <c r="H24" s="10">
        <v>0</v>
      </c>
      <c r="I24" s="10">
        <v>2.9916399999999999</v>
      </c>
      <c r="J24" s="10">
        <v>0</v>
      </c>
      <c r="K24" s="10">
        <f>E24-F24</f>
        <v>552.95923000000005</v>
      </c>
      <c r="L24" s="10">
        <f>D24-F24</f>
        <v>552.95923000000005</v>
      </c>
      <c r="M24" s="10">
        <f>IF(E24=0,0,(F24/E24)*100)</f>
        <v>0</v>
      </c>
      <c r="N24" s="10">
        <f>D24-H24</f>
        <v>552.95923000000005</v>
      </c>
      <c r="O24" s="10">
        <f>E24-H24</f>
        <v>552.95923000000005</v>
      </c>
      <c r="P24" s="10">
        <f>IF(E24=0,0,(H24/E24)*100)</f>
        <v>0</v>
      </c>
    </row>
    <row r="25" spans="1:16" ht="51">
      <c r="A25" s="5" t="s">
        <v>83</v>
      </c>
      <c r="B25" s="6" t="s">
        <v>84</v>
      </c>
      <c r="C25" s="7">
        <v>20688.632539999999</v>
      </c>
      <c r="D25" s="7">
        <v>20688.632539999999</v>
      </c>
      <c r="E25" s="7">
        <v>2331.73254</v>
      </c>
      <c r="F25" s="7">
        <v>285.28874999999999</v>
      </c>
      <c r="G25" s="7">
        <v>0</v>
      </c>
      <c r="H25" s="7">
        <v>40.999600000000001</v>
      </c>
      <c r="I25" s="7">
        <v>324.61779999999999</v>
      </c>
      <c r="J25" s="7">
        <v>7.3517100000000006</v>
      </c>
      <c r="K25" s="7">
        <f>E25-F25</f>
        <v>2046.44379</v>
      </c>
      <c r="L25" s="7">
        <f>D25-F25</f>
        <v>20403.343789999999</v>
      </c>
      <c r="M25" s="7">
        <f>IF(E25=0,0,(F25/E25)*100)</f>
        <v>12.235054625947795</v>
      </c>
      <c r="N25" s="7">
        <f>D25-H25</f>
        <v>20647.63294</v>
      </c>
      <c r="O25" s="7">
        <f>E25-H25</f>
        <v>2290.7329399999999</v>
      </c>
      <c r="P25" s="7">
        <f>IF(E25=0,0,(H25/E25)*100)</f>
        <v>1.7583320255075225</v>
      </c>
    </row>
    <row r="26" spans="1:16">
      <c r="A26" s="8" t="s">
        <v>23</v>
      </c>
      <c r="B26" s="9" t="s">
        <v>24</v>
      </c>
      <c r="C26" s="10">
        <v>900</v>
      </c>
      <c r="D26" s="10">
        <v>900</v>
      </c>
      <c r="E26" s="10">
        <v>75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>E26-F26</f>
        <v>75</v>
      </c>
      <c r="L26" s="10">
        <f>D26-F26</f>
        <v>900</v>
      </c>
      <c r="M26" s="10">
        <f>IF(E26=0,0,(F26/E26)*100)</f>
        <v>0</v>
      </c>
      <c r="N26" s="10">
        <f>D26-H26</f>
        <v>900</v>
      </c>
      <c r="O26" s="10">
        <f>E26-H26</f>
        <v>75</v>
      </c>
      <c r="P26" s="10">
        <f>IF(E26=0,0,(H26/E26)*100)</f>
        <v>0</v>
      </c>
    </row>
    <row r="27" spans="1:16">
      <c r="A27" s="8" t="s">
        <v>25</v>
      </c>
      <c r="B27" s="9" t="s">
        <v>26</v>
      </c>
      <c r="C27" s="10">
        <v>198</v>
      </c>
      <c r="D27" s="10">
        <v>198</v>
      </c>
      <c r="E27" s="10">
        <v>16.5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>E27-F27</f>
        <v>16.5</v>
      </c>
      <c r="L27" s="10">
        <f>D27-F27</f>
        <v>198</v>
      </c>
      <c r="M27" s="10">
        <f>IF(E27=0,0,(F27/E27)*100)</f>
        <v>0</v>
      </c>
      <c r="N27" s="10">
        <f>D27-H27</f>
        <v>198</v>
      </c>
      <c r="O27" s="10">
        <f>E27-H27</f>
        <v>16.5</v>
      </c>
      <c r="P27" s="10">
        <f>IF(E27=0,0,(H27/E27)*100)</f>
        <v>0</v>
      </c>
    </row>
    <row r="28" spans="1:16">
      <c r="A28" s="8" t="s">
        <v>27</v>
      </c>
      <c r="B28" s="9" t="s">
        <v>28</v>
      </c>
      <c r="C28" s="10">
        <v>35</v>
      </c>
      <c r="D28" s="10">
        <v>35</v>
      </c>
      <c r="E28" s="10">
        <v>2.9166666666666665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>E28-F28</f>
        <v>2.9166666666666665</v>
      </c>
      <c r="L28" s="10">
        <f>D28-F28</f>
        <v>35</v>
      </c>
      <c r="M28" s="10">
        <f>IF(E28=0,0,(F28/E28)*100)</f>
        <v>0</v>
      </c>
      <c r="N28" s="10">
        <f>D28-H28</f>
        <v>35</v>
      </c>
      <c r="O28" s="10">
        <f>E28-H28</f>
        <v>2.9166666666666665</v>
      </c>
      <c r="P28" s="10">
        <f>IF(E28=0,0,(H28/E28)*100)</f>
        <v>0</v>
      </c>
    </row>
    <row r="29" spans="1:16">
      <c r="A29" s="8" t="s">
        <v>79</v>
      </c>
      <c r="B29" s="9" t="s">
        <v>80</v>
      </c>
      <c r="C29" s="10">
        <v>18734</v>
      </c>
      <c r="D29" s="10">
        <v>18734</v>
      </c>
      <c r="E29" s="10">
        <v>1561.1666666666667</v>
      </c>
      <c r="F29" s="10">
        <v>0</v>
      </c>
      <c r="G29" s="10">
        <v>0</v>
      </c>
      <c r="H29" s="10">
        <v>0</v>
      </c>
      <c r="I29" s="10">
        <v>0</v>
      </c>
      <c r="J29" s="10">
        <v>7.3517100000000006</v>
      </c>
      <c r="K29" s="10">
        <f>E29-F29</f>
        <v>1561.1666666666667</v>
      </c>
      <c r="L29" s="10">
        <f>D29-F29</f>
        <v>18734</v>
      </c>
      <c r="M29" s="10">
        <f>IF(E29=0,0,(F29/E29)*100)</f>
        <v>0</v>
      </c>
      <c r="N29" s="10">
        <f>D29-H29</f>
        <v>18734</v>
      </c>
      <c r="O29" s="10">
        <f>E29-H29</f>
        <v>1561.1666666666667</v>
      </c>
      <c r="P29" s="10">
        <f>IF(E29=0,0,(H29/E29)*100)</f>
        <v>0</v>
      </c>
    </row>
    <row r="30" spans="1:16">
      <c r="A30" s="8" t="s">
        <v>29</v>
      </c>
      <c r="B30" s="9" t="s">
        <v>30</v>
      </c>
      <c r="C30" s="10">
        <v>5</v>
      </c>
      <c r="D30" s="10">
        <v>5</v>
      </c>
      <c r="E30" s="10">
        <v>0.41666666666666669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E30-F30</f>
        <v>0.41666666666666669</v>
      </c>
      <c r="L30" s="10">
        <f>D30-F30</f>
        <v>5</v>
      </c>
      <c r="M30" s="10">
        <f>IF(E30=0,0,(F30/E30)*100)</f>
        <v>0</v>
      </c>
      <c r="N30" s="10">
        <f>D30-H30</f>
        <v>5</v>
      </c>
      <c r="O30" s="10">
        <f>E30-H30</f>
        <v>0.41666666666666669</v>
      </c>
      <c r="P30" s="10">
        <f>IF(E30=0,0,(H30/E30)*100)</f>
        <v>0</v>
      </c>
    </row>
    <row r="31" spans="1:16">
      <c r="A31" s="8" t="s">
        <v>33</v>
      </c>
      <c r="B31" s="9" t="s">
        <v>34</v>
      </c>
      <c r="C31" s="10">
        <v>50</v>
      </c>
      <c r="D31" s="10">
        <v>50</v>
      </c>
      <c r="E31" s="10">
        <v>4.166666666666667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>E31-F31</f>
        <v>4.166666666666667</v>
      </c>
      <c r="L31" s="10">
        <f>D31-F31</f>
        <v>50</v>
      </c>
      <c r="M31" s="10">
        <f>IF(E31=0,0,(F31/E31)*100)</f>
        <v>0</v>
      </c>
      <c r="N31" s="10">
        <f>D31-H31</f>
        <v>50</v>
      </c>
      <c r="O31" s="10">
        <f>E31-H31</f>
        <v>4.166666666666667</v>
      </c>
      <c r="P31" s="10">
        <f>IF(E31=0,0,(H31/E31)*100)</f>
        <v>0</v>
      </c>
    </row>
    <row r="32" spans="1:16">
      <c r="A32" s="8" t="s">
        <v>35</v>
      </c>
      <c r="B32" s="9" t="s">
        <v>36</v>
      </c>
      <c r="C32" s="10">
        <v>5.7</v>
      </c>
      <c r="D32" s="10">
        <v>5.7</v>
      </c>
      <c r="E32" s="10">
        <v>0.47500000000000003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>E32-F32</f>
        <v>0.47500000000000003</v>
      </c>
      <c r="L32" s="10">
        <f>D32-F32</f>
        <v>5.7</v>
      </c>
      <c r="M32" s="10">
        <f>IF(E32=0,0,(F32/E32)*100)</f>
        <v>0</v>
      </c>
      <c r="N32" s="10">
        <f>D32-H32</f>
        <v>5.7</v>
      </c>
      <c r="O32" s="10">
        <f>E32-H32</f>
        <v>0.47500000000000003</v>
      </c>
      <c r="P32" s="10">
        <f>IF(E32=0,0,(H32/E32)*100)</f>
        <v>0</v>
      </c>
    </row>
    <row r="33" spans="1:16">
      <c r="A33" s="8" t="s">
        <v>37</v>
      </c>
      <c r="B33" s="9" t="s">
        <v>38</v>
      </c>
      <c r="C33" s="10">
        <v>4.3</v>
      </c>
      <c r="D33" s="10">
        <v>4.3</v>
      </c>
      <c r="E33" s="10">
        <v>0.35833333333333334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>E33-F33</f>
        <v>0.35833333333333334</v>
      </c>
      <c r="L33" s="10">
        <f>D33-F33</f>
        <v>4.3</v>
      </c>
      <c r="M33" s="10">
        <f>IF(E33=0,0,(F33/E33)*100)</f>
        <v>0</v>
      </c>
      <c r="N33" s="10">
        <f>D33-H33</f>
        <v>4.3</v>
      </c>
      <c r="O33" s="10">
        <f>E33-H33</f>
        <v>0.35833333333333334</v>
      </c>
      <c r="P33" s="10">
        <f>IF(E33=0,0,(H33/E33)*100)</f>
        <v>0</v>
      </c>
    </row>
    <row r="34" spans="1:16" ht="25.5">
      <c r="A34" s="8" t="s">
        <v>331</v>
      </c>
      <c r="B34" s="9" t="s">
        <v>330</v>
      </c>
      <c r="C34" s="10">
        <v>269.19900000000001</v>
      </c>
      <c r="D34" s="10">
        <v>269.19900000000001</v>
      </c>
      <c r="E34" s="10">
        <v>183.29900000000001</v>
      </c>
      <c r="F34" s="10">
        <v>0</v>
      </c>
      <c r="G34" s="10">
        <v>0</v>
      </c>
      <c r="H34" s="10">
        <v>31.150000000000002</v>
      </c>
      <c r="I34" s="10">
        <v>0</v>
      </c>
      <c r="J34" s="10">
        <v>0</v>
      </c>
      <c r="K34" s="10">
        <f>E34-F34</f>
        <v>183.29900000000001</v>
      </c>
      <c r="L34" s="10">
        <f>D34-F34</f>
        <v>269.19900000000001</v>
      </c>
      <c r="M34" s="10">
        <f>IF(E34=0,0,(F34/E34)*100)</f>
        <v>0</v>
      </c>
      <c r="N34" s="10">
        <f>D34-H34</f>
        <v>238.04900000000001</v>
      </c>
      <c r="O34" s="10">
        <f>E34-H34</f>
        <v>152.149</v>
      </c>
      <c r="P34" s="10">
        <f>IF(E34=0,0,(H34/E34)*100)</f>
        <v>16.994091620794443</v>
      </c>
    </row>
    <row r="35" spans="1:16">
      <c r="A35" s="8" t="s">
        <v>339</v>
      </c>
      <c r="B35" s="9" t="s">
        <v>338</v>
      </c>
      <c r="C35" s="10">
        <v>487.43353999999999</v>
      </c>
      <c r="D35" s="10">
        <v>487.43353999999999</v>
      </c>
      <c r="E35" s="10">
        <v>487.43353999999999</v>
      </c>
      <c r="F35" s="10">
        <v>285.28874999999999</v>
      </c>
      <c r="G35" s="10">
        <v>0</v>
      </c>
      <c r="H35" s="10">
        <v>9.8496000000000006</v>
      </c>
      <c r="I35" s="10">
        <v>324.61779999999999</v>
      </c>
      <c r="J35" s="10">
        <v>0</v>
      </c>
      <c r="K35" s="10">
        <f>E35-F35</f>
        <v>202.14479</v>
      </c>
      <c r="L35" s="10">
        <f>D35-F35</f>
        <v>202.14479</v>
      </c>
      <c r="M35" s="10">
        <f>IF(E35=0,0,(F35/E35)*100)</f>
        <v>58.528748349980184</v>
      </c>
      <c r="N35" s="10">
        <f>D35-H35</f>
        <v>477.58393999999998</v>
      </c>
      <c r="O35" s="10">
        <f>E35-H35</f>
        <v>477.58393999999998</v>
      </c>
      <c r="P35" s="10">
        <f>IF(E35=0,0,(H35/E35)*100)</f>
        <v>2.0207062484867166</v>
      </c>
    </row>
    <row r="36" spans="1:16" ht="25.5">
      <c r="A36" s="5" t="s">
        <v>91</v>
      </c>
      <c r="B36" s="6" t="s">
        <v>92</v>
      </c>
      <c r="C36" s="7">
        <v>6398.5</v>
      </c>
      <c r="D36" s="7">
        <v>6398.5</v>
      </c>
      <c r="E36" s="7">
        <v>533.20833333333337</v>
      </c>
      <c r="F36" s="7">
        <v>0</v>
      </c>
      <c r="G36" s="7">
        <v>0</v>
      </c>
      <c r="H36" s="7">
        <v>48.300489999999996</v>
      </c>
      <c r="I36" s="7">
        <v>0</v>
      </c>
      <c r="J36" s="7">
        <v>23.546950000000002</v>
      </c>
      <c r="K36" s="7">
        <f>E36-F36</f>
        <v>533.20833333333337</v>
      </c>
      <c r="L36" s="7">
        <f>D36-F36</f>
        <v>6398.5</v>
      </c>
      <c r="M36" s="7">
        <f>IF(E36=0,0,(F36/E36)*100)</f>
        <v>0</v>
      </c>
      <c r="N36" s="7">
        <f>D36-H36</f>
        <v>6350.1995100000004</v>
      </c>
      <c r="O36" s="7">
        <f>E36-H36</f>
        <v>484.9078433333334</v>
      </c>
      <c r="P36" s="7">
        <f>IF(E36=0,0,(H36/E36)*100)</f>
        <v>9.058464952723293</v>
      </c>
    </row>
    <row r="37" spans="1:16">
      <c r="A37" s="8" t="s">
        <v>23</v>
      </c>
      <c r="B37" s="9" t="s">
        <v>24</v>
      </c>
      <c r="C37" s="10">
        <v>2498.8000000000002</v>
      </c>
      <c r="D37" s="10">
        <v>2498.8000000000002</v>
      </c>
      <c r="E37" s="10">
        <v>208.23333333333335</v>
      </c>
      <c r="F37" s="10">
        <v>0</v>
      </c>
      <c r="G37" s="10">
        <v>0</v>
      </c>
      <c r="H37" s="10">
        <v>10.483499999999999</v>
      </c>
      <c r="I37" s="10">
        <v>0</v>
      </c>
      <c r="J37" s="10">
        <v>0</v>
      </c>
      <c r="K37" s="10">
        <f>E37-F37</f>
        <v>208.23333333333335</v>
      </c>
      <c r="L37" s="10">
        <f>D37-F37</f>
        <v>2498.8000000000002</v>
      </c>
      <c r="M37" s="10">
        <f>IF(E37=0,0,(F37/E37)*100)</f>
        <v>0</v>
      </c>
      <c r="N37" s="10">
        <f>D37-H37</f>
        <v>2488.3165000000004</v>
      </c>
      <c r="O37" s="10">
        <f>E37-H37</f>
        <v>197.74983333333336</v>
      </c>
      <c r="P37" s="10">
        <f>IF(E37=0,0,(H37/E37)*100)</f>
        <v>5.0344965583480059</v>
      </c>
    </row>
    <row r="38" spans="1:16">
      <c r="A38" s="8" t="s">
        <v>25</v>
      </c>
      <c r="B38" s="9" t="s">
        <v>26</v>
      </c>
      <c r="C38" s="10">
        <v>547.9</v>
      </c>
      <c r="D38" s="10">
        <v>547.9</v>
      </c>
      <c r="E38" s="10">
        <v>45.658333333333339</v>
      </c>
      <c r="F38" s="10">
        <v>0</v>
      </c>
      <c r="G38" s="10">
        <v>0</v>
      </c>
      <c r="H38" s="10">
        <v>2.3063699999999998</v>
      </c>
      <c r="I38" s="10">
        <v>0</v>
      </c>
      <c r="J38" s="10">
        <v>0</v>
      </c>
      <c r="K38" s="10">
        <f>E38-F38</f>
        <v>45.658333333333339</v>
      </c>
      <c r="L38" s="10">
        <f>D38-F38</f>
        <v>547.9</v>
      </c>
      <c r="M38" s="10">
        <f>IF(E38=0,0,(F38/E38)*100)</f>
        <v>0</v>
      </c>
      <c r="N38" s="10">
        <f>D38-H38</f>
        <v>545.59362999999996</v>
      </c>
      <c r="O38" s="10">
        <f>E38-H38</f>
        <v>43.351963333333337</v>
      </c>
      <c r="P38" s="10">
        <f>IF(E38=0,0,(H38/E38)*100)</f>
        <v>5.0513670377806159</v>
      </c>
    </row>
    <row r="39" spans="1:16">
      <c r="A39" s="8" t="s">
        <v>27</v>
      </c>
      <c r="B39" s="9" t="s">
        <v>28</v>
      </c>
      <c r="C39" s="10">
        <v>1204</v>
      </c>
      <c r="D39" s="10">
        <v>1204</v>
      </c>
      <c r="E39" s="10">
        <v>100.33333333333333</v>
      </c>
      <c r="F39" s="10">
        <v>0</v>
      </c>
      <c r="G39" s="10">
        <v>0</v>
      </c>
      <c r="H39" s="10">
        <v>5.4468000000000005</v>
      </c>
      <c r="I39" s="10">
        <v>0</v>
      </c>
      <c r="J39" s="10">
        <v>0.55120000000000002</v>
      </c>
      <c r="K39" s="10">
        <f>E39-F39</f>
        <v>100.33333333333333</v>
      </c>
      <c r="L39" s="10">
        <f>D39-F39</f>
        <v>1204</v>
      </c>
      <c r="M39" s="10">
        <f>IF(E39=0,0,(F39/E39)*100)</f>
        <v>0</v>
      </c>
      <c r="N39" s="10">
        <f>D39-H39</f>
        <v>1198.5532000000001</v>
      </c>
      <c r="O39" s="10">
        <f>E39-H39</f>
        <v>94.886533333333333</v>
      </c>
      <c r="P39" s="10">
        <f>IF(E39=0,0,(H39/E39)*100)</f>
        <v>5.4287043189368775</v>
      </c>
    </row>
    <row r="40" spans="1:16">
      <c r="A40" s="8" t="s">
        <v>77</v>
      </c>
      <c r="B40" s="9" t="s">
        <v>78</v>
      </c>
      <c r="C40" s="10">
        <v>21.2</v>
      </c>
      <c r="D40" s="10">
        <v>21.2</v>
      </c>
      <c r="E40" s="10">
        <v>1.7666666666666668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>E40-F40</f>
        <v>1.7666666666666668</v>
      </c>
      <c r="L40" s="10">
        <f>D40-F40</f>
        <v>21.2</v>
      </c>
      <c r="M40" s="10">
        <f>IF(E40=0,0,(F40/E40)*100)</f>
        <v>0</v>
      </c>
      <c r="N40" s="10">
        <f>D40-H40</f>
        <v>21.2</v>
      </c>
      <c r="O40" s="10">
        <f>E40-H40</f>
        <v>1.7666666666666668</v>
      </c>
      <c r="P40" s="10">
        <f>IF(E40=0,0,(H40/E40)*100)</f>
        <v>0</v>
      </c>
    </row>
    <row r="41" spans="1:16">
      <c r="A41" s="8" t="s">
        <v>79</v>
      </c>
      <c r="B41" s="9" t="s">
        <v>80</v>
      </c>
      <c r="C41" s="10">
        <v>180</v>
      </c>
      <c r="D41" s="10">
        <v>180</v>
      </c>
      <c r="E41" s="10">
        <v>15</v>
      </c>
      <c r="F41" s="10">
        <v>0</v>
      </c>
      <c r="G41" s="10">
        <v>0</v>
      </c>
      <c r="H41" s="10">
        <v>0</v>
      </c>
      <c r="I41" s="10">
        <v>0</v>
      </c>
      <c r="J41" s="10">
        <v>14.031170000000001</v>
      </c>
      <c r="K41" s="10">
        <f>E41-F41</f>
        <v>15</v>
      </c>
      <c r="L41" s="10">
        <f>D41-F41</f>
        <v>180</v>
      </c>
      <c r="M41" s="10">
        <f>IF(E41=0,0,(F41/E41)*100)</f>
        <v>0</v>
      </c>
      <c r="N41" s="10">
        <f>D41-H41</f>
        <v>180</v>
      </c>
      <c r="O41" s="10">
        <f>E41-H41</f>
        <v>15</v>
      </c>
      <c r="P41" s="10">
        <f>IF(E41=0,0,(H41/E41)*100)</f>
        <v>0</v>
      </c>
    </row>
    <row r="42" spans="1:16">
      <c r="A42" s="8" t="s">
        <v>29</v>
      </c>
      <c r="B42" s="9" t="s">
        <v>30</v>
      </c>
      <c r="C42" s="10">
        <v>436.5</v>
      </c>
      <c r="D42" s="10">
        <v>436.5</v>
      </c>
      <c r="E42" s="10">
        <v>36.375</v>
      </c>
      <c r="F42" s="10">
        <v>0</v>
      </c>
      <c r="G42" s="10">
        <v>0</v>
      </c>
      <c r="H42" s="10">
        <v>29.783819999999999</v>
      </c>
      <c r="I42" s="10">
        <v>0</v>
      </c>
      <c r="J42" s="10">
        <v>4.6854399999999998</v>
      </c>
      <c r="K42" s="10">
        <f>E42-F42</f>
        <v>36.375</v>
      </c>
      <c r="L42" s="10">
        <f>D42-F42</f>
        <v>436.5</v>
      </c>
      <c r="M42" s="10">
        <f>IF(E42=0,0,(F42/E42)*100)</f>
        <v>0</v>
      </c>
      <c r="N42" s="10">
        <f>D42-H42</f>
        <v>406.71618000000001</v>
      </c>
      <c r="O42" s="10">
        <f>E42-H42</f>
        <v>6.5911800000000014</v>
      </c>
      <c r="P42" s="10">
        <f>IF(E42=0,0,(H42/E42)*100)</f>
        <v>81.879917525773195</v>
      </c>
    </row>
    <row r="43" spans="1:16">
      <c r="A43" s="8" t="s">
        <v>31</v>
      </c>
      <c r="B43" s="9" t="s">
        <v>32</v>
      </c>
      <c r="C43" s="10">
        <v>38</v>
      </c>
      <c r="D43" s="10">
        <v>38</v>
      </c>
      <c r="E43" s="10">
        <v>3.1666666666666665</v>
      </c>
      <c r="F43" s="10">
        <v>0</v>
      </c>
      <c r="G43" s="10">
        <v>0</v>
      </c>
      <c r="H43" s="10">
        <v>0.28000000000000003</v>
      </c>
      <c r="I43" s="10">
        <v>0</v>
      </c>
      <c r="J43" s="10">
        <v>0</v>
      </c>
      <c r="K43" s="10">
        <f>E43-F43</f>
        <v>3.1666666666666665</v>
      </c>
      <c r="L43" s="10">
        <f>D43-F43</f>
        <v>38</v>
      </c>
      <c r="M43" s="10">
        <f>IF(E43=0,0,(F43/E43)*100)</f>
        <v>0</v>
      </c>
      <c r="N43" s="10">
        <f>D43-H43</f>
        <v>37.72</v>
      </c>
      <c r="O43" s="10">
        <f>E43-H43</f>
        <v>2.8866666666666667</v>
      </c>
      <c r="P43" s="10">
        <f>IF(E43=0,0,(H43/E43)*100)</f>
        <v>8.8421052631578956</v>
      </c>
    </row>
    <row r="44" spans="1:16">
      <c r="A44" s="8" t="s">
        <v>33</v>
      </c>
      <c r="B44" s="9" t="s">
        <v>34</v>
      </c>
      <c r="C44" s="10">
        <v>653.9</v>
      </c>
      <c r="D44" s="10">
        <v>653.9</v>
      </c>
      <c r="E44" s="10">
        <v>54.491666666666667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>E44-F44</f>
        <v>54.491666666666667</v>
      </c>
      <c r="L44" s="10">
        <f>D44-F44</f>
        <v>653.9</v>
      </c>
      <c r="M44" s="10">
        <f>IF(E44=0,0,(F44/E44)*100)</f>
        <v>0</v>
      </c>
      <c r="N44" s="10">
        <f>D44-H44</f>
        <v>653.9</v>
      </c>
      <c r="O44" s="10">
        <f>E44-H44</f>
        <v>54.491666666666667</v>
      </c>
      <c r="P44" s="10">
        <f>IF(E44=0,0,(H44/E44)*100)</f>
        <v>0</v>
      </c>
    </row>
    <row r="45" spans="1:16">
      <c r="A45" s="8" t="s">
        <v>35</v>
      </c>
      <c r="B45" s="9" t="s">
        <v>36</v>
      </c>
      <c r="C45" s="10">
        <v>200.9</v>
      </c>
      <c r="D45" s="10">
        <v>200.9</v>
      </c>
      <c r="E45" s="10">
        <v>16.741666666666667</v>
      </c>
      <c r="F45" s="10">
        <v>0</v>
      </c>
      <c r="G45" s="10">
        <v>0</v>
      </c>
      <c r="H45" s="10">
        <v>0</v>
      </c>
      <c r="I45" s="10">
        <v>0</v>
      </c>
      <c r="J45" s="10">
        <v>2.1656399999999998</v>
      </c>
      <c r="K45" s="10">
        <f>E45-F45</f>
        <v>16.741666666666667</v>
      </c>
      <c r="L45" s="10">
        <f>D45-F45</f>
        <v>200.9</v>
      </c>
      <c r="M45" s="10">
        <f>IF(E45=0,0,(F45/E45)*100)</f>
        <v>0</v>
      </c>
      <c r="N45" s="10">
        <f>D45-H45</f>
        <v>200.9</v>
      </c>
      <c r="O45" s="10">
        <f>E45-H45</f>
        <v>16.741666666666667</v>
      </c>
      <c r="P45" s="10">
        <f>IF(E45=0,0,(H45/E45)*100)</f>
        <v>0</v>
      </c>
    </row>
    <row r="46" spans="1:16">
      <c r="A46" s="8" t="s">
        <v>37</v>
      </c>
      <c r="B46" s="9" t="s">
        <v>38</v>
      </c>
      <c r="C46" s="10">
        <v>373.6</v>
      </c>
      <c r="D46" s="10">
        <v>373.6</v>
      </c>
      <c r="E46" s="10">
        <v>31.133333333333333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>E46-F46</f>
        <v>31.133333333333333</v>
      </c>
      <c r="L46" s="10">
        <f>D46-F46</f>
        <v>373.6</v>
      </c>
      <c r="M46" s="10">
        <f>IF(E46=0,0,(F46/E46)*100)</f>
        <v>0</v>
      </c>
      <c r="N46" s="10">
        <f>D46-H46</f>
        <v>373.6</v>
      </c>
      <c r="O46" s="10">
        <f>E46-H46</f>
        <v>31.133333333333333</v>
      </c>
      <c r="P46" s="10">
        <f>IF(E46=0,0,(H46/E46)*100)</f>
        <v>0</v>
      </c>
    </row>
    <row r="47" spans="1:16" ht="25.5">
      <c r="A47" s="8" t="s">
        <v>41</v>
      </c>
      <c r="B47" s="9" t="s">
        <v>42</v>
      </c>
      <c r="C47" s="10">
        <v>23.5</v>
      </c>
      <c r="D47" s="10">
        <v>23.5</v>
      </c>
      <c r="E47" s="10">
        <v>1.9583333333333333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>E47-F47</f>
        <v>1.9583333333333333</v>
      </c>
      <c r="L47" s="10">
        <f>D47-F47</f>
        <v>23.5</v>
      </c>
      <c r="M47" s="10">
        <f>IF(E47=0,0,(F47/E47)*100)</f>
        <v>0</v>
      </c>
      <c r="N47" s="10">
        <f>D47-H47</f>
        <v>23.5</v>
      </c>
      <c r="O47" s="10">
        <f>E47-H47</f>
        <v>1.9583333333333333</v>
      </c>
      <c r="P47" s="10">
        <f>IF(E47=0,0,(H47/E47)*100)</f>
        <v>0</v>
      </c>
    </row>
    <row r="48" spans="1:16">
      <c r="A48" s="8" t="s">
        <v>85</v>
      </c>
      <c r="B48" s="9" t="s">
        <v>86</v>
      </c>
      <c r="C48" s="10">
        <v>15.5</v>
      </c>
      <c r="D48" s="10">
        <v>15.5</v>
      </c>
      <c r="E48" s="10">
        <v>1.2916666666666667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>E48-F48</f>
        <v>1.2916666666666667</v>
      </c>
      <c r="L48" s="10">
        <f>D48-F48</f>
        <v>15.5</v>
      </c>
      <c r="M48" s="10">
        <f>IF(E48=0,0,(F48/E48)*100)</f>
        <v>0</v>
      </c>
      <c r="N48" s="10">
        <f>D48-H48</f>
        <v>15.5</v>
      </c>
      <c r="O48" s="10">
        <f>E48-H48</f>
        <v>1.2916666666666667</v>
      </c>
      <c r="P48" s="10">
        <f>IF(E48=0,0,(H48/E48)*100)</f>
        <v>0</v>
      </c>
    </row>
    <row r="49" spans="1:16">
      <c r="A49" s="8" t="s">
        <v>43</v>
      </c>
      <c r="B49" s="9" t="s">
        <v>44</v>
      </c>
      <c r="C49" s="10">
        <v>16.8</v>
      </c>
      <c r="D49" s="10">
        <v>16.8</v>
      </c>
      <c r="E49" s="10">
        <v>1.4000000000000001</v>
      </c>
      <c r="F49" s="10">
        <v>0</v>
      </c>
      <c r="G49" s="10">
        <v>0</v>
      </c>
      <c r="H49" s="10">
        <v>0</v>
      </c>
      <c r="I49" s="10">
        <v>0</v>
      </c>
      <c r="J49" s="10">
        <v>2.1135000000000002</v>
      </c>
      <c r="K49" s="10">
        <f>E49-F49</f>
        <v>1.4000000000000001</v>
      </c>
      <c r="L49" s="10">
        <f>D49-F49</f>
        <v>16.8</v>
      </c>
      <c r="M49" s="10">
        <f>IF(E49=0,0,(F49/E49)*100)</f>
        <v>0</v>
      </c>
      <c r="N49" s="10">
        <f>D49-H49</f>
        <v>16.8</v>
      </c>
      <c r="O49" s="10">
        <f>E49-H49</f>
        <v>1.4000000000000001</v>
      </c>
      <c r="P49" s="10">
        <f>IF(E49=0,0,(H49/E49)*100)</f>
        <v>0</v>
      </c>
    </row>
    <row r="50" spans="1:16" ht="25.5">
      <c r="A50" s="8" t="s">
        <v>331</v>
      </c>
      <c r="B50" s="9" t="s">
        <v>330</v>
      </c>
      <c r="C50" s="10">
        <v>187.9</v>
      </c>
      <c r="D50" s="10">
        <v>187.9</v>
      </c>
      <c r="E50" s="10">
        <v>15.658333333333335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>E50-F50</f>
        <v>15.658333333333335</v>
      </c>
      <c r="L50" s="10">
        <f>D50-F50</f>
        <v>187.9</v>
      </c>
      <c r="M50" s="10">
        <f>IF(E50=0,0,(F50/E50)*100)</f>
        <v>0</v>
      </c>
      <c r="N50" s="10">
        <f>D50-H50</f>
        <v>187.9</v>
      </c>
      <c r="O50" s="10">
        <f>E50-H50</f>
        <v>15.658333333333335</v>
      </c>
      <c r="P50" s="10">
        <f>IF(E50=0,0,(H50/E50)*100)</f>
        <v>0</v>
      </c>
    </row>
    <row r="51" spans="1:16">
      <c r="A51" s="5" t="s">
        <v>97</v>
      </c>
      <c r="B51" s="6" t="s">
        <v>98</v>
      </c>
      <c r="C51" s="7">
        <v>37</v>
      </c>
      <c r="D51" s="7">
        <v>37</v>
      </c>
      <c r="E51" s="7">
        <v>37</v>
      </c>
      <c r="F51" s="7">
        <v>0</v>
      </c>
      <c r="G51" s="7">
        <v>0</v>
      </c>
      <c r="H51" s="7">
        <v>0</v>
      </c>
      <c r="I51" s="7">
        <v>22</v>
      </c>
      <c r="J51" s="7">
        <v>0</v>
      </c>
      <c r="K51" s="7">
        <f>E51-F51</f>
        <v>37</v>
      </c>
      <c r="L51" s="7">
        <f>D51-F51</f>
        <v>37</v>
      </c>
      <c r="M51" s="7">
        <f>IF(E51=0,0,(F51/E51)*100)</f>
        <v>0</v>
      </c>
      <c r="N51" s="7">
        <f>D51-H51</f>
        <v>37</v>
      </c>
      <c r="O51" s="7">
        <f>E51-H51</f>
        <v>37</v>
      </c>
      <c r="P51" s="7">
        <f>IF(E51=0,0,(H51/E51)*100)</f>
        <v>0</v>
      </c>
    </row>
    <row r="52" spans="1:16" ht="25.5">
      <c r="A52" s="8" t="s">
        <v>331</v>
      </c>
      <c r="B52" s="9" t="s">
        <v>330</v>
      </c>
      <c r="C52" s="10">
        <v>37</v>
      </c>
      <c r="D52" s="10">
        <v>37</v>
      </c>
      <c r="E52" s="10">
        <v>37</v>
      </c>
      <c r="F52" s="10">
        <v>0</v>
      </c>
      <c r="G52" s="10">
        <v>0</v>
      </c>
      <c r="H52" s="10">
        <v>0</v>
      </c>
      <c r="I52" s="10">
        <v>22</v>
      </c>
      <c r="J52" s="10">
        <v>0</v>
      </c>
      <c r="K52" s="10">
        <f>E52-F52</f>
        <v>37</v>
      </c>
      <c r="L52" s="10">
        <f>D52-F52</f>
        <v>37</v>
      </c>
      <c r="M52" s="10">
        <f>IF(E52=0,0,(F52/E52)*100)</f>
        <v>0</v>
      </c>
      <c r="N52" s="10">
        <f>D52-H52</f>
        <v>37</v>
      </c>
      <c r="O52" s="10">
        <f>E52-H52</f>
        <v>37</v>
      </c>
      <c r="P52" s="10">
        <f>IF(E52=0,0,(H52/E52)*100)</f>
        <v>0</v>
      </c>
    </row>
    <row r="53" spans="1:16">
      <c r="A53" s="5" t="s">
        <v>103</v>
      </c>
      <c r="B53" s="6" t="s">
        <v>104</v>
      </c>
      <c r="C53" s="7">
        <v>18864.240580000002</v>
      </c>
      <c r="D53" s="7">
        <v>18864.240580000002</v>
      </c>
      <c r="E53" s="7">
        <v>2616.9614133333334</v>
      </c>
      <c r="F53" s="7">
        <v>530.59058000000005</v>
      </c>
      <c r="G53" s="7">
        <v>0</v>
      </c>
      <c r="H53" s="7">
        <v>258.61284999999998</v>
      </c>
      <c r="I53" s="7">
        <v>530.59058000000005</v>
      </c>
      <c r="J53" s="7">
        <v>16.714280000000002</v>
      </c>
      <c r="K53" s="7">
        <f>E53-F53</f>
        <v>2086.3708333333334</v>
      </c>
      <c r="L53" s="7">
        <f>D53-F53</f>
        <v>18333.650000000001</v>
      </c>
      <c r="M53" s="7">
        <f>IF(E53=0,0,(F53/E53)*100)</f>
        <v>20.275063181927646</v>
      </c>
      <c r="N53" s="7">
        <f>D53-H53</f>
        <v>18605.62773</v>
      </c>
      <c r="O53" s="7">
        <f>E53-H53</f>
        <v>2358.3485633333335</v>
      </c>
      <c r="P53" s="7">
        <f>IF(E53=0,0,(H53/E53)*100)</f>
        <v>9.8821804816217735</v>
      </c>
    </row>
    <row r="54" spans="1:16" ht="25.5">
      <c r="A54" s="5" t="s">
        <v>106</v>
      </c>
      <c r="B54" s="6" t="s">
        <v>107</v>
      </c>
      <c r="C54" s="7">
        <v>2545.3882000000003</v>
      </c>
      <c r="D54" s="7">
        <v>2545.3882000000003</v>
      </c>
      <c r="E54" s="7">
        <v>693.35486666666668</v>
      </c>
      <c r="F54" s="7">
        <v>524.98820000000001</v>
      </c>
      <c r="G54" s="7">
        <v>0</v>
      </c>
      <c r="H54" s="7">
        <v>7.0479500000000002</v>
      </c>
      <c r="I54" s="7">
        <v>524.98820000000001</v>
      </c>
      <c r="J54" s="7">
        <v>15.570500000000001</v>
      </c>
      <c r="K54" s="7">
        <f>E54-F54</f>
        <v>168.36666666666667</v>
      </c>
      <c r="L54" s="7">
        <f>D54-F54</f>
        <v>2020.4000000000003</v>
      </c>
      <c r="M54" s="7">
        <f>IF(E54=0,0,(F54/E54)*100)</f>
        <v>75.7171003246726</v>
      </c>
      <c r="N54" s="7">
        <f>D54-H54</f>
        <v>2538.3402500000002</v>
      </c>
      <c r="O54" s="7">
        <f>E54-H54</f>
        <v>686.30691666666667</v>
      </c>
      <c r="P54" s="7">
        <f>IF(E54=0,0,(H54/E54)*100)</f>
        <v>1.0164996798657118</v>
      </c>
    </row>
    <row r="55" spans="1:16" ht="25.5">
      <c r="A55" s="8" t="s">
        <v>41</v>
      </c>
      <c r="B55" s="9" t="s">
        <v>42</v>
      </c>
      <c r="C55" s="10">
        <v>2020.4</v>
      </c>
      <c r="D55" s="10">
        <v>2020.4</v>
      </c>
      <c r="E55" s="10">
        <v>168.36666666666667</v>
      </c>
      <c r="F55" s="10">
        <v>0</v>
      </c>
      <c r="G55" s="10">
        <v>0</v>
      </c>
      <c r="H55" s="10">
        <v>7.0479500000000002</v>
      </c>
      <c r="I55" s="10">
        <v>0</v>
      </c>
      <c r="J55" s="10">
        <v>15.570500000000001</v>
      </c>
      <c r="K55" s="10">
        <f>E55-F55</f>
        <v>168.36666666666667</v>
      </c>
      <c r="L55" s="10">
        <f>D55-F55</f>
        <v>2020.4</v>
      </c>
      <c r="M55" s="10">
        <f>IF(E55=0,0,(F55/E55)*100)</f>
        <v>0</v>
      </c>
      <c r="N55" s="10">
        <f>D55-H55</f>
        <v>2013.3520500000002</v>
      </c>
      <c r="O55" s="10">
        <f>E55-H55</f>
        <v>161.31871666666666</v>
      </c>
      <c r="P55" s="10">
        <f>IF(E55=0,0,(H55/E55)*100)</f>
        <v>4.186072064937636</v>
      </c>
    </row>
    <row r="56" spans="1:16" ht="25.5">
      <c r="A56" s="8" t="s">
        <v>327</v>
      </c>
      <c r="B56" s="9" t="s">
        <v>326</v>
      </c>
      <c r="C56" s="10">
        <v>524.98820000000001</v>
      </c>
      <c r="D56" s="10">
        <v>524.98820000000001</v>
      </c>
      <c r="E56" s="10">
        <v>524.98820000000001</v>
      </c>
      <c r="F56" s="10">
        <v>524.98820000000001</v>
      </c>
      <c r="G56" s="10">
        <v>0</v>
      </c>
      <c r="H56" s="10">
        <v>0</v>
      </c>
      <c r="I56" s="10">
        <v>524.98820000000001</v>
      </c>
      <c r="J56" s="10">
        <v>0</v>
      </c>
      <c r="K56" s="10">
        <f>E56-F56</f>
        <v>0</v>
      </c>
      <c r="L56" s="10">
        <f>D56-F56</f>
        <v>0</v>
      </c>
      <c r="M56" s="10">
        <f>IF(E56=0,0,(F56/E56)*100)</f>
        <v>100</v>
      </c>
      <c r="N56" s="10">
        <f>D56-H56</f>
        <v>524.98820000000001</v>
      </c>
      <c r="O56" s="10">
        <f>E56-H56</f>
        <v>524.98820000000001</v>
      </c>
      <c r="P56" s="10">
        <f>IF(E56=0,0,(H56/E56)*100)</f>
        <v>0</v>
      </c>
    </row>
    <row r="57" spans="1:16">
      <c r="A57" s="5" t="s">
        <v>110</v>
      </c>
      <c r="B57" s="6" t="s">
        <v>111</v>
      </c>
      <c r="C57" s="7">
        <v>13993.25</v>
      </c>
      <c r="D57" s="7">
        <v>13993.25</v>
      </c>
      <c r="E57" s="7">
        <v>1166.1041666666667</v>
      </c>
      <c r="F57" s="7">
        <v>0</v>
      </c>
      <c r="G57" s="7">
        <v>0</v>
      </c>
      <c r="H57" s="7">
        <v>251.56489999999999</v>
      </c>
      <c r="I57" s="7">
        <v>0</v>
      </c>
      <c r="J57" s="7">
        <v>1.14378</v>
      </c>
      <c r="K57" s="7">
        <f>E57-F57</f>
        <v>1166.1041666666667</v>
      </c>
      <c r="L57" s="7">
        <f>D57-F57</f>
        <v>13993.25</v>
      </c>
      <c r="M57" s="7">
        <f>IF(E57=0,0,(F57/E57)*100)</f>
        <v>0</v>
      </c>
      <c r="N57" s="7">
        <f>D57-H57</f>
        <v>13741.685100000001</v>
      </c>
      <c r="O57" s="7">
        <f>E57-H57</f>
        <v>914.53926666666678</v>
      </c>
      <c r="P57" s="7">
        <f>IF(E57=0,0,(H57/E57)*100)</f>
        <v>21.573107033748411</v>
      </c>
    </row>
    <row r="58" spans="1:16" ht="25.5">
      <c r="A58" s="8" t="s">
        <v>41</v>
      </c>
      <c r="B58" s="9" t="s">
        <v>42</v>
      </c>
      <c r="C58" s="10">
        <v>13993.25</v>
      </c>
      <c r="D58" s="10">
        <v>13993.25</v>
      </c>
      <c r="E58" s="10">
        <v>1166.1041666666667</v>
      </c>
      <c r="F58" s="10">
        <v>0</v>
      </c>
      <c r="G58" s="10">
        <v>0</v>
      </c>
      <c r="H58" s="10">
        <v>251.56489999999999</v>
      </c>
      <c r="I58" s="10">
        <v>0</v>
      </c>
      <c r="J58" s="10">
        <v>1.14378</v>
      </c>
      <c r="K58" s="10">
        <f>E58-F58</f>
        <v>1166.1041666666667</v>
      </c>
      <c r="L58" s="10">
        <f>D58-F58</f>
        <v>13993.25</v>
      </c>
      <c r="M58" s="10">
        <f>IF(E58=0,0,(F58/E58)*100)</f>
        <v>0</v>
      </c>
      <c r="N58" s="10">
        <f>D58-H58</f>
        <v>13741.685100000001</v>
      </c>
      <c r="O58" s="10">
        <f>E58-H58</f>
        <v>914.53926666666678</v>
      </c>
      <c r="P58" s="10">
        <f>IF(E58=0,0,(H58/E58)*100)</f>
        <v>21.573107033748411</v>
      </c>
    </row>
    <row r="59" spans="1:16">
      <c r="A59" s="5" t="s">
        <v>120</v>
      </c>
      <c r="B59" s="6" t="s">
        <v>121</v>
      </c>
      <c r="C59" s="7">
        <v>2325.6023799999998</v>
      </c>
      <c r="D59" s="7">
        <v>2325.6023799999998</v>
      </c>
      <c r="E59" s="7">
        <v>757.50238000000002</v>
      </c>
      <c r="F59" s="7">
        <v>5.6023800000000001</v>
      </c>
      <c r="G59" s="7">
        <v>0</v>
      </c>
      <c r="H59" s="7">
        <v>0</v>
      </c>
      <c r="I59" s="7">
        <v>5.6023800000000001</v>
      </c>
      <c r="J59" s="7">
        <v>0</v>
      </c>
      <c r="K59" s="7">
        <f>E59-F59</f>
        <v>751.9</v>
      </c>
      <c r="L59" s="7">
        <f>D59-F59</f>
        <v>2320</v>
      </c>
      <c r="M59" s="7">
        <f>IF(E59=0,0,(F59/E59)*100)</f>
        <v>0.7395857950967758</v>
      </c>
      <c r="N59" s="7">
        <f>D59-H59</f>
        <v>2325.6023799999998</v>
      </c>
      <c r="O59" s="7">
        <f>E59-H59</f>
        <v>757.50238000000002</v>
      </c>
      <c r="P59" s="7">
        <f>IF(E59=0,0,(H59/E59)*100)</f>
        <v>0</v>
      </c>
    </row>
    <row r="60" spans="1:16" ht="25.5">
      <c r="A60" s="8" t="s">
        <v>327</v>
      </c>
      <c r="B60" s="9" t="s">
        <v>326</v>
      </c>
      <c r="C60" s="10">
        <v>2325.6023799999998</v>
      </c>
      <c r="D60" s="10">
        <v>2325.6023799999998</v>
      </c>
      <c r="E60" s="10">
        <v>757.50238000000002</v>
      </c>
      <c r="F60" s="10">
        <v>5.6023800000000001</v>
      </c>
      <c r="G60" s="10">
        <v>0</v>
      </c>
      <c r="H60" s="10">
        <v>0</v>
      </c>
      <c r="I60" s="10">
        <v>5.6023800000000001</v>
      </c>
      <c r="J60" s="10">
        <v>0</v>
      </c>
      <c r="K60" s="10">
        <f>E60-F60</f>
        <v>751.9</v>
      </c>
      <c r="L60" s="10">
        <f>D60-F60</f>
        <v>2320</v>
      </c>
      <c r="M60" s="10">
        <f>IF(E60=0,0,(F60/E60)*100)</f>
        <v>0.7395857950967758</v>
      </c>
      <c r="N60" s="10">
        <f>D60-H60</f>
        <v>2325.6023799999998</v>
      </c>
      <c r="O60" s="10">
        <f>E60-H60</f>
        <v>757.50238000000002</v>
      </c>
      <c r="P60" s="10">
        <f>IF(E60=0,0,(H60/E60)*100)</f>
        <v>0</v>
      </c>
    </row>
    <row r="61" spans="1:16" ht="25.5">
      <c r="A61" s="5" t="s">
        <v>130</v>
      </c>
      <c r="B61" s="6" t="s">
        <v>131</v>
      </c>
      <c r="C61" s="7">
        <v>27.200000000000003</v>
      </c>
      <c r="D61" s="7">
        <v>27.200000000000003</v>
      </c>
      <c r="E61" s="7">
        <v>2.2666666666666666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>E61-F61</f>
        <v>2.2666666666666666</v>
      </c>
      <c r="L61" s="7">
        <f>D61-F61</f>
        <v>27.200000000000003</v>
      </c>
      <c r="M61" s="7">
        <f>IF(E61=0,0,(F61/E61)*100)</f>
        <v>0</v>
      </c>
      <c r="N61" s="7">
        <f>D61-H61</f>
        <v>27.200000000000003</v>
      </c>
      <c r="O61" s="7">
        <f>E61-H61</f>
        <v>2.2666666666666666</v>
      </c>
      <c r="P61" s="7">
        <f>IF(E61=0,0,(H61/E61)*100)</f>
        <v>0</v>
      </c>
    </row>
    <row r="62" spans="1:16" ht="51">
      <c r="A62" s="5" t="s">
        <v>174</v>
      </c>
      <c r="B62" s="6" t="s">
        <v>175</v>
      </c>
      <c r="C62" s="7">
        <v>27.200000000000003</v>
      </c>
      <c r="D62" s="7">
        <v>27.200000000000003</v>
      </c>
      <c r="E62" s="7">
        <v>2.2666666666666666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>E62-F62</f>
        <v>2.2666666666666666</v>
      </c>
      <c r="L62" s="7">
        <f>D62-F62</f>
        <v>27.200000000000003</v>
      </c>
      <c r="M62" s="7">
        <f>IF(E62=0,0,(F62/E62)*100)</f>
        <v>0</v>
      </c>
      <c r="N62" s="7">
        <f>D62-H62</f>
        <v>27.200000000000003</v>
      </c>
      <c r="O62" s="7">
        <f>E62-H62</f>
        <v>2.2666666666666666</v>
      </c>
      <c r="P62" s="7">
        <f>IF(E62=0,0,(H62/E62)*100)</f>
        <v>0</v>
      </c>
    </row>
    <row r="63" spans="1:16">
      <c r="A63" s="8" t="s">
        <v>27</v>
      </c>
      <c r="B63" s="9" t="s">
        <v>28</v>
      </c>
      <c r="C63" s="10">
        <v>14.200000000000001</v>
      </c>
      <c r="D63" s="10">
        <v>14.200000000000001</v>
      </c>
      <c r="E63" s="10">
        <v>1.1833333333333333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>E63-F63</f>
        <v>1.1833333333333333</v>
      </c>
      <c r="L63" s="10">
        <f>D63-F63</f>
        <v>14.200000000000001</v>
      </c>
      <c r="M63" s="10">
        <f>IF(E63=0,0,(F63/E63)*100)</f>
        <v>0</v>
      </c>
      <c r="N63" s="10">
        <f>D63-H63</f>
        <v>14.200000000000001</v>
      </c>
      <c r="O63" s="10">
        <f>E63-H63</f>
        <v>1.1833333333333333</v>
      </c>
      <c r="P63" s="10">
        <f>IF(E63=0,0,(H63/E63)*100)</f>
        <v>0</v>
      </c>
    </row>
    <row r="64" spans="1:16">
      <c r="A64" s="8" t="s">
        <v>29</v>
      </c>
      <c r="B64" s="9" t="s">
        <v>30</v>
      </c>
      <c r="C64" s="10">
        <v>13</v>
      </c>
      <c r="D64" s="10">
        <v>13</v>
      </c>
      <c r="E64" s="10">
        <v>1.0833333333333333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>E64-F64</f>
        <v>1.0833333333333333</v>
      </c>
      <c r="L64" s="10">
        <f>D64-F64</f>
        <v>13</v>
      </c>
      <c r="M64" s="10">
        <f>IF(E64=0,0,(F64/E64)*100)</f>
        <v>0</v>
      </c>
      <c r="N64" s="10">
        <f>D64-H64</f>
        <v>13</v>
      </c>
      <c r="O64" s="10">
        <f>E64-H64</f>
        <v>1.0833333333333333</v>
      </c>
      <c r="P64" s="10">
        <f>IF(E64=0,0,(H64/E64)*100)</f>
        <v>0</v>
      </c>
    </row>
    <row r="65" spans="1:16">
      <c r="A65" s="5" t="s">
        <v>191</v>
      </c>
      <c r="B65" s="6" t="s">
        <v>192</v>
      </c>
      <c r="C65" s="7">
        <v>5123.3195399999995</v>
      </c>
      <c r="D65" s="7">
        <v>5123.3195399999995</v>
      </c>
      <c r="E65" s="7">
        <v>616.80287333333354</v>
      </c>
      <c r="F65" s="7">
        <v>0</v>
      </c>
      <c r="G65" s="7">
        <v>0</v>
      </c>
      <c r="H65" s="7">
        <v>5.5849700000000002</v>
      </c>
      <c r="I65" s="7">
        <v>0</v>
      </c>
      <c r="J65" s="7">
        <v>7.7220399999999998</v>
      </c>
      <c r="K65" s="7">
        <f>E65-F65</f>
        <v>616.80287333333354</v>
      </c>
      <c r="L65" s="7">
        <f>D65-F65</f>
        <v>5123.3195399999995</v>
      </c>
      <c r="M65" s="7">
        <f>IF(E65=0,0,(F65/E65)*100)</f>
        <v>0</v>
      </c>
      <c r="N65" s="7">
        <f>D65-H65</f>
        <v>5117.7345699999996</v>
      </c>
      <c r="O65" s="7">
        <f>E65-H65</f>
        <v>611.21790333333354</v>
      </c>
      <c r="P65" s="7">
        <f>IF(E65=0,0,(H65/E65)*100)</f>
        <v>0.90547081433289023</v>
      </c>
    </row>
    <row r="66" spans="1:16" ht="38.25">
      <c r="A66" s="5" t="s">
        <v>194</v>
      </c>
      <c r="B66" s="6" t="s">
        <v>195</v>
      </c>
      <c r="C66" s="7">
        <v>4641.2</v>
      </c>
      <c r="D66" s="7">
        <v>4641.2</v>
      </c>
      <c r="E66" s="7">
        <v>386.76666666666677</v>
      </c>
      <c r="F66" s="7">
        <v>0</v>
      </c>
      <c r="G66" s="7">
        <v>0</v>
      </c>
      <c r="H66" s="7">
        <v>3.4649700000000001</v>
      </c>
      <c r="I66" s="7">
        <v>0</v>
      </c>
      <c r="J66" s="7">
        <v>7.7220399999999998</v>
      </c>
      <c r="K66" s="7">
        <f>E66-F66</f>
        <v>386.76666666666677</v>
      </c>
      <c r="L66" s="7">
        <f>D66-F66</f>
        <v>4641.2</v>
      </c>
      <c r="M66" s="7">
        <f>IF(E66=0,0,(F66/E66)*100)</f>
        <v>0</v>
      </c>
      <c r="N66" s="7">
        <f>D66-H66</f>
        <v>4637.7350299999998</v>
      </c>
      <c r="O66" s="7">
        <f>E66-H66</f>
        <v>383.30169666666677</v>
      </c>
      <c r="P66" s="7">
        <f>IF(E66=0,0,(H66/E66)*100)</f>
        <v>0.89588123761096239</v>
      </c>
    </row>
    <row r="67" spans="1:16">
      <c r="A67" s="8" t="s">
        <v>23</v>
      </c>
      <c r="B67" s="9" t="s">
        <v>24</v>
      </c>
      <c r="C67" s="10">
        <v>3503.7000000000003</v>
      </c>
      <c r="D67" s="10">
        <v>3503.7000000000003</v>
      </c>
      <c r="E67" s="10">
        <v>291.97500000000002</v>
      </c>
      <c r="F67" s="10">
        <v>0</v>
      </c>
      <c r="G67" s="10">
        <v>0</v>
      </c>
      <c r="H67" s="10">
        <v>3.1</v>
      </c>
      <c r="I67" s="10">
        <v>0</v>
      </c>
      <c r="J67" s="10">
        <v>6.3595899999999999</v>
      </c>
      <c r="K67" s="10">
        <f>E67-F67</f>
        <v>291.97500000000002</v>
      </c>
      <c r="L67" s="10">
        <f>D67-F67</f>
        <v>3503.7000000000003</v>
      </c>
      <c r="M67" s="10">
        <f>IF(E67=0,0,(F67/E67)*100)</f>
        <v>0</v>
      </c>
      <c r="N67" s="10">
        <f>D67-H67</f>
        <v>3500.6000000000004</v>
      </c>
      <c r="O67" s="10">
        <f>E67-H67</f>
        <v>288.875</v>
      </c>
      <c r="P67" s="10">
        <f>IF(E67=0,0,(H67/E67)*100)</f>
        <v>1.0617347375631474</v>
      </c>
    </row>
    <row r="68" spans="1:16">
      <c r="A68" s="8" t="s">
        <v>25</v>
      </c>
      <c r="B68" s="9" t="s">
        <v>26</v>
      </c>
      <c r="C68" s="10">
        <v>750.1</v>
      </c>
      <c r="D68" s="10">
        <v>750.1</v>
      </c>
      <c r="E68" s="10">
        <v>62.50833333333334</v>
      </c>
      <c r="F68" s="10">
        <v>0</v>
      </c>
      <c r="G68" s="10">
        <v>0</v>
      </c>
      <c r="H68" s="10">
        <v>0.26071</v>
      </c>
      <c r="I68" s="10">
        <v>0</v>
      </c>
      <c r="J68" s="10">
        <v>1.3624500000000002</v>
      </c>
      <c r="K68" s="10">
        <f>E68-F68</f>
        <v>62.50833333333334</v>
      </c>
      <c r="L68" s="10">
        <f>D68-F68</f>
        <v>750.1</v>
      </c>
      <c r="M68" s="10">
        <f>IF(E68=0,0,(F68/E68)*100)</f>
        <v>0</v>
      </c>
      <c r="N68" s="10">
        <f>D68-H68</f>
        <v>749.83929000000001</v>
      </c>
      <c r="O68" s="10">
        <f>E68-H68</f>
        <v>62.247623333333337</v>
      </c>
      <c r="P68" s="10">
        <f>IF(E68=0,0,(H68/E68)*100)</f>
        <v>0.4170803892814291</v>
      </c>
    </row>
    <row r="69" spans="1:16">
      <c r="A69" s="8" t="s">
        <v>27</v>
      </c>
      <c r="B69" s="9" t="s">
        <v>28</v>
      </c>
      <c r="C69" s="10">
        <v>100.9</v>
      </c>
      <c r="D69" s="10">
        <v>100.9</v>
      </c>
      <c r="E69" s="10">
        <v>8.408333333333335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>E69-F69</f>
        <v>8.408333333333335</v>
      </c>
      <c r="L69" s="10">
        <f>D69-F69</f>
        <v>100.9</v>
      </c>
      <c r="M69" s="10">
        <f>IF(E69=0,0,(F69/E69)*100)</f>
        <v>0</v>
      </c>
      <c r="N69" s="10">
        <f>D69-H69</f>
        <v>100.9</v>
      </c>
      <c r="O69" s="10">
        <f>E69-H69</f>
        <v>8.408333333333335</v>
      </c>
      <c r="P69" s="10">
        <f>IF(E69=0,0,(H69/E69)*100)</f>
        <v>0</v>
      </c>
    </row>
    <row r="70" spans="1:16">
      <c r="A70" s="8" t="s">
        <v>29</v>
      </c>
      <c r="B70" s="9" t="s">
        <v>30</v>
      </c>
      <c r="C70" s="10">
        <v>71</v>
      </c>
      <c r="D70" s="10">
        <v>71</v>
      </c>
      <c r="E70" s="10">
        <v>5.916666666666667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>E70-F70</f>
        <v>5.916666666666667</v>
      </c>
      <c r="L70" s="10">
        <f>D70-F70</f>
        <v>71</v>
      </c>
      <c r="M70" s="10">
        <f>IF(E70=0,0,(F70/E70)*100)</f>
        <v>0</v>
      </c>
      <c r="N70" s="10">
        <f>D70-H70</f>
        <v>71</v>
      </c>
      <c r="O70" s="10">
        <f>E70-H70</f>
        <v>5.916666666666667</v>
      </c>
      <c r="P70" s="10">
        <f>IF(E70=0,0,(H70/E70)*100)</f>
        <v>0</v>
      </c>
    </row>
    <row r="71" spans="1:16">
      <c r="A71" s="8" t="s">
        <v>31</v>
      </c>
      <c r="B71" s="9" t="s">
        <v>32</v>
      </c>
      <c r="C71" s="10">
        <v>2</v>
      </c>
      <c r="D71" s="10">
        <v>2</v>
      </c>
      <c r="E71" s="10">
        <v>0.16666666666666666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>E71-F71</f>
        <v>0.16666666666666666</v>
      </c>
      <c r="L71" s="10">
        <f>D71-F71</f>
        <v>2</v>
      </c>
      <c r="M71" s="10">
        <f>IF(E71=0,0,(F71/E71)*100)</f>
        <v>0</v>
      </c>
      <c r="N71" s="10">
        <f>D71-H71</f>
        <v>2</v>
      </c>
      <c r="O71" s="10">
        <f>E71-H71</f>
        <v>0.16666666666666666</v>
      </c>
      <c r="P71" s="10">
        <f>IF(E71=0,0,(H71/E71)*100)</f>
        <v>0</v>
      </c>
    </row>
    <row r="72" spans="1:16">
      <c r="A72" s="8" t="s">
        <v>33</v>
      </c>
      <c r="B72" s="9" t="s">
        <v>34</v>
      </c>
      <c r="C72" s="10">
        <v>85.2</v>
      </c>
      <c r="D72" s="10">
        <v>85.2</v>
      </c>
      <c r="E72" s="10">
        <v>7.1000000000000005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>E72-F72</f>
        <v>7.1000000000000005</v>
      </c>
      <c r="L72" s="10">
        <f>D72-F72</f>
        <v>85.2</v>
      </c>
      <c r="M72" s="10">
        <f>IF(E72=0,0,(F72/E72)*100)</f>
        <v>0</v>
      </c>
      <c r="N72" s="10">
        <f>D72-H72</f>
        <v>85.2</v>
      </c>
      <c r="O72" s="10">
        <f>E72-H72</f>
        <v>7.1000000000000005</v>
      </c>
      <c r="P72" s="10">
        <f>IF(E72=0,0,(H72/E72)*100)</f>
        <v>0</v>
      </c>
    </row>
    <row r="73" spans="1:16">
      <c r="A73" s="8" t="s">
        <v>35</v>
      </c>
      <c r="B73" s="9" t="s">
        <v>36</v>
      </c>
      <c r="C73" s="10">
        <v>4.7</v>
      </c>
      <c r="D73" s="10">
        <v>4.7</v>
      </c>
      <c r="E73" s="10">
        <v>0.39166666666666672</v>
      </c>
      <c r="F73" s="10">
        <v>0</v>
      </c>
      <c r="G73" s="10">
        <v>0</v>
      </c>
      <c r="H73" s="10">
        <v>0.10426000000000001</v>
      </c>
      <c r="I73" s="10">
        <v>0</v>
      </c>
      <c r="J73" s="10">
        <v>0</v>
      </c>
      <c r="K73" s="10">
        <f>E73-F73</f>
        <v>0.39166666666666672</v>
      </c>
      <c r="L73" s="10">
        <f>D73-F73</f>
        <v>4.7</v>
      </c>
      <c r="M73" s="10">
        <f>IF(E73=0,0,(F73/E73)*100)</f>
        <v>0</v>
      </c>
      <c r="N73" s="10">
        <f>D73-H73</f>
        <v>4.5957400000000002</v>
      </c>
      <c r="O73" s="10">
        <f>E73-H73</f>
        <v>0.2874066666666667</v>
      </c>
      <c r="P73" s="10">
        <f>IF(E73=0,0,(H73/E73)*100)</f>
        <v>26.619574468085105</v>
      </c>
    </row>
    <row r="74" spans="1:16">
      <c r="A74" s="8" t="s">
        <v>37</v>
      </c>
      <c r="B74" s="9" t="s">
        <v>38</v>
      </c>
      <c r="C74" s="10">
        <v>32.799999999999997</v>
      </c>
      <c r="D74" s="10">
        <v>32.799999999999997</v>
      </c>
      <c r="E74" s="10">
        <v>2.7333333333333334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>E74-F74</f>
        <v>2.7333333333333334</v>
      </c>
      <c r="L74" s="10">
        <f>D74-F74</f>
        <v>32.799999999999997</v>
      </c>
      <c r="M74" s="10">
        <f>IF(E74=0,0,(F74/E74)*100)</f>
        <v>0</v>
      </c>
      <c r="N74" s="10">
        <f>D74-H74</f>
        <v>32.799999999999997</v>
      </c>
      <c r="O74" s="10">
        <f>E74-H74</f>
        <v>2.7333333333333334</v>
      </c>
      <c r="P74" s="10">
        <f>IF(E74=0,0,(H74/E74)*100)</f>
        <v>0</v>
      </c>
    </row>
    <row r="75" spans="1:16">
      <c r="A75" s="8" t="s">
        <v>39</v>
      </c>
      <c r="B75" s="9" t="s">
        <v>40</v>
      </c>
      <c r="C75" s="10">
        <v>16.5</v>
      </c>
      <c r="D75" s="10">
        <v>16.5</v>
      </c>
      <c r="E75" s="10">
        <v>1.375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>E75-F75</f>
        <v>1.375</v>
      </c>
      <c r="L75" s="10">
        <f>D75-F75</f>
        <v>16.5</v>
      </c>
      <c r="M75" s="10">
        <f>IF(E75=0,0,(F75/E75)*100)</f>
        <v>0</v>
      </c>
      <c r="N75" s="10">
        <f>D75-H75</f>
        <v>16.5</v>
      </c>
      <c r="O75" s="10">
        <f>E75-H75</f>
        <v>1.375</v>
      </c>
      <c r="P75" s="10">
        <f>IF(E75=0,0,(H75/E75)*100)</f>
        <v>0</v>
      </c>
    </row>
    <row r="76" spans="1:16" ht="25.5">
      <c r="A76" s="8" t="s">
        <v>331</v>
      </c>
      <c r="B76" s="9" t="s">
        <v>330</v>
      </c>
      <c r="C76" s="10">
        <v>74.3</v>
      </c>
      <c r="D76" s="10">
        <v>74.3</v>
      </c>
      <c r="E76" s="10">
        <v>6.1916666666666673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>E76-F76</f>
        <v>6.1916666666666673</v>
      </c>
      <c r="L76" s="10">
        <f>D76-F76</f>
        <v>74.3</v>
      </c>
      <c r="M76" s="10">
        <f>IF(E76=0,0,(F76/E76)*100)</f>
        <v>0</v>
      </c>
      <c r="N76" s="10">
        <f>D76-H76</f>
        <v>74.3</v>
      </c>
      <c r="O76" s="10">
        <f>E76-H76</f>
        <v>6.1916666666666673</v>
      </c>
      <c r="P76" s="10">
        <f>IF(E76=0,0,(H76/E76)*100)</f>
        <v>0</v>
      </c>
    </row>
    <row r="77" spans="1:16">
      <c r="A77" s="5" t="s">
        <v>196</v>
      </c>
      <c r="B77" s="6" t="s">
        <v>197</v>
      </c>
      <c r="C77" s="7">
        <v>222.11954</v>
      </c>
      <c r="D77" s="7">
        <v>222.11954</v>
      </c>
      <c r="E77" s="7">
        <v>208.36954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>E77-F77</f>
        <v>208.36954</v>
      </c>
      <c r="L77" s="7">
        <f>D77-F77</f>
        <v>222.11954</v>
      </c>
      <c r="M77" s="7">
        <f>IF(E77=0,0,(F77/E77)*100)</f>
        <v>0</v>
      </c>
      <c r="N77" s="7">
        <f>D77-H77</f>
        <v>222.11954</v>
      </c>
      <c r="O77" s="7">
        <f>E77-H77</f>
        <v>208.36954</v>
      </c>
      <c r="P77" s="7">
        <f>IF(E77=0,0,(H77/E77)*100)</f>
        <v>0</v>
      </c>
    </row>
    <row r="78" spans="1:16">
      <c r="A78" s="8" t="s">
        <v>27</v>
      </c>
      <c r="B78" s="9" t="s">
        <v>28</v>
      </c>
      <c r="C78" s="10">
        <v>6</v>
      </c>
      <c r="D78" s="10">
        <v>6</v>
      </c>
      <c r="E78" s="10">
        <v>0.5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>E78-F78</f>
        <v>0.5</v>
      </c>
      <c r="L78" s="10">
        <f>D78-F78</f>
        <v>6</v>
      </c>
      <c r="M78" s="10">
        <f>IF(E78=0,0,(F78/E78)*100)</f>
        <v>0</v>
      </c>
      <c r="N78" s="10">
        <f>D78-H78</f>
        <v>6</v>
      </c>
      <c r="O78" s="10">
        <f>E78-H78</f>
        <v>0.5</v>
      </c>
      <c r="P78" s="10">
        <f>IF(E78=0,0,(H78/E78)*100)</f>
        <v>0</v>
      </c>
    </row>
    <row r="79" spans="1:16">
      <c r="A79" s="8" t="s">
        <v>29</v>
      </c>
      <c r="B79" s="9" t="s">
        <v>30</v>
      </c>
      <c r="C79" s="10">
        <v>5.7</v>
      </c>
      <c r="D79" s="10">
        <v>5.7</v>
      </c>
      <c r="E79" s="10">
        <v>0.47500000000000003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>E79-F79</f>
        <v>0.47500000000000003</v>
      </c>
      <c r="L79" s="10">
        <f>D79-F79</f>
        <v>5.7</v>
      </c>
      <c r="M79" s="10">
        <f>IF(E79=0,0,(F79/E79)*100)</f>
        <v>0</v>
      </c>
      <c r="N79" s="10">
        <f>D79-H79</f>
        <v>5.7</v>
      </c>
      <c r="O79" s="10">
        <f>E79-H79</f>
        <v>0.47500000000000003</v>
      </c>
      <c r="P79" s="10">
        <f>IF(E79=0,0,(H79/E79)*100)</f>
        <v>0</v>
      </c>
    </row>
    <row r="80" spans="1:16">
      <c r="A80" s="8" t="s">
        <v>31</v>
      </c>
      <c r="B80" s="9" t="s">
        <v>32</v>
      </c>
      <c r="C80" s="10">
        <v>3.3000000000000003</v>
      </c>
      <c r="D80" s="10">
        <v>3.3000000000000003</v>
      </c>
      <c r="E80" s="10">
        <v>0.27500000000000002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>E80-F80</f>
        <v>0.27500000000000002</v>
      </c>
      <c r="L80" s="10">
        <f>D80-F80</f>
        <v>3.3000000000000003</v>
      </c>
      <c r="M80" s="10">
        <f>IF(E80=0,0,(F80/E80)*100)</f>
        <v>0</v>
      </c>
      <c r="N80" s="10">
        <f>D80-H80</f>
        <v>3.3000000000000003</v>
      </c>
      <c r="O80" s="10">
        <f>E80-H80</f>
        <v>0.27500000000000002</v>
      </c>
      <c r="P80" s="10">
        <f>IF(E80=0,0,(H80/E80)*100)</f>
        <v>0</v>
      </c>
    </row>
    <row r="81" spans="1:16" ht="25.5">
      <c r="A81" s="8" t="s">
        <v>331</v>
      </c>
      <c r="B81" s="9" t="s">
        <v>330</v>
      </c>
      <c r="C81" s="10">
        <v>146.6</v>
      </c>
      <c r="D81" s="10">
        <v>146.6</v>
      </c>
      <c r="E81" s="10">
        <v>146.6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>E81-F81</f>
        <v>146.6</v>
      </c>
      <c r="L81" s="10">
        <f>D81-F81</f>
        <v>146.6</v>
      </c>
      <c r="M81" s="10">
        <f>IF(E81=0,0,(F81/E81)*100)</f>
        <v>0</v>
      </c>
      <c r="N81" s="10">
        <f>D81-H81</f>
        <v>146.6</v>
      </c>
      <c r="O81" s="10">
        <f>E81-H81</f>
        <v>146.6</v>
      </c>
      <c r="P81" s="10">
        <f>IF(E81=0,0,(H81/E81)*100)</f>
        <v>0</v>
      </c>
    </row>
    <row r="82" spans="1:16">
      <c r="A82" s="8" t="s">
        <v>339</v>
      </c>
      <c r="B82" s="9" t="s">
        <v>338</v>
      </c>
      <c r="C82" s="10">
        <v>60.519539999999999</v>
      </c>
      <c r="D82" s="10">
        <v>60.519539999999999</v>
      </c>
      <c r="E82" s="10">
        <v>60.519539999999999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>E82-F82</f>
        <v>60.519539999999999</v>
      </c>
      <c r="L82" s="10">
        <f>D82-F82</f>
        <v>60.519539999999999</v>
      </c>
      <c r="M82" s="10">
        <f>IF(E82=0,0,(F82/E82)*100)</f>
        <v>0</v>
      </c>
      <c r="N82" s="10">
        <f>D82-H82</f>
        <v>60.519539999999999</v>
      </c>
      <c r="O82" s="10">
        <f>E82-H82</f>
        <v>60.519539999999999</v>
      </c>
      <c r="P82" s="10">
        <f>IF(E82=0,0,(H82/E82)*100)</f>
        <v>0</v>
      </c>
    </row>
    <row r="83" spans="1:16" ht="25.5">
      <c r="A83" s="5" t="s">
        <v>198</v>
      </c>
      <c r="B83" s="6" t="s">
        <v>199</v>
      </c>
      <c r="C83" s="7">
        <v>260</v>
      </c>
      <c r="D83" s="7">
        <v>260</v>
      </c>
      <c r="E83" s="7">
        <v>21.666666666666664</v>
      </c>
      <c r="F83" s="7">
        <v>0</v>
      </c>
      <c r="G83" s="7">
        <v>0</v>
      </c>
      <c r="H83" s="7">
        <v>2.12</v>
      </c>
      <c r="I83" s="7">
        <v>0</v>
      </c>
      <c r="J83" s="7">
        <v>0</v>
      </c>
      <c r="K83" s="7">
        <f>E83-F83</f>
        <v>21.666666666666664</v>
      </c>
      <c r="L83" s="7">
        <f>D83-F83</f>
        <v>260</v>
      </c>
      <c r="M83" s="7">
        <f>IF(E83=0,0,(F83/E83)*100)</f>
        <v>0</v>
      </c>
      <c r="N83" s="7">
        <f>D83-H83</f>
        <v>257.88</v>
      </c>
      <c r="O83" s="7">
        <f>E83-H83</f>
        <v>19.546666666666663</v>
      </c>
      <c r="P83" s="7">
        <f>IF(E83=0,0,(H83/E83)*100)</f>
        <v>9.7846153846153854</v>
      </c>
    </row>
    <row r="84" spans="1:16">
      <c r="A84" s="8" t="s">
        <v>23</v>
      </c>
      <c r="B84" s="9" t="s">
        <v>24</v>
      </c>
      <c r="C84" s="10">
        <v>162.5</v>
      </c>
      <c r="D84" s="10">
        <v>162.5</v>
      </c>
      <c r="E84" s="10">
        <v>13.541666666666666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>E84-F84</f>
        <v>13.541666666666666</v>
      </c>
      <c r="L84" s="10">
        <f>D84-F84</f>
        <v>162.5</v>
      </c>
      <c r="M84" s="10">
        <f>IF(E84=0,0,(F84/E84)*100)</f>
        <v>0</v>
      </c>
      <c r="N84" s="10">
        <f>D84-H84</f>
        <v>162.5</v>
      </c>
      <c r="O84" s="10">
        <f>E84-H84</f>
        <v>13.541666666666666</v>
      </c>
      <c r="P84" s="10">
        <f>IF(E84=0,0,(H84/E84)*100)</f>
        <v>0</v>
      </c>
    </row>
    <row r="85" spans="1:16">
      <c r="A85" s="8" t="s">
        <v>25</v>
      </c>
      <c r="B85" s="9" t="s">
        <v>26</v>
      </c>
      <c r="C85" s="10">
        <v>35.700000000000003</v>
      </c>
      <c r="D85" s="10">
        <v>35.700000000000003</v>
      </c>
      <c r="E85" s="10">
        <v>2.9750000000000001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>E85-F85</f>
        <v>2.9750000000000001</v>
      </c>
      <c r="L85" s="10">
        <f>D85-F85</f>
        <v>35.700000000000003</v>
      </c>
      <c r="M85" s="10">
        <f>IF(E85=0,0,(F85/E85)*100)</f>
        <v>0</v>
      </c>
      <c r="N85" s="10">
        <f>D85-H85</f>
        <v>35.700000000000003</v>
      </c>
      <c r="O85" s="10">
        <f>E85-H85</f>
        <v>2.9750000000000001</v>
      </c>
      <c r="P85" s="10">
        <f>IF(E85=0,0,(H85/E85)*100)</f>
        <v>0</v>
      </c>
    </row>
    <row r="86" spans="1:16">
      <c r="A86" s="8" t="s">
        <v>27</v>
      </c>
      <c r="B86" s="9" t="s">
        <v>28</v>
      </c>
      <c r="C86" s="10">
        <v>25.5</v>
      </c>
      <c r="D86" s="10">
        <v>25.5</v>
      </c>
      <c r="E86" s="10">
        <v>2.125</v>
      </c>
      <c r="F86" s="10">
        <v>0</v>
      </c>
      <c r="G86" s="10">
        <v>0</v>
      </c>
      <c r="H86" s="10">
        <v>1.375</v>
      </c>
      <c r="I86" s="10">
        <v>0</v>
      </c>
      <c r="J86" s="10">
        <v>0</v>
      </c>
      <c r="K86" s="10">
        <f>E86-F86</f>
        <v>2.125</v>
      </c>
      <c r="L86" s="10">
        <f>D86-F86</f>
        <v>25.5</v>
      </c>
      <c r="M86" s="10">
        <f>IF(E86=0,0,(F86/E86)*100)</f>
        <v>0</v>
      </c>
      <c r="N86" s="10">
        <f>D86-H86</f>
        <v>24.125</v>
      </c>
      <c r="O86" s="10">
        <f>E86-H86</f>
        <v>0.75</v>
      </c>
      <c r="P86" s="10">
        <f>IF(E86=0,0,(H86/E86)*100)</f>
        <v>64.705882352941174</v>
      </c>
    </row>
    <row r="87" spans="1:16">
      <c r="A87" s="8" t="s">
        <v>29</v>
      </c>
      <c r="B87" s="9" t="s">
        <v>30</v>
      </c>
      <c r="C87" s="10">
        <v>15.9</v>
      </c>
      <c r="D87" s="10">
        <v>15.9</v>
      </c>
      <c r="E87" s="10">
        <v>1.325</v>
      </c>
      <c r="F87" s="10">
        <v>0</v>
      </c>
      <c r="G87" s="10">
        <v>0</v>
      </c>
      <c r="H87" s="10">
        <v>2.5000000000000001E-2</v>
      </c>
      <c r="I87" s="10">
        <v>0</v>
      </c>
      <c r="J87" s="10">
        <v>0</v>
      </c>
      <c r="K87" s="10">
        <f>E87-F87</f>
        <v>1.325</v>
      </c>
      <c r="L87" s="10">
        <f>D87-F87</f>
        <v>15.9</v>
      </c>
      <c r="M87" s="10">
        <f>IF(E87=0,0,(F87/E87)*100)</f>
        <v>0</v>
      </c>
      <c r="N87" s="10">
        <f>D87-H87</f>
        <v>15.875</v>
      </c>
      <c r="O87" s="10">
        <f>E87-H87</f>
        <v>1.3</v>
      </c>
      <c r="P87" s="10">
        <f>IF(E87=0,0,(H87/E87)*100)</f>
        <v>1.8867924528301889</v>
      </c>
    </row>
    <row r="88" spans="1:16">
      <c r="A88" s="8" t="s">
        <v>31</v>
      </c>
      <c r="B88" s="9" t="s">
        <v>32</v>
      </c>
      <c r="C88" s="10">
        <v>3.9</v>
      </c>
      <c r="D88" s="10">
        <v>3.9</v>
      </c>
      <c r="E88" s="10">
        <v>0.32500000000000001</v>
      </c>
      <c r="F88" s="10">
        <v>0</v>
      </c>
      <c r="G88" s="10">
        <v>0</v>
      </c>
      <c r="H88" s="10">
        <v>0.14000000000000001</v>
      </c>
      <c r="I88" s="10">
        <v>0</v>
      </c>
      <c r="J88" s="10">
        <v>0</v>
      </c>
      <c r="K88" s="10">
        <f>E88-F88</f>
        <v>0.32500000000000001</v>
      </c>
      <c r="L88" s="10">
        <f>D88-F88</f>
        <v>3.9</v>
      </c>
      <c r="M88" s="10">
        <f>IF(E88=0,0,(F88/E88)*100)</f>
        <v>0</v>
      </c>
      <c r="N88" s="10">
        <f>D88-H88</f>
        <v>3.76</v>
      </c>
      <c r="O88" s="10">
        <f>E88-H88</f>
        <v>0.185</v>
      </c>
      <c r="P88" s="10">
        <f>IF(E88=0,0,(H88/E88)*100)</f>
        <v>43.07692307692308</v>
      </c>
    </row>
    <row r="89" spans="1:16">
      <c r="A89" s="8" t="s">
        <v>33</v>
      </c>
      <c r="B89" s="9" t="s">
        <v>34</v>
      </c>
      <c r="C89" s="10">
        <v>11.6</v>
      </c>
      <c r="D89" s="10">
        <v>11.6</v>
      </c>
      <c r="E89" s="10">
        <v>0.96666666666666667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>E89-F89</f>
        <v>0.96666666666666667</v>
      </c>
      <c r="L89" s="10">
        <f>D89-F89</f>
        <v>11.6</v>
      </c>
      <c r="M89" s="10">
        <f>IF(E89=0,0,(F89/E89)*100)</f>
        <v>0</v>
      </c>
      <c r="N89" s="10">
        <f>D89-H89</f>
        <v>11.6</v>
      </c>
      <c r="O89" s="10">
        <f>E89-H89</f>
        <v>0.96666666666666667</v>
      </c>
      <c r="P89" s="10">
        <f>IF(E89=0,0,(H89/E89)*100)</f>
        <v>0</v>
      </c>
    </row>
    <row r="90" spans="1:16">
      <c r="A90" s="8" t="s">
        <v>35</v>
      </c>
      <c r="B90" s="9" t="s">
        <v>36</v>
      </c>
      <c r="C90" s="10">
        <v>1.2</v>
      </c>
      <c r="D90" s="10">
        <v>1.2</v>
      </c>
      <c r="E90" s="10">
        <v>0.1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>E90-F90</f>
        <v>0.1</v>
      </c>
      <c r="L90" s="10">
        <f>D90-F90</f>
        <v>1.2</v>
      </c>
      <c r="M90" s="10">
        <f>IF(E90=0,0,(F90/E90)*100)</f>
        <v>0</v>
      </c>
      <c r="N90" s="10">
        <f>D90-H90</f>
        <v>1.2</v>
      </c>
      <c r="O90" s="10">
        <f>E90-H90</f>
        <v>0.1</v>
      </c>
      <c r="P90" s="10">
        <f>IF(E90=0,0,(H90/E90)*100)</f>
        <v>0</v>
      </c>
    </row>
    <row r="91" spans="1:16">
      <c r="A91" s="8" t="s">
        <v>37</v>
      </c>
      <c r="B91" s="9" t="s">
        <v>38</v>
      </c>
      <c r="C91" s="10">
        <v>3.7</v>
      </c>
      <c r="D91" s="10">
        <v>3.7</v>
      </c>
      <c r="E91" s="10">
        <v>0.30833333333333335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>E91-F91</f>
        <v>0.30833333333333335</v>
      </c>
      <c r="L91" s="10">
        <f>D91-F91</f>
        <v>3.7</v>
      </c>
      <c r="M91" s="10">
        <f>IF(E91=0,0,(F91/E91)*100)</f>
        <v>0</v>
      </c>
      <c r="N91" s="10">
        <f>D91-H91</f>
        <v>3.7</v>
      </c>
      <c r="O91" s="10">
        <f>E91-H91</f>
        <v>0.30833333333333335</v>
      </c>
      <c r="P91" s="10">
        <f>IF(E91=0,0,(H91/E91)*100)</f>
        <v>0</v>
      </c>
    </row>
    <row r="92" spans="1:16">
      <c r="A92" s="8" t="s">
        <v>43</v>
      </c>
      <c r="B92" s="9" t="s">
        <v>44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0.57999999999999996</v>
      </c>
      <c r="I92" s="10">
        <v>0</v>
      </c>
      <c r="J92" s="10">
        <v>0</v>
      </c>
      <c r="K92" s="10">
        <f>E92-F92</f>
        <v>0</v>
      </c>
      <c r="L92" s="10">
        <f>D92-F92</f>
        <v>0</v>
      </c>
      <c r="M92" s="10">
        <f>IF(E92=0,0,(F92/E92)*100)</f>
        <v>0</v>
      </c>
      <c r="N92" s="10">
        <f>D92-H92</f>
        <v>-0.57999999999999996</v>
      </c>
      <c r="O92" s="10">
        <f>E92-H92</f>
        <v>-0.57999999999999996</v>
      </c>
      <c r="P92" s="10">
        <f>IF(E92=0,0,(H92/E92)*100)</f>
        <v>0</v>
      </c>
    </row>
    <row r="93" spans="1:16" ht="25.5">
      <c r="A93" s="5" t="s">
        <v>208</v>
      </c>
      <c r="B93" s="6" t="s">
        <v>209</v>
      </c>
      <c r="C93" s="7">
        <v>4586.0901299999996</v>
      </c>
      <c r="D93" s="7">
        <v>4586.0901299999996</v>
      </c>
      <c r="E93" s="7">
        <v>644.42313000000001</v>
      </c>
      <c r="F93" s="7">
        <v>0</v>
      </c>
      <c r="G93" s="7">
        <v>0</v>
      </c>
      <c r="H93" s="7">
        <v>0</v>
      </c>
      <c r="I93" s="7">
        <v>0</v>
      </c>
      <c r="J93" s="7">
        <v>3.1074999999999999</v>
      </c>
      <c r="K93" s="7">
        <f>E93-F93</f>
        <v>644.42313000000001</v>
      </c>
      <c r="L93" s="7">
        <f>D93-F93</f>
        <v>4586.0901299999996</v>
      </c>
      <c r="M93" s="7">
        <f>IF(E93=0,0,(F93/E93)*100)</f>
        <v>0</v>
      </c>
      <c r="N93" s="7">
        <f>D93-H93</f>
        <v>4586.0901299999996</v>
      </c>
      <c r="O93" s="7">
        <f>E93-H93</f>
        <v>644.42313000000001</v>
      </c>
      <c r="P93" s="7">
        <f>IF(E93=0,0,(H93/E93)*100)</f>
        <v>0</v>
      </c>
    </row>
    <row r="94" spans="1:16" ht="25.5">
      <c r="A94" s="5" t="s">
        <v>210</v>
      </c>
      <c r="B94" s="6" t="s">
        <v>211</v>
      </c>
      <c r="C94" s="7">
        <v>134</v>
      </c>
      <c r="D94" s="7">
        <v>134</v>
      </c>
      <c r="E94" s="7">
        <v>134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>E94-F94</f>
        <v>134</v>
      </c>
      <c r="L94" s="7">
        <f>D94-F94</f>
        <v>134</v>
      </c>
      <c r="M94" s="7">
        <f>IF(E94=0,0,(F94/E94)*100)</f>
        <v>0</v>
      </c>
      <c r="N94" s="7">
        <f>D94-H94</f>
        <v>134</v>
      </c>
      <c r="O94" s="7">
        <f>E94-H94</f>
        <v>134</v>
      </c>
      <c r="P94" s="7">
        <f>IF(E94=0,0,(H94/E94)*100)</f>
        <v>0</v>
      </c>
    </row>
    <row r="95" spans="1:16" ht="25.5">
      <c r="A95" s="8" t="s">
        <v>331</v>
      </c>
      <c r="B95" s="9" t="s">
        <v>330</v>
      </c>
      <c r="C95" s="10">
        <v>134</v>
      </c>
      <c r="D95" s="10">
        <v>134</v>
      </c>
      <c r="E95" s="10">
        <v>134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>E95-F95</f>
        <v>134</v>
      </c>
      <c r="L95" s="10">
        <f>D95-F95</f>
        <v>134</v>
      </c>
      <c r="M95" s="10">
        <f>IF(E95=0,0,(F95/E95)*100)</f>
        <v>0</v>
      </c>
      <c r="N95" s="10">
        <f>D95-H95</f>
        <v>134</v>
      </c>
      <c r="O95" s="10">
        <f>E95-H95</f>
        <v>134</v>
      </c>
      <c r="P95" s="10">
        <f>IF(E95=0,0,(H95/E95)*100)</f>
        <v>0</v>
      </c>
    </row>
    <row r="96" spans="1:16">
      <c r="A96" s="5" t="s">
        <v>216</v>
      </c>
      <c r="B96" s="6" t="s">
        <v>217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3.1074999999999999</v>
      </c>
      <c r="K96" s="7">
        <f>E96-F96</f>
        <v>0</v>
      </c>
      <c r="L96" s="7">
        <f>D96-F96</f>
        <v>0</v>
      </c>
      <c r="M96" s="7">
        <f>IF(E96=0,0,(F96/E96)*100)</f>
        <v>0</v>
      </c>
      <c r="N96" s="7">
        <f>D96-H96</f>
        <v>0</v>
      </c>
      <c r="O96" s="7">
        <f>E96-H96</f>
        <v>0</v>
      </c>
      <c r="P96" s="7">
        <f>IF(E96=0,0,(H96/E96)*100)</f>
        <v>0</v>
      </c>
    </row>
    <row r="97" spans="1:16">
      <c r="A97" s="8" t="s">
        <v>27</v>
      </c>
      <c r="B97" s="9" t="s">
        <v>28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3.1074999999999999</v>
      </c>
      <c r="K97" s="10">
        <f>E97-F97</f>
        <v>0</v>
      </c>
      <c r="L97" s="10">
        <f>D97-F97</f>
        <v>0</v>
      </c>
      <c r="M97" s="10">
        <f>IF(E97=0,0,(F97/E97)*100)</f>
        <v>0</v>
      </c>
      <c r="N97" s="10">
        <f>D97-H97</f>
        <v>0</v>
      </c>
      <c r="O97" s="10">
        <f>E97-H97</f>
        <v>0</v>
      </c>
      <c r="P97" s="10">
        <f>IF(E97=0,0,(H97/E97)*100)</f>
        <v>0</v>
      </c>
    </row>
    <row r="98" spans="1:16" ht="51">
      <c r="A98" s="5" t="s">
        <v>220</v>
      </c>
      <c r="B98" s="6" t="s">
        <v>221</v>
      </c>
      <c r="C98" s="7">
        <v>38</v>
      </c>
      <c r="D98" s="7">
        <v>38</v>
      </c>
      <c r="E98" s="7">
        <v>38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>E98-F98</f>
        <v>38</v>
      </c>
      <c r="L98" s="7">
        <f>D98-F98</f>
        <v>38</v>
      </c>
      <c r="M98" s="7">
        <f>IF(E98=0,0,(F98/E98)*100)</f>
        <v>0</v>
      </c>
      <c r="N98" s="7">
        <f>D98-H98</f>
        <v>38</v>
      </c>
      <c r="O98" s="7">
        <f>E98-H98</f>
        <v>38</v>
      </c>
      <c r="P98" s="7">
        <f>IF(E98=0,0,(H98/E98)*100)</f>
        <v>0</v>
      </c>
    </row>
    <row r="99" spans="1:16" ht="25.5">
      <c r="A99" s="8" t="s">
        <v>327</v>
      </c>
      <c r="B99" s="9" t="s">
        <v>326</v>
      </c>
      <c r="C99" s="10">
        <v>38</v>
      </c>
      <c r="D99" s="10">
        <v>38</v>
      </c>
      <c r="E99" s="10">
        <v>38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>E99-F99</f>
        <v>38</v>
      </c>
      <c r="L99" s="10">
        <f>D99-F99</f>
        <v>38</v>
      </c>
      <c r="M99" s="10">
        <f>IF(E99=0,0,(F99/E99)*100)</f>
        <v>0</v>
      </c>
      <c r="N99" s="10">
        <f>D99-H99</f>
        <v>38</v>
      </c>
      <c r="O99" s="10">
        <f>E99-H99</f>
        <v>38</v>
      </c>
      <c r="P99" s="10">
        <f>IF(E99=0,0,(H99/E99)*100)</f>
        <v>0</v>
      </c>
    </row>
    <row r="100" spans="1:16">
      <c r="A100" s="5" t="s">
        <v>375</v>
      </c>
      <c r="B100" s="6" t="s">
        <v>334</v>
      </c>
      <c r="C100" s="7">
        <v>4414.0901299999996</v>
      </c>
      <c r="D100" s="7">
        <v>4414.0901299999996</v>
      </c>
      <c r="E100" s="7">
        <v>472.42313000000001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>E100-F100</f>
        <v>472.42313000000001</v>
      </c>
      <c r="L100" s="7">
        <f>D100-F100</f>
        <v>4414.0901299999996</v>
      </c>
      <c r="M100" s="7">
        <f>IF(E100=0,0,(F100/E100)*100)</f>
        <v>0</v>
      </c>
      <c r="N100" s="7">
        <f>D100-H100</f>
        <v>4414.0901299999996</v>
      </c>
      <c r="O100" s="7">
        <f>E100-H100</f>
        <v>472.42313000000001</v>
      </c>
      <c r="P100" s="7">
        <f>IF(E100=0,0,(H100/E100)*100)</f>
        <v>0</v>
      </c>
    </row>
    <row r="101" spans="1:16" ht="25.5">
      <c r="A101" s="8" t="s">
        <v>327</v>
      </c>
      <c r="B101" s="9" t="s">
        <v>326</v>
      </c>
      <c r="C101" s="10">
        <v>4414.0901299999996</v>
      </c>
      <c r="D101" s="10">
        <v>4414.0901299999996</v>
      </c>
      <c r="E101" s="10">
        <v>472.42313000000001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>E101-F101</f>
        <v>472.42313000000001</v>
      </c>
      <c r="L101" s="10">
        <f>D101-F101</f>
        <v>4414.0901299999996</v>
      </c>
      <c r="M101" s="10">
        <f>IF(E101=0,0,(F101/E101)*100)</f>
        <v>0</v>
      </c>
      <c r="N101" s="10">
        <f>D101-H101</f>
        <v>4414.0901299999996</v>
      </c>
      <c r="O101" s="10">
        <f>E101-H101</f>
        <v>472.42313000000001</v>
      </c>
      <c r="P101" s="10">
        <f>IF(E101=0,0,(H101/E101)*100)</f>
        <v>0</v>
      </c>
    </row>
    <row r="102" spans="1:16" ht="25.5">
      <c r="A102" s="5" t="s">
        <v>233</v>
      </c>
      <c r="B102" s="6" t="s">
        <v>234</v>
      </c>
      <c r="C102" s="7">
        <v>5854.2491200000004</v>
      </c>
      <c r="D102" s="7">
        <v>5854.2491200000004</v>
      </c>
      <c r="E102" s="7">
        <v>4493.10412</v>
      </c>
      <c r="F102" s="7">
        <v>0</v>
      </c>
      <c r="G102" s="7">
        <v>93.398210000000006</v>
      </c>
      <c r="H102" s="7">
        <v>0</v>
      </c>
      <c r="I102" s="7">
        <v>0</v>
      </c>
      <c r="J102" s="7">
        <v>0</v>
      </c>
      <c r="K102" s="7">
        <f>E102-F102</f>
        <v>4493.10412</v>
      </c>
      <c r="L102" s="7">
        <f>D102-F102</f>
        <v>5854.2491200000004</v>
      </c>
      <c r="M102" s="7">
        <f>IF(E102=0,0,(F102/E102)*100)</f>
        <v>0</v>
      </c>
      <c r="N102" s="7">
        <f>D102-H102</f>
        <v>5854.2491200000004</v>
      </c>
      <c r="O102" s="7">
        <f>E102-H102</f>
        <v>4493.10412</v>
      </c>
      <c r="P102" s="7">
        <f>IF(E102=0,0,(H102/E102)*100)</f>
        <v>0</v>
      </c>
    </row>
    <row r="103" spans="1:16">
      <c r="A103" s="5" t="s">
        <v>374</v>
      </c>
      <c r="B103" s="6" t="s">
        <v>373</v>
      </c>
      <c r="C103" s="7">
        <v>2317.6323700000003</v>
      </c>
      <c r="D103" s="7">
        <v>2317.6323700000003</v>
      </c>
      <c r="E103" s="7">
        <v>2317.6323700000003</v>
      </c>
      <c r="F103" s="7">
        <v>0</v>
      </c>
      <c r="G103" s="7">
        <v>23.720140000000001</v>
      </c>
      <c r="H103" s="7">
        <v>0</v>
      </c>
      <c r="I103" s="7">
        <v>0</v>
      </c>
      <c r="J103" s="7">
        <v>0</v>
      </c>
      <c r="K103" s="7">
        <f>E103-F103</f>
        <v>2317.6323700000003</v>
      </c>
      <c r="L103" s="7">
        <f>D103-F103</f>
        <v>2317.6323700000003</v>
      </c>
      <c r="M103" s="7">
        <f>IF(E103=0,0,(F103/E103)*100)</f>
        <v>0</v>
      </c>
      <c r="N103" s="7">
        <f>D103-H103</f>
        <v>2317.6323700000003</v>
      </c>
      <c r="O103" s="7">
        <f>E103-H103</f>
        <v>2317.6323700000003</v>
      </c>
      <c r="P103" s="7">
        <f>IF(E103=0,0,(H103/E103)*100)</f>
        <v>0</v>
      </c>
    </row>
    <row r="104" spans="1:16">
      <c r="A104" s="8" t="s">
        <v>372</v>
      </c>
      <c r="B104" s="9" t="s">
        <v>371</v>
      </c>
      <c r="C104" s="10">
        <v>514.0675</v>
      </c>
      <c r="D104" s="10">
        <v>514.0675</v>
      </c>
      <c r="E104" s="10">
        <v>514.0675</v>
      </c>
      <c r="F104" s="10">
        <v>0</v>
      </c>
      <c r="G104" s="10">
        <v>23.720140000000001</v>
      </c>
      <c r="H104" s="10">
        <v>0</v>
      </c>
      <c r="I104" s="10">
        <v>0</v>
      </c>
      <c r="J104" s="10">
        <v>0</v>
      </c>
      <c r="K104" s="10">
        <f>E104-F104</f>
        <v>514.0675</v>
      </c>
      <c r="L104" s="10">
        <f>D104-F104</f>
        <v>514.0675</v>
      </c>
      <c r="M104" s="10">
        <f>IF(E104=0,0,(F104/E104)*100)</f>
        <v>0</v>
      </c>
      <c r="N104" s="10">
        <f>D104-H104</f>
        <v>514.0675</v>
      </c>
      <c r="O104" s="10">
        <f>E104-H104</f>
        <v>514.0675</v>
      </c>
      <c r="P104" s="10">
        <f>IF(E104=0,0,(H104/E104)*100)</f>
        <v>0</v>
      </c>
    </row>
    <row r="105" spans="1:16" ht="25.5">
      <c r="A105" s="8" t="s">
        <v>327</v>
      </c>
      <c r="B105" s="9" t="s">
        <v>326</v>
      </c>
      <c r="C105" s="10">
        <v>1803.5648700000002</v>
      </c>
      <c r="D105" s="10">
        <v>1803.5648700000002</v>
      </c>
      <c r="E105" s="10">
        <v>1803.5648700000002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>E105-F105</f>
        <v>1803.5648700000002</v>
      </c>
      <c r="L105" s="10">
        <f>D105-F105</f>
        <v>1803.5648700000002</v>
      </c>
      <c r="M105" s="10">
        <f>IF(E105=0,0,(F105/E105)*100)</f>
        <v>0</v>
      </c>
      <c r="N105" s="10">
        <f>D105-H105</f>
        <v>1803.5648700000002</v>
      </c>
      <c r="O105" s="10">
        <f>E105-H105</f>
        <v>1803.5648700000002</v>
      </c>
      <c r="P105" s="10">
        <f>IF(E105=0,0,(H105/E105)*100)</f>
        <v>0</v>
      </c>
    </row>
    <row r="106" spans="1:16">
      <c r="A106" s="5" t="s">
        <v>236</v>
      </c>
      <c r="B106" s="6" t="s">
        <v>237</v>
      </c>
      <c r="C106" s="7">
        <v>769.97379000000012</v>
      </c>
      <c r="D106" s="7">
        <v>769.97379000000012</v>
      </c>
      <c r="E106" s="7">
        <v>269.97379000000001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>E106-F106</f>
        <v>269.97379000000001</v>
      </c>
      <c r="L106" s="7">
        <f>D106-F106</f>
        <v>769.97379000000012</v>
      </c>
      <c r="M106" s="7">
        <f>IF(E106=0,0,(F106/E106)*100)</f>
        <v>0</v>
      </c>
      <c r="N106" s="7">
        <f>D106-H106</f>
        <v>769.97379000000012</v>
      </c>
      <c r="O106" s="7">
        <f>E106-H106</f>
        <v>269.97379000000001</v>
      </c>
      <c r="P106" s="7">
        <f>IF(E106=0,0,(H106/E106)*100)</f>
        <v>0</v>
      </c>
    </row>
    <row r="107" spans="1:16">
      <c r="A107" s="8" t="s">
        <v>372</v>
      </c>
      <c r="B107" s="9" t="s">
        <v>371</v>
      </c>
      <c r="C107" s="10">
        <v>65.734999999999999</v>
      </c>
      <c r="D107" s="10">
        <v>65.734999999999999</v>
      </c>
      <c r="E107" s="10">
        <v>65.734999999999999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>E107-F107</f>
        <v>65.734999999999999</v>
      </c>
      <c r="L107" s="10">
        <f>D107-F107</f>
        <v>65.734999999999999</v>
      </c>
      <c r="M107" s="10">
        <f>IF(E107=0,0,(F107/E107)*100)</f>
        <v>0</v>
      </c>
      <c r="N107" s="10">
        <f>D107-H107</f>
        <v>65.734999999999999</v>
      </c>
      <c r="O107" s="10">
        <f>E107-H107</f>
        <v>65.734999999999999</v>
      </c>
      <c r="P107" s="10">
        <f>IF(E107=0,0,(H107/E107)*100)</f>
        <v>0</v>
      </c>
    </row>
    <row r="108" spans="1:16" ht="25.5">
      <c r="A108" s="8" t="s">
        <v>327</v>
      </c>
      <c r="B108" s="9" t="s">
        <v>326</v>
      </c>
      <c r="C108" s="10">
        <v>704.23879000000011</v>
      </c>
      <c r="D108" s="10">
        <v>704.23879000000011</v>
      </c>
      <c r="E108" s="10">
        <v>204.23879000000002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>E108-F108</f>
        <v>204.23879000000002</v>
      </c>
      <c r="L108" s="10">
        <f>D108-F108</f>
        <v>704.23879000000011</v>
      </c>
      <c r="M108" s="10">
        <f>IF(E108=0,0,(F108/E108)*100)</f>
        <v>0</v>
      </c>
      <c r="N108" s="10">
        <f>D108-H108</f>
        <v>704.23879000000011</v>
      </c>
      <c r="O108" s="10">
        <f>E108-H108</f>
        <v>204.23879000000002</v>
      </c>
      <c r="P108" s="10">
        <f>IF(E108=0,0,(H108/E108)*100)</f>
        <v>0</v>
      </c>
    </row>
    <row r="109" spans="1:16" ht="25.5">
      <c r="A109" s="5" t="s">
        <v>238</v>
      </c>
      <c r="B109" s="6" t="s">
        <v>239</v>
      </c>
      <c r="C109" s="7">
        <v>661.37427000000002</v>
      </c>
      <c r="D109" s="7">
        <v>661.37427000000002</v>
      </c>
      <c r="E109" s="7">
        <v>661.37427000000002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>E109-F109</f>
        <v>661.37427000000002</v>
      </c>
      <c r="L109" s="7">
        <f>D109-F109</f>
        <v>661.37427000000002</v>
      </c>
      <c r="M109" s="7">
        <f>IF(E109=0,0,(F109/E109)*100)</f>
        <v>0</v>
      </c>
      <c r="N109" s="7">
        <f>D109-H109</f>
        <v>661.37427000000002</v>
      </c>
      <c r="O109" s="7">
        <f>E109-H109</f>
        <v>661.37427000000002</v>
      </c>
      <c r="P109" s="7">
        <f>IF(E109=0,0,(H109/E109)*100)</f>
        <v>0</v>
      </c>
    </row>
    <row r="110" spans="1:16">
      <c r="A110" s="8" t="s">
        <v>339</v>
      </c>
      <c r="B110" s="9" t="s">
        <v>338</v>
      </c>
      <c r="C110" s="10">
        <v>635.87565000000006</v>
      </c>
      <c r="D110" s="10">
        <v>635.87565000000006</v>
      </c>
      <c r="E110" s="10">
        <v>635.87565000000006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>E110-F110</f>
        <v>635.87565000000006</v>
      </c>
      <c r="L110" s="10">
        <f>D110-F110</f>
        <v>635.87565000000006</v>
      </c>
      <c r="M110" s="10">
        <f>IF(E110=0,0,(F110/E110)*100)</f>
        <v>0</v>
      </c>
      <c r="N110" s="10">
        <f>D110-H110</f>
        <v>635.87565000000006</v>
      </c>
      <c r="O110" s="10">
        <f>E110-H110</f>
        <v>635.87565000000006</v>
      </c>
      <c r="P110" s="10">
        <f>IF(E110=0,0,(H110/E110)*100)</f>
        <v>0</v>
      </c>
    </row>
    <row r="111" spans="1:16" ht="25.5">
      <c r="A111" s="8" t="s">
        <v>327</v>
      </c>
      <c r="B111" s="9" t="s">
        <v>326</v>
      </c>
      <c r="C111" s="10">
        <v>25.498619999999999</v>
      </c>
      <c r="D111" s="10">
        <v>25.498619999999999</v>
      </c>
      <c r="E111" s="10">
        <v>25.498619999999999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>E111-F111</f>
        <v>25.498619999999999</v>
      </c>
      <c r="L111" s="10">
        <f>D111-F111</f>
        <v>25.498619999999999</v>
      </c>
      <c r="M111" s="10">
        <f>IF(E111=0,0,(F111/E111)*100)</f>
        <v>0</v>
      </c>
      <c r="N111" s="10">
        <f>D111-H111</f>
        <v>25.498619999999999</v>
      </c>
      <c r="O111" s="10">
        <f>E111-H111</f>
        <v>25.498619999999999</v>
      </c>
      <c r="P111" s="10">
        <f>IF(E111=0,0,(H111/E111)*100)</f>
        <v>0</v>
      </c>
    </row>
    <row r="112" spans="1:16" ht="25.5">
      <c r="A112" s="5" t="s">
        <v>241</v>
      </c>
      <c r="B112" s="6" t="s">
        <v>123</v>
      </c>
      <c r="C112" s="7">
        <v>9.725620000000001</v>
      </c>
      <c r="D112" s="7">
        <v>9.725620000000001</v>
      </c>
      <c r="E112" s="7">
        <v>9.725620000000001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f>E112-F112</f>
        <v>9.725620000000001</v>
      </c>
      <c r="L112" s="7">
        <f>D112-F112</f>
        <v>9.725620000000001</v>
      </c>
      <c r="M112" s="7">
        <f>IF(E112=0,0,(F112/E112)*100)</f>
        <v>0</v>
      </c>
      <c r="N112" s="7">
        <f>D112-H112</f>
        <v>9.725620000000001</v>
      </c>
      <c r="O112" s="7">
        <f>E112-H112</f>
        <v>9.725620000000001</v>
      </c>
      <c r="P112" s="7">
        <f>IF(E112=0,0,(H112/E112)*100)</f>
        <v>0</v>
      </c>
    </row>
    <row r="113" spans="1:16">
      <c r="A113" s="8" t="s">
        <v>339</v>
      </c>
      <c r="B113" s="9" t="s">
        <v>338</v>
      </c>
      <c r="C113" s="10">
        <v>9.725620000000001</v>
      </c>
      <c r="D113" s="10">
        <v>9.725620000000001</v>
      </c>
      <c r="E113" s="10">
        <v>9.725620000000001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>E113-F113</f>
        <v>9.725620000000001</v>
      </c>
      <c r="L113" s="10">
        <f>D113-F113</f>
        <v>9.725620000000001</v>
      </c>
      <c r="M113" s="10">
        <f>IF(E113=0,0,(F113/E113)*100)</f>
        <v>0</v>
      </c>
      <c r="N113" s="10">
        <f>D113-H113</f>
        <v>9.725620000000001</v>
      </c>
      <c r="O113" s="10">
        <f>E113-H113</f>
        <v>9.725620000000001</v>
      </c>
      <c r="P113" s="10">
        <f>IF(E113=0,0,(H113/E113)*100)</f>
        <v>0</v>
      </c>
    </row>
    <row r="114" spans="1:16">
      <c r="A114" s="5" t="s">
        <v>370</v>
      </c>
      <c r="B114" s="6" t="s">
        <v>367</v>
      </c>
      <c r="C114" s="7">
        <v>107.51407</v>
      </c>
      <c r="D114" s="7">
        <v>107.51407</v>
      </c>
      <c r="E114" s="7">
        <v>107.51407</v>
      </c>
      <c r="F114" s="7">
        <v>0</v>
      </c>
      <c r="G114" s="7">
        <v>69.678070000000005</v>
      </c>
      <c r="H114" s="7">
        <v>0</v>
      </c>
      <c r="I114" s="7">
        <v>0</v>
      </c>
      <c r="J114" s="7">
        <v>0</v>
      </c>
      <c r="K114" s="7">
        <f>E114-F114</f>
        <v>107.51407</v>
      </c>
      <c r="L114" s="7">
        <f>D114-F114</f>
        <v>107.51407</v>
      </c>
      <c r="M114" s="7">
        <f>IF(E114=0,0,(F114/E114)*100)</f>
        <v>0</v>
      </c>
      <c r="N114" s="7">
        <f>D114-H114</f>
        <v>107.51407</v>
      </c>
      <c r="O114" s="7">
        <f>E114-H114</f>
        <v>107.51407</v>
      </c>
      <c r="P114" s="7">
        <f>IF(E114=0,0,(H114/E114)*100)</f>
        <v>0</v>
      </c>
    </row>
    <row r="115" spans="1:16">
      <c r="A115" s="8" t="s">
        <v>342</v>
      </c>
      <c r="B115" s="9" t="s">
        <v>341</v>
      </c>
      <c r="C115" s="10">
        <v>69.678070000000005</v>
      </c>
      <c r="D115" s="10">
        <v>69.678070000000005</v>
      </c>
      <c r="E115" s="10">
        <v>69.678070000000005</v>
      </c>
      <c r="F115" s="10">
        <v>0</v>
      </c>
      <c r="G115" s="10">
        <v>69.678070000000005</v>
      </c>
      <c r="H115" s="10">
        <v>0</v>
      </c>
      <c r="I115" s="10">
        <v>0</v>
      </c>
      <c r="J115" s="10">
        <v>0</v>
      </c>
      <c r="K115" s="10">
        <f>E115-F115</f>
        <v>69.678070000000005</v>
      </c>
      <c r="L115" s="10">
        <f>D115-F115</f>
        <v>69.678070000000005</v>
      </c>
      <c r="M115" s="10">
        <f>IF(E115=0,0,(F115/E115)*100)</f>
        <v>0</v>
      </c>
      <c r="N115" s="10">
        <f>D115-H115</f>
        <v>69.678070000000005</v>
      </c>
      <c r="O115" s="10">
        <f>E115-H115</f>
        <v>69.678070000000005</v>
      </c>
      <c r="P115" s="10">
        <f>IF(E115=0,0,(H115/E115)*100)</f>
        <v>0</v>
      </c>
    </row>
    <row r="116" spans="1:16" ht="25.5">
      <c r="A116" s="8" t="s">
        <v>327</v>
      </c>
      <c r="B116" s="9" t="s">
        <v>326</v>
      </c>
      <c r="C116" s="10">
        <v>37.835999999999999</v>
      </c>
      <c r="D116" s="10">
        <v>37.835999999999999</v>
      </c>
      <c r="E116" s="10">
        <v>37.835999999999999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>E116-F116</f>
        <v>37.835999999999999</v>
      </c>
      <c r="L116" s="10">
        <f>D116-F116</f>
        <v>37.835999999999999</v>
      </c>
      <c r="M116" s="10">
        <f>IF(E116=0,0,(F116/E116)*100)</f>
        <v>0</v>
      </c>
      <c r="N116" s="10">
        <f>D116-H116</f>
        <v>37.835999999999999</v>
      </c>
      <c r="O116" s="10">
        <f>E116-H116</f>
        <v>37.835999999999999</v>
      </c>
      <c r="P116" s="10">
        <f>IF(E116=0,0,(H116/E116)*100)</f>
        <v>0</v>
      </c>
    </row>
    <row r="117" spans="1:16" ht="25.5">
      <c r="A117" s="5" t="s">
        <v>242</v>
      </c>
      <c r="B117" s="6" t="s">
        <v>243</v>
      </c>
      <c r="C117" s="7">
        <v>937.98400000000004</v>
      </c>
      <c r="D117" s="7">
        <v>937.98400000000004</v>
      </c>
      <c r="E117" s="7">
        <v>937.98400000000004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>E117-F117</f>
        <v>937.98400000000004</v>
      </c>
      <c r="L117" s="7">
        <f>D117-F117</f>
        <v>937.98400000000004</v>
      </c>
      <c r="M117" s="7">
        <f>IF(E117=0,0,(F117/E117)*100)</f>
        <v>0</v>
      </c>
      <c r="N117" s="7">
        <f>D117-H117</f>
        <v>937.98400000000004</v>
      </c>
      <c r="O117" s="7">
        <f>E117-H117</f>
        <v>937.98400000000004</v>
      </c>
      <c r="P117" s="7">
        <f>IF(E117=0,0,(H117/E117)*100)</f>
        <v>0</v>
      </c>
    </row>
    <row r="118" spans="1:16" ht="25.5">
      <c r="A118" s="8" t="s">
        <v>327</v>
      </c>
      <c r="B118" s="9" t="s">
        <v>326</v>
      </c>
      <c r="C118" s="10">
        <v>937.98400000000004</v>
      </c>
      <c r="D118" s="10">
        <v>937.98400000000004</v>
      </c>
      <c r="E118" s="10">
        <v>937.98400000000004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>E118-F118</f>
        <v>937.98400000000004</v>
      </c>
      <c r="L118" s="10">
        <f>D118-F118</f>
        <v>937.98400000000004</v>
      </c>
      <c r="M118" s="10">
        <f>IF(E118=0,0,(F118/E118)*100)</f>
        <v>0</v>
      </c>
      <c r="N118" s="10">
        <f>D118-H118</f>
        <v>937.98400000000004</v>
      </c>
      <c r="O118" s="10">
        <f>E118-H118</f>
        <v>937.98400000000004</v>
      </c>
      <c r="P118" s="10">
        <f>IF(E118=0,0,(H118/E118)*100)</f>
        <v>0</v>
      </c>
    </row>
    <row r="119" spans="1:16">
      <c r="A119" s="5" t="s">
        <v>369</v>
      </c>
      <c r="B119" s="6" t="s">
        <v>328</v>
      </c>
      <c r="C119" s="7">
        <v>1050.0450000000001</v>
      </c>
      <c r="D119" s="7">
        <v>1050.0450000000001</v>
      </c>
      <c r="E119" s="7">
        <v>188.9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>E119-F119</f>
        <v>188.9</v>
      </c>
      <c r="L119" s="7">
        <f>D119-F119</f>
        <v>1050.0450000000001</v>
      </c>
      <c r="M119" s="7">
        <f>IF(E119=0,0,(F119/E119)*100)</f>
        <v>0</v>
      </c>
      <c r="N119" s="7">
        <f>D119-H119</f>
        <v>1050.0450000000001</v>
      </c>
      <c r="O119" s="7">
        <f>E119-H119</f>
        <v>188.9</v>
      </c>
      <c r="P119" s="7">
        <f>IF(E119=0,0,(H119/E119)*100)</f>
        <v>0</v>
      </c>
    </row>
    <row r="120" spans="1:16" ht="25.5">
      <c r="A120" s="8" t="s">
        <v>53</v>
      </c>
      <c r="B120" s="9" t="s">
        <v>54</v>
      </c>
      <c r="C120" s="10">
        <v>861.14499999999998</v>
      </c>
      <c r="D120" s="10">
        <v>861.14499999999998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>E120-F120</f>
        <v>0</v>
      </c>
      <c r="L120" s="10">
        <f>D120-F120</f>
        <v>861.14499999999998</v>
      </c>
      <c r="M120" s="10">
        <f>IF(E120=0,0,(F120/E120)*100)</f>
        <v>0</v>
      </c>
      <c r="N120" s="10">
        <f>D120-H120</f>
        <v>861.14499999999998</v>
      </c>
      <c r="O120" s="10">
        <f>E120-H120</f>
        <v>0</v>
      </c>
      <c r="P120" s="10">
        <f>IF(E120=0,0,(H120/E120)*100)</f>
        <v>0</v>
      </c>
    </row>
    <row r="121" spans="1:16" ht="25.5">
      <c r="A121" s="8" t="s">
        <v>327</v>
      </c>
      <c r="B121" s="9" t="s">
        <v>326</v>
      </c>
      <c r="C121" s="10">
        <v>188.9</v>
      </c>
      <c r="D121" s="10">
        <v>188.9</v>
      </c>
      <c r="E121" s="10">
        <v>188.9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>E121-F121</f>
        <v>188.9</v>
      </c>
      <c r="L121" s="10">
        <f>D121-F121</f>
        <v>188.9</v>
      </c>
      <c r="M121" s="10">
        <f>IF(E121=0,0,(F121/E121)*100)</f>
        <v>0</v>
      </c>
      <c r="N121" s="10">
        <f>D121-H121</f>
        <v>188.9</v>
      </c>
      <c r="O121" s="10">
        <f>E121-H121</f>
        <v>188.9</v>
      </c>
      <c r="P121" s="10">
        <f>IF(E121=0,0,(H121/E121)*100)</f>
        <v>0</v>
      </c>
    </row>
    <row r="122" spans="1:16" ht="25.5">
      <c r="A122" s="5" t="s">
        <v>244</v>
      </c>
      <c r="B122" s="6" t="s">
        <v>245</v>
      </c>
      <c r="C122" s="7">
        <v>10760.03786</v>
      </c>
      <c r="D122" s="7">
        <v>10760.03786</v>
      </c>
      <c r="E122" s="7">
        <v>10760.03786</v>
      </c>
      <c r="F122" s="7">
        <v>0</v>
      </c>
      <c r="G122" s="7">
        <v>0</v>
      </c>
      <c r="H122" s="7">
        <v>1119.36807</v>
      </c>
      <c r="I122" s="7">
        <v>35.702829999999999</v>
      </c>
      <c r="J122" s="7">
        <v>0</v>
      </c>
      <c r="K122" s="7">
        <f>E122-F122</f>
        <v>10760.03786</v>
      </c>
      <c r="L122" s="7">
        <f>D122-F122</f>
        <v>10760.03786</v>
      </c>
      <c r="M122" s="7">
        <f>IF(E122=0,0,(F122/E122)*100)</f>
        <v>0</v>
      </c>
      <c r="N122" s="7">
        <f>D122-H122</f>
        <v>9640.6697899999999</v>
      </c>
      <c r="O122" s="7">
        <f>E122-H122</f>
        <v>9640.6697899999999</v>
      </c>
      <c r="P122" s="7">
        <f>IF(E122=0,0,(H122/E122)*100)</f>
        <v>10.403012373787316</v>
      </c>
    </row>
    <row r="123" spans="1:16" ht="25.5">
      <c r="A123" s="5" t="s">
        <v>247</v>
      </c>
      <c r="B123" s="6" t="s">
        <v>248</v>
      </c>
      <c r="C123" s="7">
        <v>884.55289000000005</v>
      </c>
      <c r="D123" s="7">
        <v>884.55289000000005</v>
      </c>
      <c r="E123" s="7">
        <v>884.55289000000005</v>
      </c>
      <c r="F123" s="7">
        <v>0</v>
      </c>
      <c r="G123" s="7">
        <v>0</v>
      </c>
      <c r="H123" s="7">
        <v>559.87449000000004</v>
      </c>
      <c r="I123" s="7">
        <v>8.0056700000000003</v>
      </c>
      <c r="J123" s="7">
        <v>0</v>
      </c>
      <c r="K123" s="7">
        <f>E123-F123</f>
        <v>884.55289000000005</v>
      </c>
      <c r="L123" s="7">
        <f>D123-F123</f>
        <v>884.55289000000005</v>
      </c>
      <c r="M123" s="7">
        <f>IF(E123=0,0,(F123/E123)*100)</f>
        <v>0</v>
      </c>
      <c r="N123" s="7">
        <f>D123-H123</f>
        <v>324.67840000000001</v>
      </c>
      <c r="O123" s="7">
        <f>E123-H123</f>
        <v>324.67840000000001</v>
      </c>
      <c r="P123" s="7">
        <f>IF(E123=0,0,(H123/E123)*100)</f>
        <v>63.294631257154109</v>
      </c>
    </row>
    <row r="124" spans="1:16" ht="25.5">
      <c r="A124" s="8" t="s">
        <v>327</v>
      </c>
      <c r="B124" s="9" t="s">
        <v>326</v>
      </c>
      <c r="C124" s="10">
        <v>884.55289000000005</v>
      </c>
      <c r="D124" s="10">
        <v>884.55289000000005</v>
      </c>
      <c r="E124" s="10">
        <v>884.55289000000005</v>
      </c>
      <c r="F124" s="10">
        <v>0</v>
      </c>
      <c r="G124" s="10">
        <v>0</v>
      </c>
      <c r="H124" s="10">
        <v>559.87449000000004</v>
      </c>
      <c r="I124" s="10">
        <v>8.0056700000000003</v>
      </c>
      <c r="J124" s="10">
        <v>0</v>
      </c>
      <c r="K124" s="10">
        <f>E124-F124</f>
        <v>884.55289000000005</v>
      </c>
      <c r="L124" s="10">
        <f>D124-F124</f>
        <v>884.55289000000005</v>
      </c>
      <c r="M124" s="10">
        <f>IF(E124=0,0,(F124/E124)*100)</f>
        <v>0</v>
      </c>
      <c r="N124" s="10">
        <f>D124-H124</f>
        <v>324.67840000000001</v>
      </c>
      <c r="O124" s="10">
        <f>E124-H124</f>
        <v>324.67840000000001</v>
      </c>
      <c r="P124" s="10">
        <f>IF(E124=0,0,(H124/E124)*100)</f>
        <v>63.294631257154109</v>
      </c>
    </row>
    <row r="125" spans="1:16">
      <c r="A125" s="5" t="s">
        <v>253</v>
      </c>
      <c r="B125" s="6" t="s">
        <v>207</v>
      </c>
      <c r="C125" s="7">
        <v>478.63100000000003</v>
      </c>
      <c r="D125" s="7">
        <v>478.63100000000003</v>
      </c>
      <c r="E125" s="7">
        <v>478.63100000000003</v>
      </c>
      <c r="F125" s="7">
        <v>0</v>
      </c>
      <c r="G125" s="7">
        <v>0</v>
      </c>
      <c r="H125" s="7">
        <v>116.70662</v>
      </c>
      <c r="I125" s="7">
        <v>0</v>
      </c>
      <c r="J125" s="7">
        <v>0</v>
      </c>
      <c r="K125" s="7">
        <f>E125-F125</f>
        <v>478.63100000000003</v>
      </c>
      <c r="L125" s="7">
        <f>D125-F125</f>
        <v>478.63100000000003</v>
      </c>
      <c r="M125" s="7">
        <f>IF(E125=0,0,(F125/E125)*100)</f>
        <v>0</v>
      </c>
      <c r="N125" s="7">
        <f>D125-H125</f>
        <v>361.92438000000004</v>
      </c>
      <c r="O125" s="7">
        <f>E125-H125</f>
        <v>361.92438000000004</v>
      </c>
      <c r="P125" s="7">
        <f>IF(E125=0,0,(H125/E125)*100)</f>
        <v>24.383422720216615</v>
      </c>
    </row>
    <row r="126" spans="1:16">
      <c r="A126" s="8" t="s">
        <v>339</v>
      </c>
      <c r="B126" s="9" t="s">
        <v>338</v>
      </c>
      <c r="C126" s="10">
        <v>478.63100000000003</v>
      </c>
      <c r="D126" s="10">
        <v>478.63100000000003</v>
      </c>
      <c r="E126" s="10">
        <v>478.63100000000003</v>
      </c>
      <c r="F126" s="10">
        <v>0</v>
      </c>
      <c r="G126" s="10">
        <v>0</v>
      </c>
      <c r="H126" s="10">
        <v>116.70662</v>
      </c>
      <c r="I126" s="10">
        <v>0</v>
      </c>
      <c r="J126" s="10">
        <v>0</v>
      </c>
      <c r="K126" s="10">
        <f>E126-F126</f>
        <v>478.63100000000003</v>
      </c>
      <c r="L126" s="10">
        <f>D126-F126</f>
        <v>478.63100000000003</v>
      </c>
      <c r="M126" s="10">
        <f>IF(E126=0,0,(F126/E126)*100)</f>
        <v>0</v>
      </c>
      <c r="N126" s="10">
        <f>D126-H126</f>
        <v>361.92438000000004</v>
      </c>
      <c r="O126" s="10">
        <f>E126-H126</f>
        <v>361.92438000000004</v>
      </c>
      <c r="P126" s="10">
        <f>IF(E126=0,0,(H126/E126)*100)</f>
        <v>24.383422720216615</v>
      </c>
    </row>
    <row r="127" spans="1:16">
      <c r="A127" s="5" t="s">
        <v>368</v>
      </c>
      <c r="B127" s="6" t="s">
        <v>367</v>
      </c>
      <c r="C127" s="7">
        <v>49.978000000000002</v>
      </c>
      <c r="D127" s="7">
        <v>49.978000000000002</v>
      </c>
      <c r="E127" s="7">
        <v>49.978000000000002</v>
      </c>
      <c r="F127" s="7">
        <v>0</v>
      </c>
      <c r="G127" s="7">
        <v>0</v>
      </c>
      <c r="H127" s="7">
        <v>49.978000000000002</v>
      </c>
      <c r="I127" s="7">
        <v>0</v>
      </c>
      <c r="J127" s="7">
        <v>0</v>
      </c>
      <c r="K127" s="7">
        <f>E127-F127</f>
        <v>49.978000000000002</v>
      </c>
      <c r="L127" s="7">
        <f>D127-F127</f>
        <v>49.978000000000002</v>
      </c>
      <c r="M127" s="7">
        <f>IF(E127=0,0,(F127/E127)*100)</f>
        <v>0</v>
      </c>
      <c r="N127" s="7">
        <f>D127-H127</f>
        <v>0</v>
      </c>
      <c r="O127" s="7">
        <f>E127-H127</f>
        <v>0</v>
      </c>
      <c r="P127" s="7">
        <f>IF(E127=0,0,(H127/E127)*100)</f>
        <v>100</v>
      </c>
    </row>
    <row r="128" spans="1:16">
      <c r="A128" s="8" t="s">
        <v>348</v>
      </c>
      <c r="B128" s="9" t="s">
        <v>347</v>
      </c>
      <c r="C128" s="10">
        <v>49.978000000000002</v>
      </c>
      <c r="D128" s="10">
        <v>49.978000000000002</v>
      </c>
      <c r="E128" s="10">
        <v>49.978000000000002</v>
      </c>
      <c r="F128" s="10">
        <v>0</v>
      </c>
      <c r="G128" s="10">
        <v>0</v>
      </c>
      <c r="H128" s="10">
        <v>49.978000000000002</v>
      </c>
      <c r="I128" s="10">
        <v>0</v>
      </c>
      <c r="J128" s="10">
        <v>0</v>
      </c>
      <c r="K128" s="10">
        <f>E128-F128</f>
        <v>49.978000000000002</v>
      </c>
      <c r="L128" s="10">
        <f>D128-F128</f>
        <v>49.978000000000002</v>
      </c>
      <c r="M128" s="10">
        <f>IF(E128=0,0,(F128/E128)*100)</f>
        <v>0</v>
      </c>
      <c r="N128" s="10">
        <f>D128-H128</f>
        <v>0</v>
      </c>
      <c r="O128" s="10">
        <f>E128-H128</f>
        <v>0</v>
      </c>
      <c r="P128" s="10">
        <f>IF(E128=0,0,(H128/E128)*100)</f>
        <v>100</v>
      </c>
    </row>
    <row r="129" spans="1:16" ht="38.25">
      <c r="A129" s="5" t="s">
        <v>366</v>
      </c>
      <c r="B129" s="6" t="s">
        <v>343</v>
      </c>
      <c r="C129" s="7">
        <v>61.338750000000005</v>
      </c>
      <c r="D129" s="7">
        <v>61.338750000000005</v>
      </c>
      <c r="E129" s="7">
        <v>61.338750000000005</v>
      </c>
      <c r="F129" s="7">
        <v>0</v>
      </c>
      <c r="G129" s="7">
        <v>0</v>
      </c>
      <c r="H129" s="7">
        <v>61.338750000000005</v>
      </c>
      <c r="I129" s="7">
        <v>0</v>
      </c>
      <c r="J129" s="7">
        <v>0</v>
      </c>
      <c r="K129" s="7">
        <f>E129-F129</f>
        <v>61.338750000000005</v>
      </c>
      <c r="L129" s="7">
        <f>D129-F129</f>
        <v>61.338750000000005</v>
      </c>
      <c r="M129" s="7">
        <f>IF(E129=0,0,(F129/E129)*100)</f>
        <v>0</v>
      </c>
      <c r="N129" s="7">
        <f>D129-H129</f>
        <v>0</v>
      </c>
      <c r="O129" s="7">
        <f>E129-H129</f>
        <v>0</v>
      </c>
      <c r="P129" s="7">
        <f>IF(E129=0,0,(H129/E129)*100)</f>
        <v>100</v>
      </c>
    </row>
    <row r="130" spans="1:16">
      <c r="A130" s="8" t="s">
        <v>342</v>
      </c>
      <c r="B130" s="9" t="s">
        <v>341</v>
      </c>
      <c r="C130" s="10">
        <v>42.632750000000001</v>
      </c>
      <c r="D130" s="10">
        <v>42.632750000000001</v>
      </c>
      <c r="E130" s="10">
        <v>42.632750000000001</v>
      </c>
      <c r="F130" s="10">
        <v>0</v>
      </c>
      <c r="G130" s="10">
        <v>0</v>
      </c>
      <c r="H130" s="10">
        <v>42.632750000000001</v>
      </c>
      <c r="I130" s="10">
        <v>0</v>
      </c>
      <c r="J130" s="10">
        <v>0</v>
      </c>
      <c r="K130" s="10">
        <f>E130-F130</f>
        <v>42.632750000000001</v>
      </c>
      <c r="L130" s="10">
        <f>D130-F130</f>
        <v>42.632750000000001</v>
      </c>
      <c r="M130" s="10">
        <f>IF(E130=0,0,(F130/E130)*100)</f>
        <v>0</v>
      </c>
      <c r="N130" s="10">
        <f>D130-H130</f>
        <v>0</v>
      </c>
      <c r="O130" s="10">
        <f>E130-H130</f>
        <v>0</v>
      </c>
      <c r="P130" s="10">
        <f>IF(E130=0,0,(H130/E130)*100)</f>
        <v>100</v>
      </c>
    </row>
    <row r="131" spans="1:16" ht="25.5">
      <c r="A131" s="8" t="s">
        <v>327</v>
      </c>
      <c r="B131" s="9" t="s">
        <v>326</v>
      </c>
      <c r="C131" s="10">
        <v>18.706</v>
      </c>
      <c r="D131" s="10">
        <v>18.706</v>
      </c>
      <c r="E131" s="10">
        <v>18.706</v>
      </c>
      <c r="F131" s="10">
        <v>0</v>
      </c>
      <c r="G131" s="10">
        <v>0</v>
      </c>
      <c r="H131" s="10">
        <v>18.706</v>
      </c>
      <c r="I131" s="10">
        <v>0</v>
      </c>
      <c r="J131" s="10">
        <v>0</v>
      </c>
      <c r="K131" s="10">
        <f>E131-F131</f>
        <v>18.706</v>
      </c>
      <c r="L131" s="10">
        <f>D131-F131</f>
        <v>18.706</v>
      </c>
      <c r="M131" s="10">
        <f>IF(E131=0,0,(F131/E131)*100)</f>
        <v>0</v>
      </c>
      <c r="N131" s="10">
        <f>D131-H131</f>
        <v>0</v>
      </c>
      <c r="O131" s="10">
        <f>E131-H131</f>
        <v>0</v>
      </c>
      <c r="P131" s="10">
        <f>IF(E131=0,0,(H131/E131)*100)</f>
        <v>100</v>
      </c>
    </row>
    <row r="132" spans="1:16" ht="25.5">
      <c r="A132" s="5" t="s">
        <v>365</v>
      </c>
      <c r="B132" s="6" t="s">
        <v>279</v>
      </c>
      <c r="C132" s="7">
        <v>2970.0227999999997</v>
      </c>
      <c r="D132" s="7">
        <v>2970.0227999999997</v>
      </c>
      <c r="E132" s="7">
        <v>2970.0227999999997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>E132-F132</f>
        <v>2970.0227999999997</v>
      </c>
      <c r="L132" s="7">
        <f>D132-F132</f>
        <v>2970.0227999999997</v>
      </c>
      <c r="M132" s="7">
        <f>IF(E132=0,0,(F132/E132)*100)</f>
        <v>0</v>
      </c>
      <c r="N132" s="7">
        <f>D132-H132</f>
        <v>2970.0227999999997</v>
      </c>
      <c r="O132" s="7">
        <f>E132-H132</f>
        <v>2970.0227999999997</v>
      </c>
      <c r="P132" s="7">
        <f>IF(E132=0,0,(H132/E132)*100)</f>
        <v>0</v>
      </c>
    </row>
    <row r="133" spans="1:16">
      <c r="A133" s="8" t="s">
        <v>339</v>
      </c>
      <c r="B133" s="9" t="s">
        <v>338</v>
      </c>
      <c r="C133" s="10">
        <v>2970.0227999999997</v>
      </c>
      <c r="D133" s="10">
        <v>2970.0227999999997</v>
      </c>
      <c r="E133" s="10">
        <v>2970.0227999999997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>E133-F133</f>
        <v>2970.0227999999997</v>
      </c>
      <c r="L133" s="10">
        <f>D133-F133</f>
        <v>2970.0227999999997</v>
      </c>
      <c r="M133" s="10">
        <f>IF(E133=0,0,(F133/E133)*100)</f>
        <v>0</v>
      </c>
      <c r="N133" s="10">
        <f>D133-H133</f>
        <v>2970.0227999999997</v>
      </c>
      <c r="O133" s="10">
        <f>E133-H133</f>
        <v>2970.0227999999997</v>
      </c>
      <c r="P133" s="10">
        <f>IF(E133=0,0,(H133/E133)*100)</f>
        <v>0</v>
      </c>
    </row>
    <row r="134" spans="1:16">
      <c r="A134" s="5" t="s">
        <v>364</v>
      </c>
      <c r="B134" s="6" t="s">
        <v>334</v>
      </c>
      <c r="C134" s="7">
        <v>6019.3346200000005</v>
      </c>
      <c r="D134" s="7">
        <v>6019.3346200000005</v>
      </c>
      <c r="E134" s="7">
        <v>6019.3346200000005</v>
      </c>
      <c r="F134" s="7">
        <v>0</v>
      </c>
      <c r="G134" s="7">
        <v>0</v>
      </c>
      <c r="H134" s="7">
        <v>35.290410000000001</v>
      </c>
      <c r="I134" s="7">
        <v>27.69716</v>
      </c>
      <c r="J134" s="7">
        <v>0</v>
      </c>
      <c r="K134" s="7">
        <f>E134-F134</f>
        <v>6019.3346200000005</v>
      </c>
      <c r="L134" s="7">
        <f>D134-F134</f>
        <v>6019.3346200000005</v>
      </c>
      <c r="M134" s="7">
        <f>IF(E134=0,0,(F134/E134)*100)</f>
        <v>0</v>
      </c>
      <c r="N134" s="7">
        <f>D134-H134</f>
        <v>5984.0442100000009</v>
      </c>
      <c r="O134" s="7">
        <f>E134-H134</f>
        <v>5984.0442100000009</v>
      </c>
      <c r="P134" s="7">
        <f>IF(E134=0,0,(H134/E134)*100)</f>
        <v>0.58628423618024406</v>
      </c>
    </row>
    <row r="135" spans="1:16" ht="25.5">
      <c r="A135" s="8" t="s">
        <v>327</v>
      </c>
      <c r="B135" s="9" t="s">
        <v>326</v>
      </c>
      <c r="C135" s="10">
        <v>6019.3346200000005</v>
      </c>
      <c r="D135" s="10">
        <v>6019.3346200000005</v>
      </c>
      <c r="E135" s="10">
        <v>6019.3346200000005</v>
      </c>
      <c r="F135" s="10">
        <v>0</v>
      </c>
      <c r="G135" s="10">
        <v>0</v>
      </c>
      <c r="H135" s="10">
        <v>35.290410000000001</v>
      </c>
      <c r="I135" s="10">
        <v>27.69716</v>
      </c>
      <c r="J135" s="10">
        <v>0</v>
      </c>
      <c r="K135" s="10">
        <f>E135-F135</f>
        <v>6019.3346200000005</v>
      </c>
      <c r="L135" s="10">
        <f>D135-F135</f>
        <v>6019.3346200000005</v>
      </c>
      <c r="M135" s="10">
        <f>IF(E135=0,0,(F135/E135)*100)</f>
        <v>0</v>
      </c>
      <c r="N135" s="10">
        <f>D135-H135</f>
        <v>5984.0442100000009</v>
      </c>
      <c r="O135" s="10">
        <f>E135-H135</f>
        <v>5984.0442100000009</v>
      </c>
      <c r="P135" s="10">
        <f>IF(E135=0,0,(H135/E135)*100)</f>
        <v>0.58628423618024406</v>
      </c>
    </row>
    <row r="136" spans="1:16">
      <c r="A136" s="5" t="s">
        <v>255</v>
      </c>
      <c r="B136" s="6" t="s">
        <v>256</v>
      </c>
      <c r="C136" s="7">
        <v>296.1798</v>
      </c>
      <c r="D136" s="7">
        <v>296.1798</v>
      </c>
      <c r="E136" s="7">
        <v>296.1798</v>
      </c>
      <c r="F136" s="7">
        <v>0</v>
      </c>
      <c r="G136" s="7">
        <v>0</v>
      </c>
      <c r="H136" s="7">
        <v>296.1798</v>
      </c>
      <c r="I136" s="7">
        <v>0</v>
      </c>
      <c r="J136" s="7">
        <v>0</v>
      </c>
      <c r="K136" s="7">
        <f>E136-F136</f>
        <v>296.1798</v>
      </c>
      <c r="L136" s="7">
        <f>D136-F136</f>
        <v>296.1798</v>
      </c>
      <c r="M136" s="7">
        <f>IF(E136=0,0,(F136/E136)*100)</f>
        <v>0</v>
      </c>
      <c r="N136" s="7">
        <f>D136-H136</f>
        <v>0</v>
      </c>
      <c r="O136" s="7">
        <f>E136-H136</f>
        <v>0</v>
      </c>
      <c r="P136" s="7">
        <f>IF(E136=0,0,(H136/E136)*100)</f>
        <v>100</v>
      </c>
    </row>
    <row r="137" spans="1:16">
      <c r="A137" s="8" t="s">
        <v>342</v>
      </c>
      <c r="B137" s="9" t="s">
        <v>341</v>
      </c>
      <c r="C137" s="10">
        <v>296.1798</v>
      </c>
      <c r="D137" s="10">
        <v>296.1798</v>
      </c>
      <c r="E137" s="10">
        <v>296.1798</v>
      </c>
      <c r="F137" s="10">
        <v>0</v>
      </c>
      <c r="G137" s="10">
        <v>0</v>
      </c>
      <c r="H137" s="10">
        <v>296.1798</v>
      </c>
      <c r="I137" s="10">
        <v>0</v>
      </c>
      <c r="J137" s="10">
        <v>0</v>
      </c>
      <c r="K137" s="10">
        <f>E137-F137</f>
        <v>296.1798</v>
      </c>
      <c r="L137" s="10">
        <f>D137-F137</f>
        <v>296.1798</v>
      </c>
      <c r="M137" s="10">
        <f>IF(E137=0,0,(F137/E137)*100)</f>
        <v>0</v>
      </c>
      <c r="N137" s="10">
        <f>D137-H137</f>
        <v>0</v>
      </c>
      <c r="O137" s="10">
        <f>E137-H137</f>
        <v>0</v>
      </c>
      <c r="P137" s="10">
        <f>IF(E137=0,0,(H137/E137)*100)</f>
        <v>100</v>
      </c>
    </row>
    <row r="138" spans="1:16" ht="25.5">
      <c r="A138" s="5" t="s">
        <v>260</v>
      </c>
      <c r="B138" s="6" t="s">
        <v>261</v>
      </c>
      <c r="C138" s="7">
        <v>38249.196750000003</v>
      </c>
      <c r="D138" s="7">
        <v>38249.196750000003</v>
      </c>
      <c r="E138" s="7">
        <v>1165.3967499999999</v>
      </c>
      <c r="F138" s="7">
        <v>0</v>
      </c>
      <c r="G138" s="7">
        <v>0</v>
      </c>
      <c r="H138" s="7">
        <v>0</v>
      </c>
      <c r="I138" s="7">
        <v>3.2730000000000001</v>
      </c>
      <c r="J138" s="7">
        <v>0</v>
      </c>
      <c r="K138" s="7">
        <f>E138-F138</f>
        <v>1165.3967499999999</v>
      </c>
      <c r="L138" s="7">
        <f>D138-F138</f>
        <v>38249.196750000003</v>
      </c>
      <c r="M138" s="7">
        <f>IF(E138=0,0,(F138/E138)*100)</f>
        <v>0</v>
      </c>
      <c r="N138" s="7">
        <f>D138-H138</f>
        <v>38249.196750000003</v>
      </c>
      <c r="O138" s="7">
        <f>E138-H138</f>
        <v>1165.3967499999999</v>
      </c>
      <c r="P138" s="7">
        <f>IF(E138=0,0,(H138/E138)*100)</f>
        <v>0</v>
      </c>
    </row>
    <row r="139" spans="1:16" ht="51">
      <c r="A139" s="5" t="s">
        <v>363</v>
      </c>
      <c r="B139" s="6" t="s">
        <v>22</v>
      </c>
      <c r="C139" s="7">
        <v>216</v>
      </c>
      <c r="D139" s="7">
        <v>216</v>
      </c>
      <c r="E139" s="7">
        <v>216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>E139-F139</f>
        <v>216</v>
      </c>
      <c r="L139" s="7">
        <f>D139-F139</f>
        <v>216</v>
      </c>
      <c r="M139" s="7">
        <f>IF(E139=0,0,(F139/E139)*100)</f>
        <v>0</v>
      </c>
      <c r="N139" s="7">
        <f>D139-H139</f>
        <v>216</v>
      </c>
      <c r="O139" s="7">
        <f>E139-H139</f>
        <v>216</v>
      </c>
      <c r="P139" s="7">
        <f>IF(E139=0,0,(H139/E139)*100)</f>
        <v>0</v>
      </c>
    </row>
    <row r="140" spans="1:16">
      <c r="A140" s="8" t="s">
        <v>339</v>
      </c>
      <c r="B140" s="9" t="s">
        <v>338</v>
      </c>
      <c r="C140" s="10">
        <v>216</v>
      </c>
      <c r="D140" s="10">
        <v>216</v>
      </c>
      <c r="E140" s="10">
        <v>216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>E140-F140</f>
        <v>216</v>
      </c>
      <c r="L140" s="10">
        <f>D140-F140</f>
        <v>216</v>
      </c>
      <c r="M140" s="10">
        <f>IF(E140=0,0,(F140/E140)*100)</f>
        <v>0</v>
      </c>
      <c r="N140" s="10">
        <f>D140-H140</f>
        <v>216</v>
      </c>
      <c r="O140" s="10">
        <f>E140-H140</f>
        <v>216</v>
      </c>
      <c r="P140" s="10">
        <f>IF(E140=0,0,(H140/E140)*100)</f>
        <v>0</v>
      </c>
    </row>
    <row r="141" spans="1:16">
      <c r="A141" s="5" t="s">
        <v>362</v>
      </c>
      <c r="B141" s="6" t="s">
        <v>48</v>
      </c>
      <c r="C141" s="7">
        <v>878.07780000000002</v>
      </c>
      <c r="D141" s="7">
        <v>878.07780000000002</v>
      </c>
      <c r="E141" s="7">
        <v>278.07779999999997</v>
      </c>
      <c r="F141" s="7">
        <v>0</v>
      </c>
      <c r="G141" s="7">
        <v>0</v>
      </c>
      <c r="H141" s="7">
        <v>0</v>
      </c>
      <c r="I141" s="7">
        <v>3.2730000000000001</v>
      </c>
      <c r="J141" s="7">
        <v>0</v>
      </c>
      <c r="K141" s="7">
        <f>E141-F141</f>
        <v>278.07779999999997</v>
      </c>
      <c r="L141" s="7">
        <f>D141-F141</f>
        <v>878.07780000000002</v>
      </c>
      <c r="M141" s="7">
        <f>IF(E141=0,0,(F141/E141)*100)</f>
        <v>0</v>
      </c>
      <c r="N141" s="7">
        <f>D141-H141</f>
        <v>878.07780000000002</v>
      </c>
      <c r="O141" s="7">
        <f>E141-H141</f>
        <v>278.07779999999997</v>
      </c>
      <c r="P141" s="7">
        <f>IF(E141=0,0,(H141/E141)*100)</f>
        <v>0</v>
      </c>
    </row>
    <row r="142" spans="1:16">
      <c r="A142" s="8" t="s">
        <v>339</v>
      </c>
      <c r="B142" s="9" t="s">
        <v>338</v>
      </c>
      <c r="C142" s="10">
        <v>878.07780000000002</v>
      </c>
      <c r="D142" s="10">
        <v>878.07780000000002</v>
      </c>
      <c r="E142" s="10">
        <v>278.07779999999997</v>
      </c>
      <c r="F142" s="10">
        <v>0</v>
      </c>
      <c r="G142" s="10">
        <v>0</v>
      </c>
      <c r="H142" s="10">
        <v>0</v>
      </c>
      <c r="I142" s="10">
        <v>3.2730000000000001</v>
      </c>
      <c r="J142" s="10">
        <v>0</v>
      </c>
      <c r="K142" s="10">
        <f>E142-F142</f>
        <v>278.07779999999997</v>
      </c>
      <c r="L142" s="10">
        <f>D142-F142</f>
        <v>878.07780000000002</v>
      </c>
      <c r="M142" s="10">
        <f>IF(E142=0,0,(F142/E142)*100)</f>
        <v>0</v>
      </c>
      <c r="N142" s="10">
        <f>D142-H142</f>
        <v>878.07780000000002</v>
      </c>
      <c r="O142" s="10">
        <f>E142-H142</f>
        <v>278.07779999999997</v>
      </c>
      <c r="P142" s="10">
        <f>IF(E142=0,0,(H142/E142)*100)</f>
        <v>0</v>
      </c>
    </row>
    <row r="143" spans="1:16" ht="51">
      <c r="A143" s="5" t="s">
        <v>361</v>
      </c>
      <c r="B143" s="6" t="s">
        <v>84</v>
      </c>
      <c r="C143" s="7">
        <v>1.026</v>
      </c>
      <c r="D143" s="7">
        <v>1.026</v>
      </c>
      <c r="E143" s="7">
        <v>1.026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>E143-F143</f>
        <v>1.026</v>
      </c>
      <c r="L143" s="7">
        <f>D143-F143</f>
        <v>1.026</v>
      </c>
      <c r="M143" s="7">
        <f>IF(E143=0,0,(F143/E143)*100)</f>
        <v>0</v>
      </c>
      <c r="N143" s="7">
        <f>D143-H143</f>
        <v>1.026</v>
      </c>
      <c r="O143" s="7">
        <f>E143-H143</f>
        <v>1.026</v>
      </c>
      <c r="P143" s="7">
        <f>IF(E143=0,0,(H143/E143)*100)</f>
        <v>0</v>
      </c>
    </row>
    <row r="144" spans="1:16">
      <c r="A144" s="8" t="s">
        <v>339</v>
      </c>
      <c r="B144" s="9" t="s">
        <v>338</v>
      </c>
      <c r="C144" s="10">
        <v>1.026</v>
      </c>
      <c r="D144" s="10">
        <v>1.026</v>
      </c>
      <c r="E144" s="10">
        <v>1.026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>E144-F144</f>
        <v>1.026</v>
      </c>
      <c r="L144" s="10">
        <f>D144-F144</f>
        <v>1.026</v>
      </c>
      <c r="M144" s="10">
        <f>IF(E144=0,0,(F144/E144)*100)</f>
        <v>0</v>
      </c>
      <c r="N144" s="10">
        <f>D144-H144</f>
        <v>1.026</v>
      </c>
      <c r="O144" s="10">
        <f>E144-H144</f>
        <v>1.026</v>
      </c>
      <c r="P144" s="10">
        <f>IF(E144=0,0,(H144/E144)*100)</f>
        <v>0</v>
      </c>
    </row>
    <row r="145" spans="1:16" ht="38.25">
      <c r="A145" s="5" t="s">
        <v>360</v>
      </c>
      <c r="B145" s="6" t="s">
        <v>195</v>
      </c>
      <c r="C145" s="7">
        <v>5.1291000000000002</v>
      </c>
      <c r="D145" s="7">
        <v>5.1291000000000002</v>
      </c>
      <c r="E145" s="7">
        <v>5.1291000000000002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>E145-F145</f>
        <v>5.1291000000000002</v>
      </c>
      <c r="L145" s="7">
        <f>D145-F145</f>
        <v>5.1291000000000002</v>
      </c>
      <c r="M145" s="7">
        <f>IF(E145=0,0,(F145/E145)*100)</f>
        <v>0</v>
      </c>
      <c r="N145" s="7">
        <f>D145-H145</f>
        <v>5.1291000000000002</v>
      </c>
      <c r="O145" s="7">
        <f>E145-H145</f>
        <v>5.1291000000000002</v>
      </c>
      <c r="P145" s="7">
        <f>IF(E145=0,0,(H145/E145)*100)</f>
        <v>0</v>
      </c>
    </row>
    <row r="146" spans="1:16">
      <c r="A146" s="8" t="s">
        <v>339</v>
      </c>
      <c r="B146" s="9" t="s">
        <v>338</v>
      </c>
      <c r="C146" s="10">
        <v>5.1291000000000002</v>
      </c>
      <c r="D146" s="10">
        <v>5.1291000000000002</v>
      </c>
      <c r="E146" s="10">
        <v>5.1291000000000002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>E146-F146</f>
        <v>5.1291000000000002</v>
      </c>
      <c r="L146" s="10">
        <f>D146-F146</f>
        <v>5.1291000000000002</v>
      </c>
      <c r="M146" s="10">
        <f>IF(E146=0,0,(F146/E146)*100)</f>
        <v>0</v>
      </c>
      <c r="N146" s="10">
        <f>D146-H146</f>
        <v>5.1291000000000002</v>
      </c>
      <c r="O146" s="10">
        <f>E146-H146</f>
        <v>5.1291000000000002</v>
      </c>
      <c r="P146" s="10">
        <f>IF(E146=0,0,(H146/E146)*100)</f>
        <v>0</v>
      </c>
    </row>
    <row r="147" spans="1:16" ht="25.5">
      <c r="A147" s="5" t="s">
        <v>359</v>
      </c>
      <c r="B147" s="6" t="s">
        <v>107</v>
      </c>
      <c r="C147" s="7">
        <v>1100.3888400000001</v>
      </c>
      <c r="D147" s="7">
        <v>1100.3888400000001</v>
      </c>
      <c r="E147" s="7">
        <v>41.588839999999998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>E147-F147</f>
        <v>41.588839999999998</v>
      </c>
      <c r="L147" s="7">
        <f>D147-F147</f>
        <v>1100.3888400000001</v>
      </c>
      <c r="M147" s="7">
        <f>IF(E147=0,0,(F147/E147)*100)</f>
        <v>0</v>
      </c>
      <c r="N147" s="7">
        <f>D147-H147</f>
        <v>1100.3888400000001</v>
      </c>
      <c r="O147" s="7">
        <f>E147-H147</f>
        <v>41.588839999999998</v>
      </c>
      <c r="P147" s="7">
        <f>IF(E147=0,0,(H147/E147)*100)</f>
        <v>0</v>
      </c>
    </row>
    <row r="148" spans="1:16">
      <c r="A148" s="8" t="s">
        <v>339</v>
      </c>
      <c r="B148" s="9" t="s">
        <v>338</v>
      </c>
      <c r="C148" s="10">
        <v>1100.3888400000001</v>
      </c>
      <c r="D148" s="10">
        <v>1100.3888400000001</v>
      </c>
      <c r="E148" s="10">
        <v>41.588839999999998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>E148-F148</f>
        <v>41.588839999999998</v>
      </c>
      <c r="L148" s="10">
        <f>D148-F148</f>
        <v>1100.3888400000001</v>
      </c>
      <c r="M148" s="10">
        <f>IF(E148=0,0,(F148/E148)*100)</f>
        <v>0</v>
      </c>
      <c r="N148" s="10">
        <f>D148-H148</f>
        <v>1100.3888400000001</v>
      </c>
      <c r="O148" s="10">
        <f>E148-H148</f>
        <v>41.588839999999998</v>
      </c>
      <c r="P148" s="10">
        <f>IF(E148=0,0,(H148/E148)*100)</f>
        <v>0</v>
      </c>
    </row>
    <row r="149" spans="1:16">
      <c r="A149" s="5" t="s">
        <v>358</v>
      </c>
      <c r="B149" s="6" t="s">
        <v>207</v>
      </c>
      <c r="C149" s="7">
        <v>5072.9199100000005</v>
      </c>
      <c r="D149" s="7">
        <v>5072.9199100000005</v>
      </c>
      <c r="E149" s="7">
        <v>72.919910000000002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>E149-F149</f>
        <v>72.919910000000002</v>
      </c>
      <c r="L149" s="7">
        <f>D149-F149</f>
        <v>5072.9199100000005</v>
      </c>
      <c r="M149" s="7">
        <f>IF(E149=0,0,(F149/E149)*100)</f>
        <v>0</v>
      </c>
      <c r="N149" s="7">
        <f>D149-H149</f>
        <v>5072.9199100000005</v>
      </c>
      <c r="O149" s="7">
        <f>E149-H149</f>
        <v>72.919910000000002</v>
      </c>
      <c r="P149" s="7">
        <f>IF(E149=0,0,(H149/E149)*100)</f>
        <v>0</v>
      </c>
    </row>
    <row r="150" spans="1:16">
      <c r="A150" s="8" t="s">
        <v>339</v>
      </c>
      <c r="B150" s="9" t="s">
        <v>338</v>
      </c>
      <c r="C150" s="10">
        <v>5072.9199100000005</v>
      </c>
      <c r="D150" s="10">
        <v>5072.9199100000005</v>
      </c>
      <c r="E150" s="10">
        <v>72.919910000000002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>E150-F150</f>
        <v>72.919910000000002</v>
      </c>
      <c r="L150" s="10">
        <f>D150-F150</f>
        <v>5072.9199100000005</v>
      </c>
      <c r="M150" s="10">
        <f>IF(E150=0,0,(F150/E150)*100)</f>
        <v>0</v>
      </c>
      <c r="N150" s="10">
        <f>D150-H150</f>
        <v>5072.9199100000005</v>
      </c>
      <c r="O150" s="10">
        <f>E150-H150</f>
        <v>72.919910000000002</v>
      </c>
      <c r="P150" s="10">
        <f>IF(E150=0,0,(H150/E150)*100)</f>
        <v>0</v>
      </c>
    </row>
    <row r="151" spans="1:16" ht="25.5">
      <c r="A151" s="5" t="s">
        <v>357</v>
      </c>
      <c r="B151" s="6" t="s">
        <v>123</v>
      </c>
      <c r="C151" s="7">
        <v>25</v>
      </c>
      <c r="D151" s="7">
        <v>25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>E151-F151</f>
        <v>0</v>
      </c>
      <c r="L151" s="7">
        <f>D151-F151</f>
        <v>25</v>
      </c>
      <c r="M151" s="7">
        <f>IF(E151=0,0,(F151/E151)*100)</f>
        <v>0</v>
      </c>
      <c r="N151" s="7">
        <f>D151-H151</f>
        <v>25</v>
      </c>
      <c r="O151" s="7">
        <f>E151-H151</f>
        <v>0</v>
      </c>
      <c r="P151" s="7">
        <f>IF(E151=0,0,(H151/E151)*100)</f>
        <v>0</v>
      </c>
    </row>
    <row r="152" spans="1:16">
      <c r="A152" s="8" t="s">
        <v>339</v>
      </c>
      <c r="B152" s="9" t="s">
        <v>338</v>
      </c>
      <c r="C152" s="10">
        <v>25</v>
      </c>
      <c r="D152" s="10">
        <v>25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>E152-F152</f>
        <v>0</v>
      </c>
      <c r="L152" s="10">
        <f>D152-F152</f>
        <v>25</v>
      </c>
      <c r="M152" s="10">
        <f>IF(E152=0,0,(F152/E152)*100)</f>
        <v>0</v>
      </c>
      <c r="N152" s="10">
        <f>D152-H152</f>
        <v>25</v>
      </c>
      <c r="O152" s="10">
        <f>E152-H152</f>
        <v>0</v>
      </c>
      <c r="P152" s="10">
        <f>IF(E152=0,0,(H152/E152)*100)</f>
        <v>0</v>
      </c>
    </row>
    <row r="153" spans="1:16">
      <c r="A153" s="5" t="s">
        <v>356</v>
      </c>
      <c r="B153" s="6" t="s">
        <v>355</v>
      </c>
      <c r="C153" s="7">
        <v>10000</v>
      </c>
      <c r="D153" s="7">
        <v>10000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>E153-F153</f>
        <v>0</v>
      </c>
      <c r="L153" s="7">
        <f>D153-F153</f>
        <v>10000</v>
      </c>
      <c r="M153" s="7">
        <f>IF(E153=0,0,(F153/E153)*100)</f>
        <v>0</v>
      </c>
      <c r="N153" s="7">
        <f>D153-H153</f>
        <v>10000</v>
      </c>
      <c r="O153" s="7">
        <f>E153-H153</f>
        <v>0</v>
      </c>
      <c r="P153" s="7">
        <f>IF(E153=0,0,(H153/E153)*100)</f>
        <v>0</v>
      </c>
    </row>
    <row r="154" spans="1:16">
      <c r="A154" s="8" t="s">
        <v>348</v>
      </c>
      <c r="B154" s="9" t="s">
        <v>347</v>
      </c>
      <c r="C154" s="10">
        <v>5000</v>
      </c>
      <c r="D154" s="10">
        <v>5000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>E154-F154</f>
        <v>0</v>
      </c>
      <c r="L154" s="10">
        <f>D154-F154</f>
        <v>5000</v>
      </c>
      <c r="M154" s="10">
        <f>IF(E154=0,0,(F154/E154)*100)</f>
        <v>0</v>
      </c>
      <c r="N154" s="10">
        <f>D154-H154</f>
        <v>5000</v>
      </c>
      <c r="O154" s="10">
        <f>E154-H154</f>
        <v>0</v>
      </c>
      <c r="P154" s="10">
        <f>IF(E154=0,0,(H154/E154)*100)</f>
        <v>0</v>
      </c>
    </row>
    <row r="155" spans="1:16">
      <c r="A155" s="8" t="s">
        <v>342</v>
      </c>
      <c r="B155" s="9" t="s">
        <v>341</v>
      </c>
      <c r="C155" s="10">
        <v>5000</v>
      </c>
      <c r="D155" s="10">
        <v>5000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>E155-F155</f>
        <v>0</v>
      </c>
      <c r="L155" s="10">
        <f>D155-F155</f>
        <v>5000</v>
      </c>
      <c r="M155" s="10">
        <f>IF(E155=0,0,(F155/E155)*100)</f>
        <v>0</v>
      </c>
      <c r="N155" s="10">
        <f>D155-H155</f>
        <v>5000</v>
      </c>
      <c r="O155" s="10">
        <f>E155-H155</f>
        <v>0</v>
      </c>
      <c r="P155" s="10">
        <f>IF(E155=0,0,(H155/E155)*100)</f>
        <v>0</v>
      </c>
    </row>
    <row r="156" spans="1:16">
      <c r="A156" s="5" t="s">
        <v>354</v>
      </c>
      <c r="B156" s="6" t="s">
        <v>353</v>
      </c>
      <c r="C156" s="7">
        <v>654.69302000000005</v>
      </c>
      <c r="D156" s="7">
        <v>654.69302000000005</v>
      </c>
      <c r="E156" s="7">
        <v>154.69301999999999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>E156-F156</f>
        <v>154.69301999999999</v>
      </c>
      <c r="L156" s="7">
        <f>D156-F156</f>
        <v>654.69302000000005</v>
      </c>
      <c r="M156" s="7">
        <f>IF(E156=0,0,(F156/E156)*100)</f>
        <v>0</v>
      </c>
      <c r="N156" s="7">
        <f>D156-H156</f>
        <v>654.69302000000005</v>
      </c>
      <c r="O156" s="7">
        <f>E156-H156</f>
        <v>154.69301999999999</v>
      </c>
      <c r="P156" s="7">
        <f>IF(E156=0,0,(H156/E156)*100)</f>
        <v>0</v>
      </c>
    </row>
    <row r="157" spans="1:16">
      <c r="A157" s="8" t="s">
        <v>342</v>
      </c>
      <c r="B157" s="9" t="s">
        <v>341</v>
      </c>
      <c r="C157" s="10">
        <v>654.69302000000005</v>
      </c>
      <c r="D157" s="10">
        <v>654.69302000000005</v>
      </c>
      <c r="E157" s="10">
        <v>154.69301999999999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>E157-F157</f>
        <v>154.69301999999999</v>
      </c>
      <c r="L157" s="10">
        <f>D157-F157</f>
        <v>654.69302000000005</v>
      </c>
      <c r="M157" s="10">
        <f>IF(E157=0,0,(F157/E157)*100)</f>
        <v>0</v>
      </c>
      <c r="N157" s="10">
        <f>D157-H157</f>
        <v>654.69302000000005</v>
      </c>
      <c r="O157" s="10">
        <f>E157-H157</f>
        <v>154.69301999999999</v>
      </c>
      <c r="P157" s="10">
        <f>IF(E157=0,0,(H157/E157)*100)</f>
        <v>0</v>
      </c>
    </row>
    <row r="158" spans="1:16" ht="25.5">
      <c r="A158" s="5" t="s">
        <v>352</v>
      </c>
      <c r="B158" s="6" t="s">
        <v>351</v>
      </c>
      <c r="C158" s="7">
        <v>33.58</v>
      </c>
      <c r="D158" s="7">
        <v>33.58</v>
      </c>
      <c r="E158" s="7">
        <v>33.58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>E158-F158</f>
        <v>33.58</v>
      </c>
      <c r="L158" s="7">
        <f>D158-F158</f>
        <v>33.58</v>
      </c>
      <c r="M158" s="7">
        <f>IF(E158=0,0,(F158/E158)*100)</f>
        <v>0</v>
      </c>
      <c r="N158" s="7">
        <f>D158-H158</f>
        <v>33.58</v>
      </c>
      <c r="O158" s="7">
        <f>E158-H158</f>
        <v>33.58</v>
      </c>
      <c r="P158" s="7">
        <f>IF(E158=0,0,(H158/E158)*100)</f>
        <v>0</v>
      </c>
    </row>
    <row r="159" spans="1:16">
      <c r="A159" s="8" t="s">
        <v>342</v>
      </c>
      <c r="B159" s="9" t="s">
        <v>341</v>
      </c>
      <c r="C159" s="10">
        <v>33.58</v>
      </c>
      <c r="D159" s="10">
        <v>33.58</v>
      </c>
      <c r="E159" s="10">
        <v>33.58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>E159-F159</f>
        <v>33.58</v>
      </c>
      <c r="L159" s="10">
        <f>D159-F159</f>
        <v>33.58</v>
      </c>
      <c r="M159" s="10">
        <f>IF(E159=0,0,(F159/E159)*100)</f>
        <v>0</v>
      </c>
      <c r="N159" s="10">
        <f>D159-H159</f>
        <v>33.58</v>
      </c>
      <c r="O159" s="10">
        <f>E159-H159</f>
        <v>33.58</v>
      </c>
      <c r="P159" s="10">
        <f>IF(E159=0,0,(H159/E159)*100)</f>
        <v>0</v>
      </c>
    </row>
    <row r="160" spans="1:16">
      <c r="A160" s="5" t="s">
        <v>350</v>
      </c>
      <c r="B160" s="6" t="s">
        <v>349</v>
      </c>
      <c r="C160" s="7">
        <v>15202.56177</v>
      </c>
      <c r="D160" s="7">
        <v>15202.56177</v>
      </c>
      <c r="E160" s="7">
        <v>302.56177000000002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>E160-F160</f>
        <v>302.56177000000002</v>
      </c>
      <c r="L160" s="7">
        <f>D160-F160</f>
        <v>15202.56177</v>
      </c>
      <c r="M160" s="7">
        <f>IF(E160=0,0,(F160/E160)*100)</f>
        <v>0</v>
      </c>
      <c r="N160" s="7">
        <f>D160-H160</f>
        <v>15202.56177</v>
      </c>
      <c r="O160" s="7">
        <f>E160-H160</f>
        <v>302.56177000000002</v>
      </c>
      <c r="P160" s="7">
        <f>IF(E160=0,0,(H160/E160)*100)</f>
        <v>0</v>
      </c>
    </row>
    <row r="161" spans="1:16">
      <c r="A161" s="8" t="s">
        <v>348</v>
      </c>
      <c r="B161" s="9" t="s">
        <v>347</v>
      </c>
      <c r="C161" s="10">
        <v>4900</v>
      </c>
      <c r="D161" s="10">
        <v>4900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>E161-F161</f>
        <v>0</v>
      </c>
      <c r="L161" s="10">
        <f>D161-F161</f>
        <v>4900</v>
      </c>
      <c r="M161" s="10">
        <f>IF(E161=0,0,(F161/E161)*100)</f>
        <v>0</v>
      </c>
      <c r="N161" s="10">
        <f>D161-H161</f>
        <v>4900</v>
      </c>
      <c r="O161" s="10">
        <f>E161-H161</f>
        <v>0</v>
      </c>
      <c r="P161" s="10">
        <f>IF(E161=0,0,(H161/E161)*100)</f>
        <v>0</v>
      </c>
    </row>
    <row r="162" spans="1:16">
      <c r="A162" s="8" t="s">
        <v>342</v>
      </c>
      <c r="B162" s="9" t="s">
        <v>341</v>
      </c>
      <c r="C162" s="10">
        <v>10302.56177</v>
      </c>
      <c r="D162" s="10">
        <v>10302.56177</v>
      </c>
      <c r="E162" s="10">
        <v>302.56177000000002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>E162-F162</f>
        <v>302.56177000000002</v>
      </c>
      <c r="L162" s="10">
        <f>D162-F162</f>
        <v>10302.56177</v>
      </c>
      <c r="M162" s="10">
        <f>IF(E162=0,0,(F162/E162)*100)</f>
        <v>0</v>
      </c>
      <c r="N162" s="10">
        <f>D162-H162</f>
        <v>10302.56177</v>
      </c>
      <c r="O162" s="10">
        <f>E162-H162</f>
        <v>302.56177000000002</v>
      </c>
      <c r="P162" s="10">
        <f>IF(E162=0,0,(H162/E162)*100)</f>
        <v>0</v>
      </c>
    </row>
    <row r="163" spans="1:16" ht="38.25">
      <c r="A163" s="5" t="s">
        <v>346</v>
      </c>
      <c r="B163" s="6" t="s">
        <v>345</v>
      </c>
      <c r="C163" s="7">
        <v>5030.1644000000006</v>
      </c>
      <c r="D163" s="7">
        <v>5030.1644000000006</v>
      </c>
      <c r="E163" s="7">
        <v>30.164400000000001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>E163-F163</f>
        <v>30.164400000000001</v>
      </c>
      <c r="L163" s="7">
        <f>D163-F163</f>
        <v>5030.1644000000006</v>
      </c>
      <c r="M163" s="7">
        <f>IF(E163=0,0,(F163/E163)*100)</f>
        <v>0</v>
      </c>
      <c r="N163" s="7">
        <f>D163-H163</f>
        <v>5030.1644000000006</v>
      </c>
      <c r="O163" s="7">
        <f>E163-H163</f>
        <v>30.164400000000001</v>
      </c>
      <c r="P163" s="7">
        <f>IF(E163=0,0,(H163/E163)*100)</f>
        <v>0</v>
      </c>
    </row>
    <row r="164" spans="1:16">
      <c r="A164" s="8" t="s">
        <v>342</v>
      </c>
      <c r="B164" s="9" t="s">
        <v>341</v>
      </c>
      <c r="C164" s="10">
        <v>5030.1644000000006</v>
      </c>
      <c r="D164" s="10">
        <v>5030.1644000000006</v>
      </c>
      <c r="E164" s="10">
        <v>30.164400000000001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>E164-F164</f>
        <v>30.164400000000001</v>
      </c>
      <c r="L164" s="10">
        <f>D164-F164</f>
        <v>5030.1644000000006</v>
      </c>
      <c r="M164" s="10">
        <f>IF(E164=0,0,(F164/E164)*100)</f>
        <v>0</v>
      </c>
      <c r="N164" s="10">
        <f>D164-H164</f>
        <v>5030.1644000000006</v>
      </c>
      <c r="O164" s="10">
        <f>E164-H164</f>
        <v>30.164400000000001</v>
      </c>
      <c r="P164" s="10">
        <f>IF(E164=0,0,(H164/E164)*100)</f>
        <v>0</v>
      </c>
    </row>
    <row r="165" spans="1:16" ht="38.25">
      <c r="A165" s="5" t="s">
        <v>344</v>
      </c>
      <c r="B165" s="6" t="s">
        <v>343</v>
      </c>
      <c r="C165" s="7">
        <v>10.068</v>
      </c>
      <c r="D165" s="7">
        <v>10.068</v>
      </c>
      <c r="E165" s="7">
        <v>10.068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>E165-F165</f>
        <v>10.068</v>
      </c>
      <c r="L165" s="7">
        <f>D165-F165</f>
        <v>10.068</v>
      </c>
      <c r="M165" s="7">
        <f>IF(E165=0,0,(F165/E165)*100)</f>
        <v>0</v>
      </c>
      <c r="N165" s="7">
        <f>D165-H165</f>
        <v>10.068</v>
      </c>
      <c r="O165" s="7">
        <f>E165-H165</f>
        <v>10.068</v>
      </c>
      <c r="P165" s="7">
        <f>IF(E165=0,0,(H165/E165)*100)</f>
        <v>0</v>
      </c>
    </row>
    <row r="166" spans="1:16">
      <c r="A166" s="8" t="s">
        <v>342</v>
      </c>
      <c r="B166" s="9" t="s">
        <v>341</v>
      </c>
      <c r="C166" s="10">
        <v>10.068</v>
      </c>
      <c r="D166" s="10">
        <v>10.068</v>
      </c>
      <c r="E166" s="10">
        <v>10.068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>E166-F166</f>
        <v>10.068</v>
      </c>
      <c r="L166" s="10">
        <f>D166-F166</f>
        <v>10.068</v>
      </c>
      <c r="M166" s="10">
        <f>IF(E166=0,0,(F166/E166)*100)</f>
        <v>0</v>
      </c>
      <c r="N166" s="10">
        <f>D166-H166</f>
        <v>10.068</v>
      </c>
      <c r="O166" s="10">
        <f>E166-H166</f>
        <v>10.068</v>
      </c>
      <c r="P166" s="10">
        <f>IF(E166=0,0,(H166/E166)*100)</f>
        <v>0</v>
      </c>
    </row>
    <row r="167" spans="1:16">
      <c r="A167" s="5" t="s">
        <v>340</v>
      </c>
      <c r="B167" s="6" t="s">
        <v>64</v>
      </c>
      <c r="C167" s="7">
        <v>19.587910000000001</v>
      </c>
      <c r="D167" s="7">
        <v>19.587910000000001</v>
      </c>
      <c r="E167" s="7">
        <v>19.587910000000001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>E167-F167</f>
        <v>19.587910000000001</v>
      </c>
      <c r="L167" s="7">
        <f>D167-F167</f>
        <v>19.587910000000001</v>
      </c>
      <c r="M167" s="7">
        <f>IF(E167=0,0,(F167/E167)*100)</f>
        <v>0</v>
      </c>
      <c r="N167" s="7">
        <f>D167-H167</f>
        <v>19.587910000000001</v>
      </c>
      <c r="O167" s="7">
        <f>E167-H167</f>
        <v>19.587910000000001</v>
      </c>
      <c r="P167" s="7">
        <f>IF(E167=0,0,(H167/E167)*100)</f>
        <v>0</v>
      </c>
    </row>
    <row r="168" spans="1:16">
      <c r="A168" s="8" t="s">
        <v>339</v>
      </c>
      <c r="B168" s="9" t="s">
        <v>338</v>
      </c>
      <c r="C168" s="10">
        <v>19.587910000000001</v>
      </c>
      <c r="D168" s="10">
        <v>19.587910000000001</v>
      </c>
      <c r="E168" s="10">
        <v>19.587910000000001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>E168-F168</f>
        <v>19.587910000000001</v>
      </c>
      <c r="L168" s="10">
        <f>D168-F168</f>
        <v>19.587910000000001</v>
      </c>
      <c r="M168" s="10">
        <f>IF(E168=0,0,(F168/E168)*100)</f>
        <v>0</v>
      </c>
      <c r="N168" s="10">
        <f>D168-H168</f>
        <v>19.587910000000001</v>
      </c>
      <c r="O168" s="10">
        <f>E168-H168</f>
        <v>19.587910000000001</v>
      </c>
      <c r="P168" s="10">
        <f>IF(E168=0,0,(H168/E168)*100)</f>
        <v>0</v>
      </c>
    </row>
    <row r="169" spans="1:16" ht="25.5">
      <c r="A169" s="5" t="s">
        <v>263</v>
      </c>
      <c r="B169" s="6" t="s">
        <v>264</v>
      </c>
      <c r="C169" s="7">
        <v>99.195990000000009</v>
      </c>
      <c r="D169" s="7">
        <v>99.195990000000009</v>
      </c>
      <c r="E169" s="7">
        <v>99.195990000000009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>E169-F169</f>
        <v>99.195990000000009</v>
      </c>
      <c r="L169" s="7">
        <f>D169-F169</f>
        <v>99.195990000000009</v>
      </c>
      <c r="M169" s="7">
        <f>IF(E169=0,0,(F169/E169)*100)</f>
        <v>0</v>
      </c>
      <c r="N169" s="7">
        <f>D169-H169</f>
        <v>99.195990000000009</v>
      </c>
      <c r="O169" s="7">
        <f>E169-H169</f>
        <v>99.195990000000009</v>
      </c>
      <c r="P169" s="7">
        <f>IF(E169=0,0,(H169/E169)*100)</f>
        <v>0</v>
      </c>
    </row>
    <row r="170" spans="1:16">
      <c r="A170" s="5" t="s">
        <v>337</v>
      </c>
      <c r="B170" s="6" t="s">
        <v>336</v>
      </c>
      <c r="C170" s="7">
        <v>99.195990000000009</v>
      </c>
      <c r="D170" s="7">
        <v>99.195990000000009</v>
      </c>
      <c r="E170" s="7">
        <v>99.195990000000009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>E170-F170</f>
        <v>99.195990000000009</v>
      </c>
      <c r="L170" s="7">
        <f>D170-F170</f>
        <v>99.195990000000009</v>
      </c>
      <c r="M170" s="7">
        <f>IF(E170=0,0,(F170/E170)*100)</f>
        <v>0</v>
      </c>
      <c r="N170" s="7">
        <f>D170-H170</f>
        <v>99.195990000000009</v>
      </c>
      <c r="O170" s="7">
        <f>E170-H170</f>
        <v>99.195990000000009</v>
      </c>
      <c r="P170" s="7">
        <f>IF(E170=0,0,(H170/E170)*100)</f>
        <v>0</v>
      </c>
    </row>
    <row r="171" spans="1:16" ht="25.5">
      <c r="A171" s="8" t="s">
        <v>268</v>
      </c>
      <c r="B171" s="9" t="s">
        <v>269</v>
      </c>
      <c r="C171" s="10">
        <v>99.195990000000009</v>
      </c>
      <c r="D171" s="10">
        <v>99.195990000000009</v>
      </c>
      <c r="E171" s="10">
        <v>99.195990000000009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>E171-F171</f>
        <v>99.195990000000009</v>
      </c>
      <c r="L171" s="10">
        <f>D171-F171</f>
        <v>99.195990000000009</v>
      </c>
      <c r="M171" s="10">
        <f>IF(E171=0,0,(F171/E171)*100)</f>
        <v>0</v>
      </c>
      <c r="N171" s="10">
        <f>D171-H171</f>
        <v>99.195990000000009</v>
      </c>
      <c r="O171" s="10">
        <f>E171-H171</f>
        <v>99.195990000000009</v>
      </c>
      <c r="P171" s="10">
        <f>IF(E171=0,0,(H171/E171)*100)</f>
        <v>0</v>
      </c>
    </row>
    <row r="172" spans="1:16">
      <c r="A172" s="5" t="s">
        <v>270</v>
      </c>
      <c r="B172" s="6" t="s">
        <v>271</v>
      </c>
      <c r="C172" s="7">
        <v>30950.764749999998</v>
      </c>
      <c r="D172" s="7">
        <v>30950.764749999998</v>
      </c>
      <c r="E172" s="7">
        <v>612.50312000000008</v>
      </c>
      <c r="F172" s="7">
        <v>462.50312000000002</v>
      </c>
      <c r="G172" s="7">
        <v>0</v>
      </c>
      <c r="H172" s="7">
        <v>462.50312000000002</v>
      </c>
      <c r="I172" s="7">
        <v>0</v>
      </c>
      <c r="J172" s="7">
        <v>0</v>
      </c>
      <c r="K172" s="7">
        <f>E172-F172</f>
        <v>150.00000000000006</v>
      </c>
      <c r="L172" s="7">
        <f>D172-F172</f>
        <v>30488.261629999997</v>
      </c>
      <c r="M172" s="7">
        <f>IF(E172=0,0,(F172/E172)*100)</f>
        <v>75.51032882901886</v>
      </c>
      <c r="N172" s="7">
        <f>D172-H172</f>
        <v>30488.261629999997</v>
      </c>
      <c r="O172" s="7">
        <f>E172-H172</f>
        <v>150.00000000000006</v>
      </c>
      <c r="P172" s="7">
        <f>IF(E172=0,0,(H172/E172)*100)</f>
        <v>75.51032882901886</v>
      </c>
    </row>
    <row r="173" spans="1:16">
      <c r="A173" s="5" t="s">
        <v>335</v>
      </c>
      <c r="B173" s="6" t="s">
        <v>334</v>
      </c>
      <c r="C173" s="7">
        <v>28873.034749999999</v>
      </c>
      <c r="D173" s="7">
        <v>28873.034749999999</v>
      </c>
      <c r="E173" s="7">
        <v>462.50312000000002</v>
      </c>
      <c r="F173" s="7">
        <v>462.50312000000002</v>
      </c>
      <c r="G173" s="7">
        <v>0</v>
      </c>
      <c r="H173" s="7">
        <v>462.50312000000002</v>
      </c>
      <c r="I173" s="7">
        <v>0</v>
      </c>
      <c r="J173" s="7">
        <v>0</v>
      </c>
      <c r="K173" s="7">
        <f>E173-F173</f>
        <v>0</v>
      </c>
      <c r="L173" s="7">
        <f>D173-F173</f>
        <v>28410.531629999998</v>
      </c>
      <c r="M173" s="7">
        <f>IF(E173=0,0,(F173/E173)*100)</f>
        <v>100</v>
      </c>
      <c r="N173" s="7">
        <f>D173-H173</f>
        <v>28410.531629999998</v>
      </c>
      <c r="O173" s="7">
        <f>E173-H173</f>
        <v>0</v>
      </c>
      <c r="P173" s="7">
        <f>IF(E173=0,0,(H173/E173)*100)</f>
        <v>100</v>
      </c>
    </row>
    <row r="174" spans="1:16" ht="25.5">
      <c r="A174" s="8" t="s">
        <v>327</v>
      </c>
      <c r="B174" s="9" t="s">
        <v>326</v>
      </c>
      <c r="C174" s="10">
        <v>28873.034749999999</v>
      </c>
      <c r="D174" s="10">
        <v>28873.034749999999</v>
      </c>
      <c r="E174" s="10">
        <v>462.50312000000002</v>
      </c>
      <c r="F174" s="10">
        <v>462.50312000000002</v>
      </c>
      <c r="G174" s="10">
        <v>0</v>
      </c>
      <c r="H174" s="10">
        <v>462.50312000000002</v>
      </c>
      <c r="I174" s="10">
        <v>0</v>
      </c>
      <c r="J174" s="10">
        <v>0</v>
      </c>
      <c r="K174" s="10">
        <f>E174-F174</f>
        <v>0</v>
      </c>
      <c r="L174" s="10">
        <f>D174-F174</f>
        <v>28410.531629999998</v>
      </c>
      <c r="M174" s="10">
        <f>IF(E174=0,0,(F174/E174)*100)</f>
        <v>100</v>
      </c>
      <c r="N174" s="10">
        <f>D174-H174</f>
        <v>28410.531629999998</v>
      </c>
      <c r="O174" s="10">
        <f>E174-H174</f>
        <v>0</v>
      </c>
      <c r="P174" s="10">
        <f>IF(E174=0,0,(H174/E174)*100)</f>
        <v>100</v>
      </c>
    </row>
    <row r="175" spans="1:16" ht="63.75">
      <c r="A175" s="5" t="s">
        <v>333</v>
      </c>
      <c r="B175" s="6" t="s">
        <v>332</v>
      </c>
      <c r="C175" s="7">
        <v>2077.73</v>
      </c>
      <c r="D175" s="7">
        <v>2077.73</v>
      </c>
      <c r="E175" s="7">
        <v>150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>E175-F175</f>
        <v>150</v>
      </c>
      <c r="L175" s="7">
        <f>D175-F175</f>
        <v>2077.73</v>
      </c>
      <c r="M175" s="7">
        <f>IF(E175=0,0,(F175/E175)*100)</f>
        <v>0</v>
      </c>
      <c r="N175" s="7">
        <f>D175-H175</f>
        <v>2077.73</v>
      </c>
      <c r="O175" s="7">
        <f>E175-H175</f>
        <v>150</v>
      </c>
      <c r="P175" s="7">
        <f>IF(E175=0,0,(H175/E175)*100)</f>
        <v>0</v>
      </c>
    </row>
    <row r="176" spans="1:16" ht="25.5">
      <c r="A176" s="8" t="s">
        <v>53</v>
      </c>
      <c r="B176" s="9" t="s">
        <v>54</v>
      </c>
      <c r="C176" s="10">
        <v>2077.73</v>
      </c>
      <c r="D176" s="10">
        <v>2077.73</v>
      </c>
      <c r="E176" s="10">
        <v>150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>E176-F176</f>
        <v>150</v>
      </c>
      <c r="L176" s="10">
        <f>D176-F176</f>
        <v>2077.73</v>
      </c>
      <c r="M176" s="10">
        <f>IF(E176=0,0,(F176/E176)*100)</f>
        <v>0</v>
      </c>
      <c r="N176" s="10">
        <f>D176-H176</f>
        <v>2077.73</v>
      </c>
      <c r="O176" s="10">
        <f>E176-H176</f>
        <v>150</v>
      </c>
      <c r="P176" s="10">
        <f>IF(E176=0,0,(H176/E176)*100)</f>
        <v>0</v>
      </c>
    </row>
    <row r="177" spans="1:16" ht="25.5">
      <c r="A177" s="5" t="s">
        <v>280</v>
      </c>
      <c r="B177" s="6" t="s">
        <v>281</v>
      </c>
      <c r="C177" s="7">
        <v>95</v>
      </c>
      <c r="D177" s="7">
        <v>95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>E177-F177</f>
        <v>0</v>
      </c>
      <c r="L177" s="7">
        <f>D177-F177</f>
        <v>95</v>
      </c>
      <c r="M177" s="7">
        <f>IF(E177=0,0,(F177/E177)*100)</f>
        <v>0</v>
      </c>
      <c r="N177" s="7">
        <f>D177-H177</f>
        <v>95</v>
      </c>
      <c r="O177" s="7">
        <f>E177-H177</f>
        <v>0</v>
      </c>
      <c r="P177" s="7">
        <f>IF(E177=0,0,(H177/E177)*100)</f>
        <v>0</v>
      </c>
    </row>
    <row r="178" spans="1:16">
      <c r="A178" s="5" t="s">
        <v>290</v>
      </c>
      <c r="B178" s="6" t="s">
        <v>207</v>
      </c>
      <c r="C178" s="7">
        <v>93.5</v>
      </c>
      <c r="D178" s="7">
        <v>93.5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>E178-F178</f>
        <v>0</v>
      </c>
      <c r="L178" s="7">
        <f>D178-F178</f>
        <v>93.5</v>
      </c>
      <c r="M178" s="7">
        <f>IF(E178=0,0,(F178/E178)*100)</f>
        <v>0</v>
      </c>
      <c r="N178" s="7">
        <f>D178-H178</f>
        <v>93.5</v>
      </c>
      <c r="O178" s="7">
        <f>E178-H178</f>
        <v>0</v>
      </c>
      <c r="P178" s="7">
        <f>IF(E178=0,0,(H178/E178)*100)</f>
        <v>0</v>
      </c>
    </row>
    <row r="179" spans="1:16" ht="25.5">
      <c r="A179" s="8" t="s">
        <v>331</v>
      </c>
      <c r="B179" s="9" t="s">
        <v>330</v>
      </c>
      <c r="C179" s="10">
        <v>93.5</v>
      </c>
      <c r="D179" s="10">
        <v>93.5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>E179-F179</f>
        <v>0</v>
      </c>
      <c r="L179" s="10">
        <f>D179-F179</f>
        <v>93.5</v>
      </c>
      <c r="M179" s="10">
        <f>IF(E179=0,0,(F179/E179)*100)</f>
        <v>0</v>
      </c>
      <c r="N179" s="10">
        <f>D179-H179</f>
        <v>93.5</v>
      </c>
      <c r="O179" s="10">
        <f>E179-H179</f>
        <v>0</v>
      </c>
      <c r="P179" s="10">
        <f>IF(E179=0,0,(H179/E179)*100)</f>
        <v>0</v>
      </c>
    </row>
    <row r="180" spans="1:16">
      <c r="A180" s="5" t="s">
        <v>329</v>
      </c>
      <c r="B180" s="6" t="s">
        <v>328</v>
      </c>
      <c r="C180" s="7">
        <v>1.5</v>
      </c>
      <c r="D180" s="7">
        <v>1.5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>E180-F180</f>
        <v>0</v>
      </c>
      <c r="L180" s="7">
        <f>D180-F180</f>
        <v>1.5</v>
      </c>
      <c r="M180" s="7">
        <f>IF(E180=0,0,(F180/E180)*100)</f>
        <v>0</v>
      </c>
      <c r="N180" s="7">
        <f>D180-H180</f>
        <v>1.5</v>
      </c>
      <c r="O180" s="7">
        <f>E180-H180</f>
        <v>0</v>
      </c>
      <c r="P180" s="7">
        <f>IF(E180=0,0,(H180/E180)*100)</f>
        <v>0</v>
      </c>
    </row>
    <row r="181" spans="1:16" ht="25.5">
      <c r="A181" s="8" t="s">
        <v>327</v>
      </c>
      <c r="B181" s="9" t="s">
        <v>326</v>
      </c>
      <c r="C181" s="10">
        <v>1.5</v>
      </c>
      <c r="D181" s="10">
        <v>1.5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>E181-F181</f>
        <v>0</v>
      </c>
      <c r="L181" s="10">
        <f>D181-F181</f>
        <v>1.5</v>
      </c>
      <c r="M181" s="10">
        <f>IF(E181=0,0,(F181/E181)*100)</f>
        <v>0</v>
      </c>
      <c r="N181" s="10">
        <f>D181-H181</f>
        <v>1.5</v>
      </c>
      <c r="O181" s="10">
        <f>E181-H181</f>
        <v>0</v>
      </c>
      <c r="P181" s="10">
        <f>IF(E181=0,0,(H181/E181)*100)</f>
        <v>0</v>
      </c>
    </row>
    <row r="182" spans="1:16" ht="25.5">
      <c r="A182" s="5" t="s">
        <v>304</v>
      </c>
      <c r="B182" s="6" t="s">
        <v>305</v>
      </c>
      <c r="C182" s="7">
        <v>66207.52016</v>
      </c>
      <c r="D182" s="7">
        <v>66207.52016</v>
      </c>
      <c r="E182" s="7">
        <v>60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>E182-F182</f>
        <v>60</v>
      </c>
      <c r="L182" s="7">
        <f>D182-F182</f>
        <v>66207.52016</v>
      </c>
      <c r="M182" s="7">
        <f>IF(E182=0,0,(F182/E182)*100)</f>
        <v>0</v>
      </c>
      <c r="N182" s="7">
        <f>D182-H182</f>
        <v>66207.52016</v>
      </c>
      <c r="O182" s="7">
        <f>E182-H182</f>
        <v>60</v>
      </c>
      <c r="P182" s="7">
        <f>IF(E182=0,0,(H182/E182)*100)</f>
        <v>0</v>
      </c>
    </row>
    <row r="183" spans="1:16">
      <c r="A183" s="5" t="s">
        <v>307</v>
      </c>
      <c r="B183" s="6" t="s">
        <v>68</v>
      </c>
      <c r="C183" s="7">
        <v>66147.52016</v>
      </c>
      <c r="D183" s="7">
        <v>66147.52016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>E183-F183</f>
        <v>0</v>
      </c>
      <c r="L183" s="7">
        <f>D183-F183</f>
        <v>66147.52016</v>
      </c>
      <c r="M183" s="7">
        <f>IF(E183=0,0,(F183/E183)*100)</f>
        <v>0</v>
      </c>
      <c r="N183" s="7">
        <f>D183-H183</f>
        <v>66147.52016</v>
      </c>
      <c r="O183" s="7">
        <f>E183-H183</f>
        <v>0</v>
      </c>
      <c r="P183" s="7">
        <f>IF(E183=0,0,(H183/E183)*100)</f>
        <v>0</v>
      </c>
    </row>
    <row r="184" spans="1:16" ht="25.5">
      <c r="A184" s="8" t="s">
        <v>327</v>
      </c>
      <c r="B184" s="9" t="s">
        <v>326</v>
      </c>
      <c r="C184" s="10">
        <v>66147.52016</v>
      </c>
      <c r="D184" s="10">
        <v>66147.52016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>E184-F184</f>
        <v>0</v>
      </c>
      <c r="L184" s="10">
        <f>D184-F184</f>
        <v>66147.52016</v>
      </c>
      <c r="M184" s="10">
        <f>IF(E184=0,0,(F184/E184)*100)</f>
        <v>0</v>
      </c>
      <c r="N184" s="10">
        <f>D184-H184</f>
        <v>66147.52016</v>
      </c>
      <c r="O184" s="10">
        <f>E184-H184</f>
        <v>0</v>
      </c>
      <c r="P184" s="10">
        <f>IF(E184=0,0,(H184/E184)*100)</f>
        <v>0</v>
      </c>
    </row>
    <row r="185" spans="1:16" ht="38.25">
      <c r="A185" s="5" t="s">
        <v>319</v>
      </c>
      <c r="B185" s="6" t="s">
        <v>320</v>
      </c>
      <c r="C185" s="7">
        <v>60</v>
      </c>
      <c r="D185" s="7">
        <v>60</v>
      </c>
      <c r="E185" s="7">
        <v>60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>E185-F185</f>
        <v>60</v>
      </c>
      <c r="L185" s="7">
        <f>D185-F185</f>
        <v>60</v>
      </c>
      <c r="M185" s="7">
        <f>IF(E185=0,0,(F185/E185)*100)</f>
        <v>0</v>
      </c>
      <c r="N185" s="7">
        <f>D185-H185</f>
        <v>60</v>
      </c>
      <c r="O185" s="7">
        <f>E185-H185</f>
        <v>60</v>
      </c>
      <c r="P185" s="7">
        <f>IF(E185=0,0,(H185/E185)*100)</f>
        <v>0</v>
      </c>
    </row>
    <row r="186" spans="1:16" ht="25.5">
      <c r="A186" s="8" t="s">
        <v>325</v>
      </c>
      <c r="B186" s="9" t="s">
        <v>324</v>
      </c>
      <c r="C186" s="10">
        <v>60</v>
      </c>
      <c r="D186" s="10">
        <v>60</v>
      </c>
      <c r="E186" s="10">
        <v>60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>E186-F186</f>
        <v>60</v>
      </c>
      <c r="L186" s="10">
        <f>D186-F186</f>
        <v>60</v>
      </c>
      <c r="M186" s="10">
        <f>IF(E186=0,0,(F186/E186)*100)</f>
        <v>0</v>
      </c>
      <c r="N186" s="10">
        <f>D186-H186</f>
        <v>60</v>
      </c>
      <c r="O186" s="10">
        <f>E186-H186</f>
        <v>60</v>
      </c>
      <c r="P186" s="10">
        <f>IF(E186=0,0,(H186/E186)*100)</f>
        <v>0</v>
      </c>
    </row>
    <row r="187" spans="1:16">
      <c r="A187" s="5" t="s">
        <v>321</v>
      </c>
      <c r="B187" s="6" t="s">
        <v>322</v>
      </c>
      <c r="C187" s="7">
        <v>268445.41891000001</v>
      </c>
      <c r="D187" s="7">
        <v>268445.41891000001</v>
      </c>
      <c r="E187" s="7">
        <v>63651.04262</v>
      </c>
      <c r="F187" s="7">
        <v>1287.8824500000001</v>
      </c>
      <c r="G187" s="7">
        <v>93.398210000000006</v>
      </c>
      <c r="H187" s="7">
        <v>2127.6970100000003</v>
      </c>
      <c r="I187" s="7">
        <v>936.09485000000006</v>
      </c>
      <c r="J187" s="7">
        <v>196.60766999999996</v>
      </c>
      <c r="K187" s="7">
        <f>E187-F187</f>
        <v>62363.160170000003</v>
      </c>
      <c r="L187" s="7">
        <f>D187-F187</f>
        <v>267157.53646000003</v>
      </c>
      <c r="M187" s="7">
        <f>IF(E187=0,0,(F187/E187)*100)</f>
        <v>2.023348553280933</v>
      </c>
      <c r="N187" s="7">
        <f>D187-H187</f>
        <v>266317.7219</v>
      </c>
      <c r="O187" s="7">
        <f>E187-H187</f>
        <v>61523.345609999997</v>
      </c>
      <c r="P187" s="7">
        <f>IF(E187=0,0,(H187/E187)*100)</f>
        <v>3.3427528009281184</v>
      </c>
    </row>
    <row r="188" spans="1:1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2019-01-21T07:58:10Z</dcterms:created>
  <dcterms:modified xsi:type="dcterms:W3CDTF">2019-01-21T08:04:15Z</dcterms:modified>
</cp:coreProperties>
</file>