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38" i="2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2" i="1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<sst xmlns="http://schemas.openxmlformats.org/spreadsheetml/2006/main" count="1900" uniqueCount="411">
  <si>
    <t>м. Житомир</t>
  </si>
  <si>
    <t xml:space="preserve">Аналіз фінансування установ з 10.06.2019 по 14.06.2019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</si>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</sst>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workbookViewId="0">
      <selection activeCell="A28" sqref="A27:A2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87072.579899999982</v>
      </c>
      <c r="E6" s="7">
        <v>7122.3140000000003</v>
      </c>
      <c r="F6" s="7">
        <v>2595.6156199999996</v>
      </c>
      <c r="G6" s="7">
        <v>0</v>
      </c>
      <c r="H6" s="7">
        <v>2642.9497299999994</v>
      </c>
      <c r="I6" s="7">
        <v>10</v>
      </c>
      <c r="J6" s="7">
        <v>964.60455999999999</v>
      </c>
      <c r="K6" s="7">
        <f t="shared" ref="K6:K69" si="0">E6-F6</f>
        <v>4526.6983800000007</v>
      </c>
      <c r="L6" s="7">
        <f t="shared" ref="L6:L69" si="1">D6-F6</f>
        <v>84476.964279999986</v>
      </c>
      <c r="M6" s="7">
        <f t="shared" ref="M6:M69" si="2">IF(E6=0,0,(F6/E6)*100)</f>
        <v>36.443431446577605</v>
      </c>
      <c r="N6" s="7">
        <f t="shared" ref="N6:N69" si="3">D6-H6</f>
        <v>84429.630169999989</v>
      </c>
      <c r="O6" s="7">
        <f t="shared" ref="O6:O69" si="4">E6-H6</f>
        <v>4479.3642700000009</v>
      </c>
      <c r="P6" s="7">
        <f t="shared" ref="P6:P69" si="5">IF(E6=0,0,(H6/E6)*100)</f>
        <v>37.108020370907532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5817.2230000000009</v>
      </c>
      <c r="F7" s="7">
        <v>2398.8561399999999</v>
      </c>
      <c r="G7" s="7">
        <v>0</v>
      </c>
      <c r="H7" s="7">
        <v>2398.9854099999998</v>
      </c>
      <c r="I7" s="7">
        <v>0</v>
      </c>
      <c r="J7" s="7">
        <v>81.231520000000017</v>
      </c>
      <c r="K7" s="7">
        <f t="shared" si="0"/>
        <v>3418.366860000001</v>
      </c>
      <c r="L7" s="7">
        <f t="shared" si="1"/>
        <v>67624.316859999992</v>
      </c>
      <c r="M7" s="7">
        <f t="shared" si="2"/>
        <v>41.237135657340275</v>
      </c>
      <c r="N7" s="7">
        <f t="shared" si="3"/>
        <v>67624.187590000001</v>
      </c>
      <c r="O7" s="7">
        <f t="shared" si="4"/>
        <v>3418.2375900000011</v>
      </c>
      <c r="P7" s="7">
        <f t="shared" si="5"/>
        <v>41.239357851675948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4492.5600000000004</v>
      </c>
      <c r="F8" s="10">
        <v>1912</v>
      </c>
      <c r="G8" s="10">
        <v>0</v>
      </c>
      <c r="H8" s="10">
        <v>1912</v>
      </c>
      <c r="I8" s="10">
        <v>0</v>
      </c>
      <c r="J8" s="10">
        <v>0</v>
      </c>
      <c r="K8" s="10">
        <f t="shared" si="0"/>
        <v>2580.5600000000004</v>
      </c>
      <c r="L8" s="10">
        <f t="shared" si="1"/>
        <v>50853.688000000002</v>
      </c>
      <c r="M8" s="10">
        <f t="shared" si="2"/>
        <v>42.559253521377563</v>
      </c>
      <c r="N8" s="10">
        <f t="shared" si="3"/>
        <v>50853.688000000002</v>
      </c>
      <c r="O8" s="10">
        <f t="shared" si="4"/>
        <v>2580.5600000000004</v>
      </c>
      <c r="P8" s="10">
        <f t="shared" si="5"/>
        <v>42.559253521377563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988.36300000000006</v>
      </c>
      <c r="F9" s="10">
        <v>355</v>
      </c>
      <c r="G9" s="10">
        <v>0</v>
      </c>
      <c r="H9" s="10">
        <v>355</v>
      </c>
      <c r="I9" s="10">
        <v>0</v>
      </c>
      <c r="J9" s="10">
        <v>0</v>
      </c>
      <c r="K9" s="10">
        <f t="shared" si="0"/>
        <v>633.36300000000006</v>
      </c>
      <c r="L9" s="10">
        <f t="shared" si="1"/>
        <v>10680.009</v>
      </c>
      <c r="M9" s="10">
        <f t="shared" si="2"/>
        <v>35.917977504216566</v>
      </c>
      <c r="N9" s="10">
        <f t="shared" si="3"/>
        <v>10680.009</v>
      </c>
      <c r="O9" s="10">
        <f t="shared" si="4"/>
        <v>633.36300000000006</v>
      </c>
      <c r="P9" s="10">
        <f t="shared" si="5"/>
        <v>35.917977504216566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75.860749999999996</v>
      </c>
      <c r="G10" s="10">
        <v>0</v>
      </c>
      <c r="H10" s="10">
        <v>75.860749999999996</v>
      </c>
      <c r="I10" s="10">
        <v>0</v>
      </c>
      <c r="J10" s="10">
        <v>2.891</v>
      </c>
      <c r="K10" s="10">
        <f t="shared" si="0"/>
        <v>-25.860749999999996</v>
      </c>
      <c r="L10" s="10">
        <f t="shared" si="1"/>
        <v>1572.9702500000001</v>
      </c>
      <c r="M10" s="10">
        <f t="shared" si="2"/>
        <v>151.72149999999999</v>
      </c>
      <c r="N10" s="10">
        <f t="shared" si="3"/>
        <v>1572.9702500000001</v>
      </c>
      <c r="O10" s="10">
        <f t="shared" si="4"/>
        <v>-25.860749999999996</v>
      </c>
      <c r="P10" s="10">
        <f t="shared" si="5"/>
        <v>151.72149999999999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47.230540000000005</v>
      </c>
      <c r="G11" s="10">
        <v>0</v>
      </c>
      <c r="H11" s="10">
        <v>47.359809999999996</v>
      </c>
      <c r="I11" s="10">
        <v>0</v>
      </c>
      <c r="J11" s="10">
        <v>77.710940000000008</v>
      </c>
      <c r="K11" s="10">
        <f t="shared" si="0"/>
        <v>152.76945999999998</v>
      </c>
      <c r="L11" s="10">
        <f t="shared" si="1"/>
        <v>2237.22246</v>
      </c>
      <c r="M11" s="10">
        <f t="shared" si="2"/>
        <v>23.615270000000002</v>
      </c>
      <c r="N11" s="10">
        <f t="shared" si="3"/>
        <v>2237.09319</v>
      </c>
      <c r="O11" s="10">
        <f t="shared" si="4"/>
        <v>152.64019000000002</v>
      </c>
      <c r="P11" s="10">
        <f t="shared" si="5"/>
        <v>23.679904999999998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2.0575800000000002</v>
      </c>
      <c r="G12" s="10">
        <v>0</v>
      </c>
      <c r="H12" s="10">
        <v>2.0575800000000002</v>
      </c>
      <c r="I12" s="10">
        <v>0</v>
      </c>
      <c r="J12" s="10">
        <v>0.62958000000000003</v>
      </c>
      <c r="K12" s="10">
        <f t="shared" si="0"/>
        <v>7.9424200000000003</v>
      </c>
      <c r="L12" s="10">
        <f t="shared" si="1"/>
        <v>117.34041999999999</v>
      </c>
      <c r="M12" s="10">
        <f t="shared" si="2"/>
        <v>20.575800000000001</v>
      </c>
      <c r="N12" s="10">
        <f t="shared" si="3"/>
        <v>117.34041999999999</v>
      </c>
      <c r="O12" s="10">
        <f t="shared" si="4"/>
        <v>7.9424200000000003</v>
      </c>
      <c r="P12" s="10">
        <f t="shared" si="5"/>
        <v>20.575800000000001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5.8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5.8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5.8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63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0.79272999999999971</v>
      </c>
      <c r="L18" s="10">
        <f t="shared" si="1"/>
        <v>83.418730000000011</v>
      </c>
      <c r="M18" s="10">
        <f t="shared" si="2"/>
        <v>89.430266666666668</v>
      </c>
      <c r="N18" s="10">
        <f t="shared" si="3"/>
        <v>83.418730000000011</v>
      </c>
      <c r="O18" s="10">
        <f t="shared" si="4"/>
        <v>0.79272999999999971</v>
      </c>
      <c r="P18" s="10">
        <f t="shared" si="5"/>
        <v>89.430266666666668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0.115</v>
      </c>
      <c r="F19" s="7">
        <v>16.299240000000001</v>
      </c>
      <c r="G19" s="7">
        <v>0</v>
      </c>
      <c r="H19" s="7">
        <v>16.299240000000001</v>
      </c>
      <c r="I19" s="7">
        <v>0</v>
      </c>
      <c r="J19" s="7">
        <v>0</v>
      </c>
      <c r="K19" s="7">
        <f t="shared" si="0"/>
        <v>-16.184240000000003</v>
      </c>
      <c r="L19" s="7">
        <f t="shared" si="1"/>
        <v>685.08325999999988</v>
      </c>
      <c r="M19" s="7">
        <f t="shared" si="2"/>
        <v>14173.252173913044</v>
      </c>
      <c r="N19" s="7">
        <f t="shared" si="3"/>
        <v>685.08325999999988</v>
      </c>
      <c r="O19" s="7">
        <f t="shared" si="4"/>
        <v>-16.184240000000003</v>
      </c>
      <c r="P19" s="7">
        <f t="shared" si="5"/>
        <v>14173.252173913044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6.8</v>
      </c>
      <c r="E21" s="10">
        <v>0</v>
      </c>
      <c r="F21" s="10">
        <v>4.444E-2</v>
      </c>
      <c r="G21" s="10">
        <v>0</v>
      </c>
      <c r="H21" s="10">
        <v>4.444E-2</v>
      </c>
      <c r="I21" s="10">
        <v>0</v>
      </c>
      <c r="J21" s="10">
        <v>0</v>
      </c>
      <c r="K21" s="10">
        <f t="shared" si="0"/>
        <v>-4.444E-2</v>
      </c>
      <c r="L21" s="10">
        <f t="shared" si="1"/>
        <v>6.75556</v>
      </c>
      <c r="M21" s="10">
        <f t="shared" si="2"/>
        <v>0</v>
      </c>
      <c r="N21" s="10">
        <f t="shared" si="3"/>
        <v>6.75556</v>
      </c>
      <c r="O21" s="10">
        <f t="shared" si="4"/>
        <v>-4.444E-2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693.17449999999997</v>
      </c>
      <c r="E22" s="10">
        <v>0</v>
      </c>
      <c r="F22" s="10">
        <v>16.254799999999999</v>
      </c>
      <c r="G22" s="10">
        <v>0</v>
      </c>
      <c r="H22" s="10">
        <v>16.254799999999999</v>
      </c>
      <c r="I22" s="10">
        <v>0</v>
      </c>
      <c r="J22" s="10">
        <v>0</v>
      </c>
      <c r="K22" s="10">
        <f t="shared" si="0"/>
        <v>-16.254799999999999</v>
      </c>
      <c r="L22" s="10">
        <f t="shared" si="1"/>
        <v>676.91969999999992</v>
      </c>
      <c r="M22" s="10">
        <f t="shared" si="2"/>
        <v>0</v>
      </c>
      <c r="N22" s="10">
        <f t="shared" si="3"/>
        <v>676.91969999999992</v>
      </c>
      <c r="O22" s="10">
        <f t="shared" si="4"/>
        <v>-16.254799999999999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62.436</v>
      </c>
      <c r="F25" s="7">
        <v>12.78</v>
      </c>
      <c r="G25" s="7">
        <v>0</v>
      </c>
      <c r="H25" s="7">
        <v>2.7800000000000002</v>
      </c>
      <c r="I25" s="7">
        <v>10</v>
      </c>
      <c r="J25" s="7">
        <v>10.313269999999999</v>
      </c>
      <c r="K25" s="7">
        <f t="shared" si="0"/>
        <v>49.655999999999999</v>
      </c>
      <c r="L25" s="7">
        <f t="shared" si="1"/>
        <v>1061.0318299999999</v>
      </c>
      <c r="M25" s="7">
        <f t="shared" si="2"/>
        <v>20.468960215260427</v>
      </c>
      <c r="N25" s="7">
        <f t="shared" si="3"/>
        <v>1071.0318299999999</v>
      </c>
      <c r="O25" s="7">
        <f t="shared" si="4"/>
        <v>59.655999999999999</v>
      </c>
      <c r="P25" s="7">
        <f t="shared" si="5"/>
        <v>4.4525594208469483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41.423999999999999</v>
      </c>
      <c r="F26" s="10">
        <v>8</v>
      </c>
      <c r="G26" s="10">
        <v>0</v>
      </c>
      <c r="H26" s="10">
        <v>0</v>
      </c>
      <c r="I26" s="10">
        <v>8</v>
      </c>
      <c r="J26" s="10">
        <v>8</v>
      </c>
      <c r="K26" s="10">
        <f t="shared" si="0"/>
        <v>33.423999999999999</v>
      </c>
      <c r="L26" s="10">
        <f t="shared" si="1"/>
        <v>419.05599999999998</v>
      </c>
      <c r="M26" s="10">
        <f t="shared" si="2"/>
        <v>19.312475859405176</v>
      </c>
      <c r="N26" s="10">
        <f t="shared" si="3"/>
        <v>427.05599999999998</v>
      </c>
      <c r="O26" s="10">
        <f t="shared" si="4"/>
        <v>41.423999999999999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9.1120000000000001</v>
      </c>
      <c r="F27" s="10">
        <v>2</v>
      </c>
      <c r="G27" s="10">
        <v>0</v>
      </c>
      <c r="H27" s="10">
        <v>0</v>
      </c>
      <c r="I27" s="10">
        <v>2</v>
      </c>
      <c r="J27" s="10">
        <v>2</v>
      </c>
      <c r="K27" s="10">
        <f t="shared" si="0"/>
        <v>7.1120000000000001</v>
      </c>
      <c r="L27" s="10">
        <f t="shared" si="1"/>
        <v>91.951999999999998</v>
      </c>
      <c r="M27" s="10">
        <f t="shared" si="2"/>
        <v>21.949078138718171</v>
      </c>
      <c r="N27" s="10">
        <f t="shared" si="3"/>
        <v>93.951999999999998</v>
      </c>
      <c r="O27" s="10">
        <f t="shared" si="4"/>
        <v>9.1120000000000001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7.7</v>
      </c>
      <c r="F28" s="10">
        <v>2.6</v>
      </c>
      <c r="G28" s="10">
        <v>0</v>
      </c>
      <c r="H28" s="10">
        <v>2.6</v>
      </c>
      <c r="I28" s="10">
        <v>0</v>
      </c>
      <c r="J28" s="10">
        <v>0</v>
      </c>
      <c r="K28" s="10">
        <f t="shared" si="0"/>
        <v>5.0999999999999996</v>
      </c>
      <c r="L28" s="10">
        <f t="shared" si="1"/>
        <v>278.2</v>
      </c>
      <c r="M28" s="10">
        <f t="shared" si="2"/>
        <v>33.766233766233768</v>
      </c>
      <c r="N28" s="10">
        <f t="shared" si="3"/>
        <v>278.2</v>
      </c>
      <c r="O28" s="10">
        <f t="shared" si="4"/>
        <v>5.0999999999999996</v>
      </c>
      <c r="P28" s="10">
        <f t="shared" si="5"/>
        <v>33.766233766233768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3.5</v>
      </c>
      <c r="F29" s="10">
        <v>0.18</v>
      </c>
      <c r="G29" s="10">
        <v>0</v>
      </c>
      <c r="H29" s="10">
        <v>0.18</v>
      </c>
      <c r="I29" s="10">
        <v>0</v>
      </c>
      <c r="J29" s="10">
        <v>0.31326999999999999</v>
      </c>
      <c r="K29" s="10">
        <f t="shared" si="0"/>
        <v>3.32</v>
      </c>
      <c r="L29" s="10">
        <f t="shared" si="1"/>
        <v>230.18083000000001</v>
      </c>
      <c r="M29" s="10">
        <f t="shared" si="2"/>
        <v>5.1428571428571423</v>
      </c>
      <c r="N29" s="10">
        <f t="shared" si="3"/>
        <v>230.18083000000001</v>
      </c>
      <c r="O29" s="10">
        <f t="shared" si="4"/>
        <v>3.32</v>
      </c>
      <c r="P29" s="10">
        <f t="shared" si="5"/>
        <v>5.1428571428571423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182.5</v>
      </c>
      <c r="F38" s="7">
        <v>0</v>
      </c>
      <c r="G38" s="7">
        <v>0</v>
      </c>
      <c r="H38" s="7">
        <v>57.204839999999997</v>
      </c>
      <c r="I38" s="7">
        <v>0</v>
      </c>
      <c r="J38" s="7">
        <v>35.66469</v>
      </c>
      <c r="K38" s="7">
        <f t="shared" si="0"/>
        <v>182.5</v>
      </c>
      <c r="L38" s="7">
        <f t="shared" si="1"/>
        <v>1768.3913700000001</v>
      </c>
      <c r="M38" s="7">
        <f t="shared" si="2"/>
        <v>0</v>
      </c>
      <c r="N38" s="7">
        <f t="shared" si="3"/>
        <v>1711.1865299999999</v>
      </c>
      <c r="O38" s="7">
        <f t="shared" si="4"/>
        <v>125.29516000000001</v>
      </c>
      <c r="P38" s="7">
        <f t="shared" si="5"/>
        <v>31.345117808219175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182.5</v>
      </c>
      <c r="F39" s="10">
        <v>0</v>
      </c>
      <c r="G39" s="10">
        <v>0</v>
      </c>
      <c r="H39" s="10">
        <v>57.204839999999997</v>
      </c>
      <c r="I39" s="10">
        <v>0</v>
      </c>
      <c r="J39" s="10">
        <v>35.66469</v>
      </c>
      <c r="K39" s="10">
        <f t="shared" si="0"/>
        <v>182.5</v>
      </c>
      <c r="L39" s="10">
        <f t="shared" si="1"/>
        <v>1768.3913700000001</v>
      </c>
      <c r="M39" s="10">
        <f t="shared" si="2"/>
        <v>0</v>
      </c>
      <c r="N39" s="10">
        <f t="shared" si="3"/>
        <v>1711.1865299999999</v>
      </c>
      <c r="O39" s="10">
        <f t="shared" si="4"/>
        <v>125.29516000000001</v>
      </c>
      <c r="P39" s="10">
        <f t="shared" si="5"/>
        <v>31.345117808219175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200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200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200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200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200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200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6.01084</v>
      </c>
      <c r="G44" s="7">
        <v>0</v>
      </c>
      <c r="H44" s="7">
        <v>6.01084</v>
      </c>
      <c r="I44" s="7">
        <v>0</v>
      </c>
      <c r="J44" s="7">
        <v>17.653560000000002</v>
      </c>
      <c r="K44" s="7">
        <f t="shared" si="0"/>
        <v>-6.01084</v>
      </c>
      <c r="L44" s="7">
        <f t="shared" si="1"/>
        <v>793.98915999999997</v>
      </c>
      <c r="M44" s="7">
        <f t="shared" si="2"/>
        <v>0</v>
      </c>
      <c r="N44" s="7">
        <f t="shared" si="3"/>
        <v>793.98915999999997</v>
      </c>
      <c r="O44" s="7">
        <f t="shared" si="4"/>
        <v>-6.01084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1.01084</v>
      </c>
      <c r="G45" s="10">
        <v>0</v>
      </c>
      <c r="H45" s="10">
        <v>1.01084</v>
      </c>
      <c r="I45" s="10">
        <v>0</v>
      </c>
      <c r="J45" s="10">
        <v>0</v>
      </c>
      <c r="K45" s="10">
        <f t="shared" si="0"/>
        <v>-1.01084</v>
      </c>
      <c r="L45" s="10">
        <f t="shared" si="1"/>
        <v>133.98916</v>
      </c>
      <c r="M45" s="10">
        <f t="shared" si="2"/>
        <v>0</v>
      </c>
      <c r="N45" s="10">
        <f t="shared" si="3"/>
        <v>133.98916</v>
      </c>
      <c r="O45" s="10">
        <f t="shared" si="4"/>
        <v>-1.01084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5</v>
      </c>
      <c r="G46" s="10">
        <v>0</v>
      </c>
      <c r="H46" s="10">
        <v>5</v>
      </c>
      <c r="I46" s="10">
        <v>0</v>
      </c>
      <c r="J46" s="10">
        <v>17.653560000000002</v>
      </c>
      <c r="K46" s="10">
        <f t="shared" si="0"/>
        <v>-5</v>
      </c>
      <c r="L46" s="10">
        <f t="shared" si="1"/>
        <v>660</v>
      </c>
      <c r="M46" s="10">
        <f t="shared" si="2"/>
        <v>0</v>
      </c>
      <c r="N46" s="10">
        <f t="shared" si="3"/>
        <v>660</v>
      </c>
      <c r="O46" s="10">
        <f t="shared" si="4"/>
        <v>-5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5555</v>
      </c>
      <c r="E47" s="7">
        <v>540</v>
      </c>
      <c r="F47" s="7">
        <v>62.826499999999996</v>
      </c>
      <c r="G47" s="7">
        <v>0</v>
      </c>
      <c r="H47" s="7">
        <v>62.826499999999996</v>
      </c>
      <c r="I47" s="7">
        <v>0</v>
      </c>
      <c r="J47" s="7">
        <v>750.80457999999999</v>
      </c>
      <c r="K47" s="7">
        <f t="shared" si="0"/>
        <v>477.17349999999999</v>
      </c>
      <c r="L47" s="7">
        <f t="shared" si="1"/>
        <v>5492.1734999999999</v>
      </c>
      <c r="M47" s="7">
        <f t="shared" si="2"/>
        <v>11.634537037037036</v>
      </c>
      <c r="N47" s="7">
        <f t="shared" si="3"/>
        <v>5492.1734999999999</v>
      </c>
      <c r="O47" s="7">
        <f t="shared" si="4"/>
        <v>477.17349999999999</v>
      </c>
      <c r="P47" s="7">
        <f t="shared" si="5"/>
        <v>11.634537037037036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40</v>
      </c>
      <c r="F49" s="10">
        <v>22.184549999999998</v>
      </c>
      <c r="G49" s="10">
        <v>0</v>
      </c>
      <c r="H49" s="10">
        <v>22.184549999999998</v>
      </c>
      <c r="I49" s="10">
        <v>0</v>
      </c>
      <c r="J49" s="10">
        <v>0</v>
      </c>
      <c r="K49" s="10">
        <f t="shared" si="0"/>
        <v>17.815450000000002</v>
      </c>
      <c r="L49" s="10">
        <f t="shared" si="1"/>
        <v>257.81545</v>
      </c>
      <c r="M49" s="10">
        <f t="shared" si="2"/>
        <v>55.46137499999999</v>
      </c>
      <c r="N49" s="10">
        <f t="shared" si="3"/>
        <v>257.81545</v>
      </c>
      <c r="O49" s="10">
        <f t="shared" si="4"/>
        <v>17.815450000000002</v>
      </c>
      <c r="P49" s="10">
        <f t="shared" si="5"/>
        <v>55.46137499999999</v>
      </c>
    </row>
    <row r="50" spans="1:16" ht="25.5">
      <c r="A50" s="8" t="s">
        <v>55</v>
      </c>
      <c r="B50" s="9" t="s">
        <v>56</v>
      </c>
      <c r="C50" s="10">
        <v>5000</v>
      </c>
      <c r="D50" s="10">
        <v>5000</v>
      </c>
      <c r="E50" s="10">
        <v>500</v>
      </c>
      <c r="F50" s="10">
        <v>40.641950000000001</v>
      </c>
      <c r="G50" s="10">
        <v>0</v>
      </c>
      <c r="H50" s="10">
        <v>40.641950000000001</v>
      </c>
      <c r="I50" s="10">
        <v>0</v>
      </c>
      <c r="J50" s="10">
        <v>750.80457999999999</v>
      </c>
      <c r="K50" s="10">
        <f t="shared" si="0"/>
        <v>459.35804999999999</v>
      </c>
      <c r="L50" s="10">
        <f t="shared" si="1"/>
        <v>4959.3580499999998</v>
      </c>
      <c r="M50" s="10">
        <f t="shared" si="2"/>
        <v>8.1283900000000013</v>
      </c>
      <c r="N50" s="10">
        <f t="shared" si="3"/>
        <v>4959.3580499999998</v>
      </c>
      <c r="O50" s="10">
        <f t="shared" si="4"/>
        <v>459.35804999999999</v>
      </c>
      <c r="P50" s="10">
        <f t="shared" si="5"/>
        <v>8.1283900000000013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1792.1092000000003</v>
      </c>
      <c r="E54" s="7">
        <v>120.04</v>
      </c>
      <c r="F54" s="7">
        <v>19.375600000000002</v>
      </c>
      <c r="G54" s="7">
        <v>0</v>
      </c>
      <c r="H54" s="7">
        <v>19.375600000000002</v>
      </c>
      <c r="I54" s="7">
        <v>0</v>
      </c>
      <c r="J54" s="7">
        <v>46.748019999999997</v>
      </c>
      <c r="K54" s="7">
        <f t="shared" si="0"/>
        <v>100.6644</v>
      </c>
      <c r="L54" s="7">
        <f t="shared" si="1"/>
        <v>1772.7336000000003</v>
      </c>
      <c r="M54" s="7">
        <f t="shared" si="2"/>
        <v>16.140953015661445</v>
      </c>
      <c r="N54" s="7">
        <f t="shared" si="3"/>
        <v>1772.7336000000003</v>
      </c>
      <c r="O54" s="7">
        <f t="shared" si="4"/>
        <v>100.6644</v>
      </c>
      <c r="P54" s="7">
        <f t="shared" si="5"/>
        <v>16.140953015661445</v>
      </c>
    </row>
    <row r="55" spans="1:16">
      <c r="A55" s="8" t="s">
        <v>27</v>
      </c>
      <c r="B55" s="9" t="s">
        <v>28</v>
      </c>
      <c r="C55" s="10">
        <v>4200</v>
      </c>
      <c r="D55" s="10">
        <v>1168.7092000000002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1168.7092000000002</v>
      </c>
      <c r="M55" s="10">
        <f t="shared" si="2"/>
        <v>0</v>
      </c>
      <c r="N55" s="10">
        <f t="shared" si="3"/>
        <v>1168.7092000000002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5</v>
      </c>
      <c r="F56" s="10">
        <v>9.0506000000000011</v>
      </c>
      <c r="G56" s="10">
        <v>0</v>
      </c>
      <c r="H56" s="10">
        <v>9.0506000000000011</v>
      </c>
      <c r="I56" s="10">
        <v>0</v>
      </c>
      <c r="J56" s="10">
        <v>0.8</v>
      </c>
      <c r="K56" s="10">
        <f t="shared" si="0"/>
        <v>-4.0506000000000011</v>
      </c>
      <c r="L56" s="10">
        <f t="shared" si="1"/>
        <v>39.1494</v>
      </c>
      <c r="M56" s="10">
        <f t="shared" si="2"/>
        <v>181.01200000000003</v>
      </c>
      <c r="N56" s="10">
        <f t="shared" si="3"/>
        <v>39.1494</v>
      </c>
      <c r="O56" s="10">
        <f t="shared" si="4"/>
        <v>-4.0506000000000011</v>
      </c>
      <c r="P56" s="10">
        <f t="shared" si="5"/>
        <v>181.01200000000003</v>
      </c>
    </row>
    <row r="57" spans="1:16" ht="25.5">
      <c r="A57" s="8" t="s">
        <v>55</v>
      </c>
      <c r="B57" s="9" t="s">
        <v>56</v>
      </c>
      <c r="C57" s="10">
        <v>0</v>
      </c>
      <c r="D57" s="10">
        <v>575.20000000000005</v>
      </c>
      <c r="E57" s="10">
        <v>115.04</v>
      </c>
      <c r="F57" s="10">
        <v>10.325000000000001</v>
      </c>
      <c r="G57" s="10">
        <v>0</v>
      </c>
      <c r="H57" s="10">
        <v>10.325000000000001</v>
      </c>
      <c r="I57" s="10">
        <v>0</v>
      </c>
      <c r="J57" s="10">
        <v>45.94802</v>
      </c>
      <c r="K57" s="10">
        <f t="shared" si="0"/>
        <v>104.715</v>
      </c>
      <c r="L57" s="10">
        <f t="shared" si="1"/>
        <v>564.875</v>
      </c>
      <c r="M57" s="10">
        <f t="shared" si="2"/>
        <v>8.9751390820584138</v>
      </c>
      <c r="N57" s="10">
        <f t="shared" si="3"/>
        <v>564.875</v>
      </c>
      <c r="O57" s="10">
        <f t="shared" si="4"/>
        <v>104.715</v>
      </c>
      <c r="P57" s="10">
        <f t="shared" si="5"/>
        <v>8.9751390820584138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200</v>
      </c>
      <c r="F58" s="7">
        <v>79.467299999999994</v>
      </c>
      <c r="G58" s="7">
        <v>0</v>
      </c>
      <c r="H58" s="7">
        <v>79.467299999999994</v>
      </c>
      <c r="I58" s="7">
        <v>0</v>
      </c>
      <c r="J58" s="7">
        <v>22.18892</v>
      </c>
      <c r="K58" s="7">
        <f t="shared" si="0"/>
        <v>120.53270000000001</v>
      </c>
      <c r="L58" s="7">
        <f t="shared" si="1"/>
        <v>1480.5327</v>
      </c>
      <c r="M58" s="7">
        <f t="shared" si="2"/>
        <v>39.733649999999997</v>
      </c>
      <c r="N58" s="7">
        <f t="shared" si="3"/>
        <v>1480.5327</v>
      </c>
      <c r="O58" s="7">
        <f t="shared" si="4"/>
        <v>120.53270000000001</v>
      </c>
      <c r="P58" s="7">
        <f t="shared" si="5"/>
        <v>39.733649999999997</v>
      </c>
    </row>
    <row r="59" spans="1:16">
      <c r="A59" s="8" t="s">
        <v>27</v>
      </c>
      <c r="B59" s="9" t="s">
        <v>28</v>
      </c>
      <c r="C59" s="10">
        <v>377</v>
      </c>
      <c r="D59" s="10">
        <v>347</v>
      </c>
      <c r="E59" s="10">
        <v>50</v>
      </c>
      <c r="F59" s="10">
        <v>15.9763</v>
      </c>
      <c r="G59" s="10">
        <v>0</v>
      </c>
      <c r="H59" s="10">
        <v>15.9763</v>
      </c>
      <c r="I59" s="10">
        <v>0</v>
      </c>
      <c r="J59" s="10">
        <v>0</v>
      </c>
      <c r="K59" s="10">
        <f t="shared" si="0"/>
        <v>34.023699999999998</v>
      </c>
      <c r="L59" s="10">
        <f t="shared" si="1"/>
        <v>331.02370000000002</v>
      </c>
      <c r="M59" s="10">
        <f t="shared" si="2"/>
        <v>31.952599999999997</v>
      </c>
      <c r="N59" s="10">
        <f t="shared" si="3"/>
        <v>331.02370000000002</v>
      </c>
      <c r="O59" s="10">
        <f t="shared" si="4"/>
        <v>34.023699999999998</v>
      </c>
      <c r="P59" s="10">
        <f t="shared" si="5"/>
        <v>31.952599999999997</v>
      </c>
    </row>
    <row r="60" spans="1:16">
      <c r="A60" s="8" t="s">
        <v>29</v>
      </c>
      <c r="B60" s="9" t="s">
        <v>30</v>
      </c>
      <c r="C60" s="10">
        <v>1133</v>
      </c>
      <c r="D60" s="10">
        <v>1163</v>
      </c>
      <c r="E60" s="10">
        <v>150</v>
      </c>
      <c r="F60" s="10">
        <v>63.491</v>
      </c>
      <c r="G60" s="10">
        <v>0</v>
      </c>
      <c r="H60" s="10">
        <v>63.491</v>
      </c>
      <c r="I60" s="10">
        <v>0</v>
      </c>
      <c r="J60" s="10">
        <v>22.18892</v>
      </c>
      <c r="K60" s="10">
        <f t="shared" si="0"/>
        <v>86.509</v>
      </c>
      <c r="L60" s="10">
        <f t="shared" si="1"/>
        <v>1099.509</v>
      </c>
      <c r="M60" s="10">
        <f t="shared" si="2"/>
        <v>42.327333333333335</v>
      </c>
      <c r="N60" s="10">
        <f t="shared" si="3"/>
        <v>1099.509</v>
      </c>
      <c r="O60" s="10">
        <f t="shared" si="4"/>
        <v>86.509</v>
      </c>
      <c r="P60" s="10">
        <f t="shared" si="5"/>
        <v>42.327333333333335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1098883.8611899996</v>
      </c>
      <c r="E62" s="7">
        <v>124225.04100000003</v>
      </c>
      <c r="F62" s="7">
        <v>62062.712380000019</v>
      </c>
      <c r="G62" s="7">
        <v>10.279869999999999</v>
      </c>
      <c r="H62" s="7">
        <v>58230.483700000004</v>
      </c>
      <c r="I62" s="7">
        <v>4412.1140700000014</v>
      </c>
      <c r="J62" s="7">
        <v>26906.618940000008</v>
      </c>
      <c r="K62" s="7">
        <f t="shared" si="0"/>
        <v>62162.328620000008</v>
      </c>
      <c r="L62" s="7">
        <f t="shared" si="1"/>
        <v>1036821.1488099996</v>
      </c>
      <c r="M62" s="7">
        <f t="shared" si="2"/>
        <v>49.959904927702951</v>
      </c>
      <c r="N62" s="7">
        <f t="shared" si="3"/>
        <v>1040653.3774899996</v>
      </c>
      <c r="O62" s="7">
        <f t="shared" si="4"/>
        <v>65994.557300000015</v>
      </c>
      <c r="P62" s="7">
        <f t="shared" si="5"/>
        <v>46.874996563696037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4454.4009999999998</v>
      </c>
      <c r="E63" s="7">
        <v>334.11700000000002</v>
      </c>
      <c r="F63" s="7">
        <v>112.71177000000002</v>
      </c>
      <c r="G63" s="7">
        <v>0</v>
      </c>
      <c r="H63" s="7">
        <v>2.52813</v>
      </c>
      <c r="I63" s="7">
        <v>110.18364000000001</v>
      </c>
      <c r="J63" s="7">
        <v>114.18673</v>
      </c>
      <c r="K63" s="7">
        <f t="shared" si="0"/>
        <v>221.40523000000002</v>
      </c>
      <c r="L63" s="7">
        <f t="shared" si="1"/>
        <v>4341.68923</v>
      </c>
      <c r="M63" s="7">
        <f t="shared" si="2"/>
        <v>33.734221844443717</v>
      </c>
      <c r="N63" s="7">
        <f t="shared" si="3"/>
        <v>4451.8728700000001</v>
      </c>
      <c r="O63" s="7">
        <f t="shared" si="4"/>
        <v>331.58887000000004</v>
      </c>
      <c r="P63" s="7">
        <f t="shared" si="5"/>
        <v>0.75666009212341778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3286.3380000000002</v>
      </c>
      <c r="E64" s="10">
        <v>250.45699999999999</v>
      </c>
      <c r="F64" s="10">
        <v>90.314460000000011</v>
      </c>
      <c r="G64" s="10">
        <v>0</v>
      </c>
      <c r="H64" s="10">
        <v>0</v>
      </c>
      <c r="I64" s="10">
        <v>90.314460000000011</v>
      </c>
      <c r="J64" s="10">
        <v>90.314460000000011</v>
      </c>
      <c r="K64" s="10">
        <f t="shared" si="0"/>
        <v>160.14254</v>
      </c>
      <c r="L64" s="10">
        <f t="shared" si="1"/>
        <v>3196.0235400000001</v>
      </c>
      <c r="M64" s="10">
        <f t="shared" si="2"/>
        <v>36.059866563921155</v>
      </c>
      <c r="N64" s="10">
        <f t="shared" si="3"/>
        <v>3286.3380000000002</v>
      </c>
      <c r="O64" s="10">
        <f t="shared" si="4"/>
        <v>250.45699999999999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722.56000000000006</v>
      </c>
      <c r="E65" s="10">
        <v>55.1</v>
      </c>
      <c r="F65" s="10">
        <v>19.86918</v>
      </c>
      <c r="G65" s="10">
        <v>0</v>
      </c>
      <c r="H65" s="10">
        <v>0</v>
      </c>
      <c r="I65" s="10">
        <v>19.86918</v>
      </c>
      <c r="J65" s="10">
        <v>19.86918</v>
      </c>
      <c r="K65" s="10">
        <f t="shared" si="0"/>
        <v>35.230820000000001</v>
      </c>
      <c r="L65" s="10">
        <f t="shared" si="1"/>
        <v>702.69082000000003</v>
      </c>
      <c r="M65" s="10">
        <f t="shared" si="2"/>
        <v>36.060217785843918</v>
      </c>
      <c r="N65" s="10">
        <f t="shared" si="3"/>
        <v>722.56000000000006</v>
      </c>
      <c r="O65" s="10">
        <f t="shared" si="4"/>
        <v>55.1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2.2109999999999999</v>
      </c>
      <c r="G66" s="10">
        <v>0</v>
      </c>
      <c r="H66" s="10">
        <v>2.2109999999999999</v>
      </c>
      <c r="I66" s="10">
        <v>0</v>
      </c>
      <c r="J66" s="10">
        <v>2.6538600000000003</v>
      </c>
      <c r="K66" s="10">
        <f t="shared" si="0"/>
        <v>8.0890000000000004</v>
      </c>
      <c r="L66" s="10">
        <f t="shared" si="1"/>
        <v>102.38600000000001</v>
      </c>
      <c r="M66" s="10">
        <f t="shared" si="2"/>
        <v>21.466019417475728</v>
      </c>
      <c r="N66" s="10">
        <f t="shared" si="3"/>
        <v>102.38600000000001</v>
      </c>
      <c r="O66" s="10">
        <f t="shared" si="4"/>
        <v>8.0890000000000004</v>
      </c>
      <c r="P66" s="10">
        <f t="shared" si="5"/>
        <v>21.466019417475728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15</v>
      </c>
      <c r="F67" s="10">
        <v>0.31713000000000002</v>
      </c>
      <c r="G67" s="10">
        <v>0</v>
      </c>
      <c r="H67" s="10">
        <v>0.31713000000000002</v>
      </c>
      <c r="I67" s="10">
        <v>0</v>
      </c>
      <c r="J67" s="10">
        <v>0.53</v>
      </c>
      <c r="K67" s="10">
        <f t="shared" si="0"/>
        <v>14.682869999999999</v>
      </c>
      <c r="L67" s="10">
        <f t="shared" si="1"/>
        <v>193.81987000000001</v>
      </c>
      <c r="M67" s="10">
        <f t="shared" si="2"/>
        <v>2.1142000000000003</v>
      </c>
      <c r="N67" s="10">
        <f t="shared" si="3"/>
        <v>193.81987000000001</v>
      </c>
      <c r="O67" s="10">
        <f t="shared" si="4"/>
        <v>14.682869999999999</v>
      </c>
      <c r="P67" s="10">
        <f t="shared" si="5"/>
        <v>2.1142000000000003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0.21412999999999999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384029.47435000009</v>
      </c>
      <c r="E74" s="7">
        <v>35270.315000000002</v>
      </c>
      <c r="F74" s="7">
        <v>4031.2764400000001</v>
      </c>
      <c r="G74" s="7">
        <v>10.007379999999999</v>
      </c>
      <c r="H74" s="7">
        <v>4112.2133499999991</v>
      </c>
      <c r="I74" s="7">
        <v>416.35415999999998</v>
      </c>
      <c r="J74" s="7">
        <v>12483.56502</v>
      </c>
      <c r="K74" s="7">
        <f t="shared" si="6"/>
        <v>31239.038560000001</v>
      </c>
      <c r="L74" s="7">
        <f t="shared" si="7"/>
        <v>379998.1979100001</v>
      </c>
      <c r="M74" s="7">
        <f t="shared" si="8"/>
        <v>11.429658170050367</v>
      </c>
      <c r="N74" s="7">
        <f t="shared" si="9"/>
        <v>379917.26100000012</v>
      </c>
      <c r="O74" s="7">
        <f t="shared" si="10"/>
        <v>31158.101650000004</v>
      </c>
      <c r="P74" s="7">
        <f t="shared" si="11"/>
        <v>11.659134175580792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22673.957999999999</v>
      </c>
      <c r="F75" s="10">
        <v>104.51503</v>
      </c>
      <c r="G75" s="10">
        <v>0</v>
      </c>
      <c r="H75" s="10">
        <v>558.24126999999999</v>
      </c>
      <c r="I75" s="10">
        <v>0</v>
      </c>
      <c r="J75" s="10">
        <v>6440.0060300000005</v>
      </c>
      <c r="K75" s="10">
        <f t="shared" si="6"/>
        <v>22569.44297</v>
      </c>
      <c r="L75" s="10">
        <f t="shared" si="7"/>
        <v>222916.22696999999</v>
      </c>
      <c r="M75" s="10">
        <f t="shared" si="8"/>
        <v>0.46094744464111648</v>
      </c>
      <c r="N75" s="10">
        <f t="shared" si="9"/>
        <v>222462.50073</v>
      </c>
      <c r="O75" s="10">
        <f t="shared" si="10"/>
        <v>22115.71673</v>
      </c>
      <c r="P75" s="10">
        <f t="shared" si="11"/>
        <v>2.4620371529311291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4987.8850000000002</v>
      </c>
      <c r="F76" s="10">
        <v>1401.44255</v>
      </c>
      <c r="G76" s="10">
        <v>0</v>
      </c>
      <c r="H76" s="10">
        <v>1344.7375099999999</v>
      </c>
      <c r="I76" s="10">
        <v>76.707650000000001</v>
      </c>
      <c r="J76" s="10">
        <v>1440.6435300000001</v>
      </c>
      <c r="K76" s="10">
        <f t="shared" si="6"/>
        <v>3586.4424500000005</v>
      </c>
      <c r="L76" s="10">
        <f t="shared" si="7"/>
        <v>47663.015449999999</v>
      </c>
      <c r="M76" s="10">
        <f t="shared" si="8"/>
        <v>28.096929861053333</v>
      </c>
      <c r="N76" s="10">
        <f t="shared" si="9"/>
        <v>47719.72049</v>
      </c>
      <c r="O76" s="10">
        <f t="shared" si="10"/>
        <v>3643.1474900000003</v>
      </c>
      <c r="P76" s="10">
        <f t="shared" si="11"/>
        <v>26.960074460417587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11105.46243</v>
      </c>
      <c r="E77" s="10">
        <v>1475.1680000000001</v>
      </c>
      <c r="F77" s="10">
        <v>1727.8267900000001</v>
      </c>
      <c r="G77" s="10">
        <v>0</v>
      </c>
      <c r="H77" s="10">
        <v>1722.09483</v>
      </c>
      <c r="I77" s="10">
        <v>11.2674</v>
      </c>
      <c r="J77" s="10">
        <v>1215.0320800000002</v>
      </c>
      <c r="K77" s="10">
        <f t="shared" si="6"/>
        <v>-252.65878999999995</v>
      </c>
      <c r="L77" s="10">
        <f t="shared" si="7"/>
        <v>9377.6356400000004</v>
      </c>
      <c r="M77" s="10">
        <f t="shared" si="8"/>
        <v>117.12745870300874</v>
      </c>
      <c r="N77" s="10">
        <f t="shared" si="9"/>
        <v>9383.3675999999996</v>
      </c>
      <c r="O77" s="10">
        <f t="shared" si="10"/>
        <v>-246.92682999999988</v>
      </c>
      <c r="P77" s="10">
        <f t="shared" si="11"/>
        <v>116.73889550207161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23.468</v>
      </c>
      <c r="F78" s="10">
        <v>0</v>
      </c>
      <c r="G78" s="10">
        <v>0</v>
      </c>
      <c r="H78" s="10">
        <v>0</v>
      </c>
      <c r="I78" s="10">
        <v>0</v>
      </c>
      <c r="J78" s="10">
        <v>50.579540000000001</v>
      </c>
      <c r="K78" s="10">
        <f t="shared" si="6"/>
        <v>23.468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23.468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2429.7730000000001</v>
      </c>
      <c r="F79" s="10">
        <v>0</v>
      </c>
      <c r="G79" s="10">
        <v>0</v>
      </c>
      <c r="H79" s="10">
        <v>4.8969300000000002</v>
      </c>
      <c r="I79" s="10">
        <v>8.2674900000000004</v>
      </c>
      <c r="J79" s="10">
        <v>2100.9569799999999</v>
      </c>
      <c r="K79" s="10">
        <f t="shared" si="6"/>
        <v>2429.7730000000001</v>
      </c>
      <c r="L79" s="10">
        <f t="shared" si="7"/>
        <v>30714.561259999999</v>
      </c>
      <c r="M79" s="10">
        <f t="shared" si="8"/>
        <v>0</v>
      </c>
      <c r="N79" s="10">
        <f t="shared" si="9"/>
        <v>30709.66433</v>
      </c>
      <c r="O79" s="10">
        <f t="shared" si="10"/>
        <v>2424.8760700000003</v>
      </c>
      <c r="P79" s="10">
        <f t="shared" si="11"/>
        <v>0.20153857994141838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19309.37026</v>
      </c>
      <c r="E80" s="10">
        <v>2412.3533600000001</v>
      </c>
      <c r="F80" s="10">
        <v>469.99261999999999</v>
      </c>
      <c r="G80" s="10">
        <v>10.007379999999999</v>
      </c>
      <c r="H80" s="10">
        <v>254.82154000000003</v>
      </c>
      <c r="I80" s="10">
        <v>217.97108</v>
      </c>
      <c r="J80" s="10">
        <v>928.30842000000007</v>
      </c>
      <c r="K80" s="10">
        <f t="shared" si="6"/>
        <v>1942.3607400000001</v>
      </c>
      <c r="L80" s="10">
        <f t="shared" si="7"/>
        <v>18839.377639999999</v>
      </c>
      <c r="M80" s="10">
        <f t="shared" si="8"/>
        <v>19.482743606019643</v>
      </c>
      <c r="N80" s="10">
        <f t="shared" si="9"/>
        <v>19054.548719999999</v>
      </c>
      <c r="O80" s="10">
        <f t="shared" si="10"/>
        <v>2157.5318200000002</v>
      </c>
      <c r="P80" s="10">
        <f t="shared" si="11"/>
        <v>10.563192947819221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0</v>
      </c>
      <c r="G82" s="10">
        <v>0</v>
      </c>
      <c r="H82" s="10">
        <v>-5.8020000000000002E-2</v>
      </c>
      <c r="I82" s="10">
        <v>5.8020000000000002E-2</v>
      </c>
      <c r="J82" s="10">
        <v>0</v>
      </c>
      <c r="K82" s="10">
        <f t="shared" si="6"/>
        <v>9</v>
      </c>
      <c r="L82" s="10">
        <f t="shared" si="7"/>
        <v>28388.608350000002</v>
      </c>
      <c r="M82" s="10">
        <f t="shared" si="8"/>
        <v>0</v>
      </c>
      <c r="N82" s="10">
        <f t="shared" si="9"/>
        <v>28388.666370000003</v>
      </c>
      <c r="O82" s="10">
        <f t="shared" si="10"/>
        <v>9.0580200000000008</v>
      </c>
      <c r="P82" s="10">
        <f t="shared" si="11"/>
        <v>-0.64466666666666661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253.40700000000001</v>
      </c>
      <c r="F83" s="10">
        <v>0</v>
      </c>
      <c r="G83" s="10">
        <v>0</v>
      </c>
      <c r="H83" s="10">
        <v>-3.4849999999999999E-2</v>
      </c>
      <c r="I83" s="10">
        <v>3.4849999999999999E-2</v>
      </c>
      <c r="J83" s="10">
        <v>151.23338000000001</v>
      </c>
      <c r="K83" s="10">
        <f t="shared" si="6"/>
        <v>253.40700000000001</v>
      </c>
      <c r="L83" s="10">
        <f t="shared" si="7"/>
        <v>3008.7000000000003</v>
      </c>
      <c r="M83" s="10">
        <f t="shared" si="8"/>
        <v>0</v>
      </c>
      <c r="N83" s="10">
        <f t="shared" si="9"/>
        <v>3008.7348500000003</v>
      </c>
      <c r="O83" s="10">
        <f t="shared" si="10"/>
        <v>253.44185000000002</v>
      </c>
      <c r="P83" s="10">
        <f t="shared" si="11"/>
        <v>-1.375257984191439E-2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778.32</v>
      </c>
      <c r="F84" s="10">
        <v>280.29784999999998</v>
      </c>
      <c r="G84" s="10">
        <v>0</v>
      </c>
      <c r="H84" s="10">
        <v>213.33491000000001</v>
      </c>
      <c r="I84" s="10">
        <v>66.973100000000002</v>
      </c>
      <c r="J84" s="10">
        <v>105.03062</v>
      </c>
      <c r="K84" s="10">
        <f t="shared" si="6"/>
        <v>498.02215000000007</v>
      </c>
      <c r="L84" s="10">
        <f t="shared" si="7"/>
        <v>9744.2543399999995</v>
      </c>
      <c r="M84" s="10">
        <f t="shared" si="8"/>
        <v>36.013188662760811</v>
      </c>
      <c r="N84" s="10">
        <f t="shared" si="9"/>
        <v>9811.2172800000008</v>
      </c>
      <c r="O84" s="10">
        <f t="shared" si="10"/>
        <v>564.98509000000001</v>
      </c>
      <c r="P84" s="10">
        <f t="shared" si="11"/>
        <v>27.409665690204545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47.201599999999999</v>
      </c>
      <c r="G85" s="10">
        <v>0</v>
      </c>
      <c r="H85" s="10">
        <v>14.17923</v>
      </c>
      <c r="I85" s="10">
        <v>33.074570000000001</v>
      </c>
      <c r="J85" s="10">
        <v>39.805570000000003</v>
      </c>
      <c r="K85" s="10">
        <f t="shared" si="6"/>
        <v>121.09840000000001</v>
      </c>
      <c r="L85" s="10">
        <f t="shared" si="7"/>
        <v>7975.2983999999997</v>
      </c>
      <c r="M85" s="10">
        <f t="shared" si="8"/>
        <v>28.046108140225783</v>
      </c>
      <c r="N85" s="10">
        <f t="shared" si="9"/>
        <v>8008.3207700000003</v>
      </c>
      <c r="O85" s="10">
        <f t="shared" si="10"/>
        <v>154.12077000000002</v>
      </c>
      <c r="P85" s="10">
        <f t="shared" si="11"/>
        <v>8.4249732620320863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52.878639999999997</v>
      </c>
      <c r="F86" s="10">
        <v>0</v>
      </c>
      <c r="G86" s="10">
        <v>0</v>
      </c>
      <c r="H86" s="10">
        <v>0</v>
      </c>
      <c r="I86" s="10">
        <v>0</v>
      </c>
      <c r="J86" s="10">
        <v>7.0552700000000002</v>
      </c>
      <c r="K86" s="10">
        <f t="shared" si="6"/>
        <v>52.878639999999997</v>
      </c>
      <c r="L86" s="10">
        <f t="shared" si="7"/>
        <v>1008.0300100000002</v>
      </c>
      <c r="M86" s="10">
        <f t="shared" si="8"/>
        <v>0</v>
      </c>
      <c r="N86" s="10">
        <f t="shared" si="9"/>
        <v>1008.0300100000002</v>
      </c>
      <c r="O86" s="10">
        <f t="shared" si="10"/>
        <v>52.878639999999997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4.9136000000000006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5.7039999999999997</v>
      </c>
      <c r="F88" s="10">
        <v>0</v>
      </c>
      <c r="G88" s="10">
        <v>0</v>
      </c>
      <c r="H88" s="10">
        <v>0</v>
      </c>
      <c r="I88" s="10">
        <v>2</v>
      </c>
      <c r="J88" s="10">
        <v>0</v>
      </c>
      <c r="K88" s="10">
        <f t="shared" si="6"/>
        <v>5.7039999999999997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5.7039999999999997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553150.48366999999</v>
      </c>
      <c r="E89" s="7">
        <v>66192.834000000003</v>
      </c>
      <c r="F89" s="7">
        <v>53933.192790000008</v>
      </c>
      <c r="G89" s="7">
        <v>0.27249000000000001</v>
      </c>
      <c r="H89" s="7">
        <v>51301.274210000003</v>
      </c>
      <c r="I89" s="7">
        <v>2714.4928400000008</v>
      </c>
      <c r="J89" s="7">
        <v>12097.43555</v>
      </c>
      <c r="K89" s="7">
        <f t="shared" si="6"/>
        <v>12259.641209999994</v>
      </c>
      <c r="L89" s="7">
        <f t="shared" si="7"/>
        <v>499217.29087999999</v>
      </c>
      <c r="M89" s="7">
        <f t="shared" si="8"/>
        <v>81.478899649469611</v>
      </c>
      <c r="N89" s="7">
        <f t="shared" si="9"/>
        <v>501849.20945999998</v>
      </c>
      <c r="O89" s="7">
        <f t="shared" si="10"/>
        <v>14891.559789999999</v>
      </c>
      <c r="P89" s="7">
        <f t="shared" si="11"/>
        <v>77.50276141674189</v>
      </c>
    </row>
    <row r="90" spans="1:16">
      <c r="A90" s="8" t="s">
        <v>23</v>
      </c>
      <c r="B90" s="9" t="s">
        <v>24</v>
      </c>
      <c r="C90" s="10">
        <v>349720.89</v>
      </c>
      <c r="D90" s="10">
        <v>349720.89</v>
      </c>
      <c r="E90" s="10">
        <v>46901.599999999999</v>
      </c>
      <c r="F90" s="10">
        <v>44883.35529</v>
      </c>
      <c r="G90" s="10">
        <v>1.0000000000000001E-5</v>
      </c>
      <c r="H90" s="10">
        <v>42826.716030000003</v>
      </c>
      <c r="I90" s="10">
        <v>2068.5088700000001</v>
      </c>
      <c r="J90" s="10">
        <v>3851.7738900000004</v>
      </c>
      <c r="K90" s="10">
        <f t="shared" si="6"/>
        <v>2018.244709999999</v>
      </c>
      <c r="L90" s="10">
        <f t="shared" si="7"/>
        <v>304837.53471000004</v>
      </c>
      <c r="M90" s="10">
        <f t="shared" si="8"/>
        <v>95.696853177716761</v>
      </c>
      <c r="N90" s="10">
        <f t="shared" si="9"/>
        <v>306894.17397</v>
      </c>
      <c r="O90" s="10">
        <f t="shared" si="10"/>
        <v>4074.8839699999953</v>
      </c>
      <c r="P90" s="10">
        <f t="shared" si="11"/>
        <v>91.31184443601073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78102.480519999997</v>
      </c>
      <c r="E91" s="10">
        <v>10319.300000000001</v>
      </c>
      <c r="F91" s="10">
        <v>7492.3416100000004</v>
      </c>
      <c r="G91" s="10">
        <v>0</v>
      </c>
      <c r="H91" s="10">
        <v>7123.3733499999998</v>
      </c>
      <c r="I91" s="10">
        <v>371.50302000000005</v>
      </c>
      <c r="J91" s="10">
        <v>3026.9830699999998</v>
      </c>
      <c r="K91" s="10">
        <f t="shared" si="6"/>
        <v>2826.9583900000007</v>
      </c>
      <c r="L91" s="10">
        <f t="shared" si="7"/>
        <v>70610.138909999994</v>
      </c>
      <c r="M91" s="10">
        <f t="shared" si="8"/>
        <v>72.60513416607715</v>
      </c>
      <c r="N91" s="10">
        <f t="shared" si="9"/>
        <v>70979.107170000003</v>
      </c>
      <c r="O91" s="10">
        <f t="shared" si="10"/>
        <v>3195.9266500000012</v>
      </c>
      <c r="P91" s="10">
        <f t="shared" si="11"/>
        <v>69.029617803533171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15385.15206</v>
      </c>
      <c r="E92" s="10">
        <v>2580.5273999999999</v>
      </c>
      <c r="F92" s="10">
        <v>330.41124000000002</v>
      </c>
      <c r="G92" s="10">
        <v>0.27248</v>
      </c>
      <c r="H92" s="10">
        <v>332.24609999999996</v>
      </c>
      <c r="I92" s="10">
        <v>7.2000000000000008E-2</v>
      </c>
      <c r="J92" s="10">
        <v>1534.9234099999999</v>
      </c>
      <c r="K92" s="10">
        <f t="shared" si="6"/>
        <v>2250.11616</v>
      </c>
      <c r="L92" s="10">
        <f t="shared" si="7"/>
        <v>15054.740820000001</v>
      </c>
      <c r="M92" s="10">
        <f t="shared" si="8"/>
        <v>12.804019829434868</v>
      </c>
      <c r="N92" s="10">
        <f t="shared" si="9"/>
        <v>15052.90596</v>
      </c>
      <c r="O92" s="10">
        <f t="shared" si="10"/>
        <v>2248.2813000000001</v>
      </c>
      <c r="P92" s="10">
        <f t="shared" si="11"/>
        <v>12.875123899091323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42.19</v>
      </c>
      <c r="F93" s="10">
        <v>0</v>
      </c>
      <c r="G93" s="10">
        <v>0</v>
      </c>
      <c r="H93" s="10">
        <v>0</v>
      </c>
      <c r="I93" s="10">
        <v>0</v>
      </c>
      <c r="J93" s="10">
        <v>54.888410000000007</v>
      </c>
      <c r="K93" s="10">
        <f t="shared" si="6"/>
        <v>42.19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42.19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1063.9000000000001</v>
      </c>
      <c r="F94" s="10">
        <v>0</v>
      </c>
      <c r="G94" s="10">
        <v>0</v>
      </c>
      <c r="H94" s="10">
        <v>0</v>
      </c>
      <c r="I94" s="10">
        <v>0</v>
      </c>
      <c r="J94" s="10">
        <v>1484.2525800000001</v>
      </c>
      <c r="K94" s="10">
        <f t="shared" si="6"/>
        <v>1063.9000000000001</v>
      </c>
      <c r="L94" s="10">
        <f t="shared" si="7"/>
        <v>30296.451379999999</v>
      </c>
      <c r="M94" s="10">
        <f t="shared" si="8"/>
        <v>0</v>
      </c>
      <c r="N94" s="10">
        <f t="shared" si="9"/>
        <v>30296.451379999999</v>
      </c>
      <c r="O94" s="10">
        <f t="shared" si="10"/>
        <v>1063.9000000000001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19112.912810000002</v>
      </c>
      <c r="E95" s="10">
        <v>3857.3326000000002</v>
      </c>
      <c r="F95" s="10">
        <v>857.81801000000007</v>
      </c>
      <c r="G95" s="10">
        <v>0</v>
      </c>
      <c r="H95" s="10">
        <v>875.63225</v>
      </c>
      <c r="I95" s="10">
        <v>0.26542000000000004</v>
      </c>
      <c r="J95" s="10">
        <v>1781.3573100000001</v>
      </c>
      <c r="K95" s="10">
        <f t="shared" si="6"/>
        <v>2999.5145900000002</v>
      </c>
      <c r="L95" s="10">
        <f t="shared" si="7"/>
        <v>18255.094800000003</v>
      </c>
      <c r="M95" s="10">
        <f t="shared" si="8"/>
        <v>22.238632209211101</v>
      </c>
      <c r="N95" s="10">
        <f t="shared" si="9"/>
        <v>18237.280560000003</v>
      </c>
      <c r="O95" s="10">
        <f t="shared" si="10"/>
        <v>2981.7003500000001</v>
      </c>
      <c r="P95" s="10">
        <f t="shared" si="11"/>
        <v>22.700460157363665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17.350000000000001</v>
      </c>
      <c r="F96" s="10">
        <v>0</v>
      </c>
      <c r="G96" s="10">
        <v>0</v>
      </c>
      <c r="H96" s="10">
        <v>0</v>
      </c>
      <c r="I96" s="10">
        <v>0</v>
      </c>
      <c r="J96" s="10">
        <v>3.5653400000000004</v>
      </c>
      <c r="K96" s="10">
        <f t="shared" si="6"/>
        <v>17.350000000000001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17.350000000000001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130</v>
      </c>
      <c r="F97" s="10">
        <v>0</v>
      </c>
      <c r="G97" s="10">
        <v>0</v>
      </c>
      <c r="H97" s="10">
        <v>-0.10020000000000001</v>
      </c>
      <c r="I97" s="10">
        <v>0.30837000000000003</v>
      </c>
      <c r="J97" s="10">
        <v>0</v>
      </c>
      <c r="K97" s="10">
        <f t="shared" si="6"/>
        <v>130</v>
      </c>
      <c r="L97" s="10">
        <f t="shared" si="7"/>
        <v>42052.233590000003</v>
      </c>
      <c r="M97" s="10">
        <f t="shared" si="8"/>
        <v>0</v>
      </c>
      <c r="N97" s="10">
        <f t="shared" si="9"/>
        <v>42052.333790000004</v>
      </c>
      <c r="O97" s="10">
        <f t="shared" si="10"/>
        <v>130.1002</v>
      </c>
      <c r="P97" s="10">
        <f t="shared" si="11"/>
        <v>-7.7076923076923085E-2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123</v>
      </c>
      <c r="F98" s="10">
        <v>0</v>
      </c>
      <c r="G98" s="10">
        <v>0</v>
      </c>
      <c r="H98" s="10">
        <v>3.2194600000000002</v>
      </c>
      <c r="I98" s="10">
        <v>10.215540000000001</v>
      </c>
      <c r="J98" s="10">
        <v>84.939660000000003</v>
      </c>
      <c r="K98" s="10">
        <f t="shared" si="6"/>
        <v>123</v>
      </c>
      <c r="L98" s="10">
        <f t="shared" si="7"/>
        <v>1784.1000000000001</v>
      </c>
      <c r="M98" s="10">
        <f t="shared" si="8"/>
        <v>0</v>
      </c>
      <c r="N98" s="10">
        <f t="shared" si="9"/>
        <v>1780.8805400000001</v>
      </c>
      <c r="O98" s="10">
        <f t="shared" si="10"/>
        <v>119.78054</v>
      </c>
      <c r="P98" s="10">
        <f t="shared" si="11"/>
        <v>2.6174471544715447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379</v>
      </c>
      <c r="F99" s="10">
        <v>87.074600000000004</v>
      </c>
      <c r="G99" s="10">
        <v>0</v>
      </c>
      <c r="H99" s="10">
        <v>20.061139999999998</v>
      </c>
      <c r="I99" s="10">
        <v>83.625619999999998</v>
      </c>
      <c r="J99" s="10">
        <v>80.45684</v>
      </c>
      <c r="K99" s="10">
        <f t="shared" si="6"/>
        <v>291.92539999999997</v>
      </c>
      <c r="L99" s="10">
        <f t="shared" si="7"/>
        <v>6081.9254000000001</v>
      </c>
      <c r="M99" s="10">
        <f t="shared" si="8"/>
        <v>22.974828496042218</v>
      </c>
      <c r="N99" s="10">
        <f t="shared" si="9"/>
        <v>6148.9388600000002</v>
      </c>
      <c r="O99" s="10">
        <f t="shared" si="10"/>
        <v>358.93885999999998</v>
      </c>
      <c r="P99" s="10">
        <f t="shared" si="11"/>
        <v>5.2931767810026384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1.8079999999999999E-2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3677.5819200000001</v>
      </c>
      <c r="O100" s="10">
        <f t="shared" si="10"/>
        <v>-1.8079999999999999E-2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54.935000000000002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7.7497600000000002</v>
      </c>
      <c r="K101" s="10">
        <f t="shared" si="6"/>
        <v>54.935000000000002</v>
      </c>
      <c r="L101" s="10">
        <f t="shared" si="7"/>
        <v>1763.89834</v>
      </c>
      <c r="M101" s="10">
        <f t="shared" si="8"/>
        <v>0</v>
      </c>
      <c r="N101" s="10">
        <f t="shared" si="9"/>
        <v>1763.89834</v>
      </c>
      <c r="O101" s="10">
        <f t="shared" si="10"/>
        <v>54.935000000000002</v>
      </c>
      <c r="P101" s="10">
        <f t="shared" si="11"/>
        <v>0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1.28</v>
      </c>
      <c r="G102" s="10">
        <v>0</v>
      </c>
      <c r="H102" s="10">
        <v>1.28</v>
      </c>
      <c r="I102" s="10">
        <v>0</v>
      </c>
      <c r="J102" s="10">
        <v>6.1643800000000004</v>
      </c>
      <c r="K102" s="10">
        <f t="shared" si="6"/>
        <v>-1.28</v>
      </c>
      <c r="L102" s="10">
        <f t="shared" si="7"/>
        <v>70.497969999999995</v>
      </c>
      <c r="M102" s="10">
        <f t="shared" si="8"/>
        <v>0</v>
      </c>
      <c r="N102" s="10">
        <f t="shared" si="9"/>
        <v>70.497969999999995</v>
      </c>
      <c r="O102" s="10">
        <f t="shared" si="10"/>
        <v>-1.28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723.69900000000007</v>
      </c>
      <c r="F103" s="10">
        <v>280.91203999999999</v>
      </c>
      <c r="G103" s="10">
        <v>0</v>
      </c>
      <c r="H103" s="10">
        <v>118.828</v>
      </c>
      <c r="I103" s="10">
        <v>179.994</v>
      </c>
      <c r="J103" s="10">
        <v>179.994</v>
      </c>
      <c r="K103" s="10">
        <f t="shared" si="6"/>
        <v>442.78696000000008</v>
      </c>
      <c r="L103" s="10">
        <f t="shared" si="7"/>
        <v>4254.6879600000002</v>
      </c>
      <c r="M103" s="10">
        <f t="shared" si="8"/>
        <v>38.816143175546735</v>
      </c>
      <c r="N103" s="10">
        <f t="shared" si="9"/>
        <v>4416.7719999999999</v>
      </c>
      <c r="O103" s="10">
        <f t="shared" si="10"/>
        <v>604.87100000000009</v>
      </c>
      <c r="P103" s="10">
        <f t="shared" si="11"/>
        <v>16.419533535351022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0.38689999999999997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348.45</v>
      </c>
      <c r="F106" s="7">
        <v>156.66001</v>
      </c>
      <c r="G106" s="7">
        <v>0</v>
      </c>
      <c r="H106" s="7">
        <v>139.12636000000001</v>
      </c>
      <c r="I106" s="7">
        <v>17.533650000000002</v>
      </c>
      <c r="J106" s="7">
        <v>42.441590000000005</v>
      </c>
      <c r="K106" s="7">
        <f t="shared" si="6"/>
        <v>191.78998999999999</v>
      </c>
      <c r="L106" s="7">
        <f t="shared" si="7"/>
        <v>2940.1009399999998</v>
      </c>
      <c r="M106" s="7">
        <f t="shared" si="8"/>
        <v>44.959107475964984</v>
      </c>
      <c r="N106" s="7">
        <f t="shared" si="9"/>
        <v>2957.6345899999997</v>
      </c>
      <c r="O106" s="7">
        <f t="shared" si="10"/>
        <v>209.32363999999998</v>
      </c>
      <c r="P106" s="7">
        <f t="shared" si="11"/>
        <v>39.927209068732964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279</v>
      </c>
      <c r="F107" s="10">
        <v>128.40951000000001</v>
      </c>
      <c r="G107" s="10">
        <v>0</v>
      </c>
      <c r="H107" s="10">
        <v>114.03767000000001</v>
      </c>
      <c r="I107" s="10">
        <v>14.371840000000001</v>
      </c>
      <c r="J107" s="10">
        <v>14.371840000000001</v>
      </c>
      <c r="K107" s="10">
        <f t="shared" si="6"/>
        <v>150.59048999999999</v>
      </c>
      <c r="L107" s="10">
        <f t="shared" si="7"/>
        <v>2042.19049</v>
      </c>
      <c r="M107" s="10">
        <f t="shared" si="8"/>
        <v>46.024913978494631</v>
      </c>
      <c r="N107" s="10">
        <f t="shared" si="9"/>
        <v>2056.5623299999997</v>
      </c>
      <c r="O107" s="10">
        <f t="shared" si="10"/>
        <v>164.96233000000001</v>
      </c>
      <c r="P107" s="10">
        <f t="shared" si="11"/>
        <v>40.873716845878135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61.300000000000004</v>
      </c>
      <c r="F108" s="10">
        <v>28.250499999999999</v>
      </c>
      <c r="G108" s="10">
        <v>0</v>
      </c>
      <c r="H108" s="10">
        <v>25.08869</v>
      </c>
      <c r="I108" s="10">
        <v>3.16181</v>
      </c>
      <c r="J108" s="10">
        <v>3.16181</v>
      </c>
      <c r="K108" s="10">
        <f t="shared" si="6"/>
        <v>33.049500000000009</v>
      </c>
      <c r="L108" s="10">
        <f t="shared" si="7"/>
        <v>449.24950000000001</v>
      </c>
      <c r="M108" s="10">
        <f t="shared" si="8"/>
        <v>46.085644371941271</v>
      </c>
      <c r="N108" s="10">
        <f t="shared" si="9"/>
        <v>452.41131000000001</v>
      </c>
      <c r="O108" s="10">
        <f t="shared" si="10"/>
        <v>36.211310000000005</v>
      </c>
      <c r="P108" s="10">
        <f t="shared" si="11"/>
        <v>40.927716150081558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6.8550000000000004</v>
      </c>
      <c r="K109" s="10">
        <f t="shared" si="6"/>
        <v>3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3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4.2</v>
      </c>
      <c r="F111" s="10">
        <v>0</v>
      </c>
      <c r="G111" s="10">
        <v>0</v>
      </c>
      <c r="H111" s="10">
        <v>0</v>
      </c>
      <c r="I111" s="10">
        <v>0</v>
      </c>
      <c r="J111" s="10">
        <v>18.05294</v>
      </c>
      <c r="K111" s="10">
        <f t="shared" si="6"/>
        <v>4.2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4.2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25420.051410000004</v>
      </c>
      <c r="E118" s="7">
        <v>3523.7000000000003</v>
      </c>
      <c r="F118" s="7">
        <v>1125.6041200000002</v>
      </c>
      <c r="G118" s="7">
        <v>0</v>
      </c>
      <c r="H118" s="7">
        <v>115.49006</v>
      </c>
      <c r="I118" s="7">
        <v>1010.1140600000001</v>
      </c>
      <c r="J118" s="7">
        <v>1127.88048</v>
      </c>
      <c r="K118" s="7">
        <f t="shared" si="6"/>
        <v>2398.0958799999999</v>
      </c>
      <c r="L118" s="7">
        <f t="shared" si="7"/>
        <v>24294.447290000004</v>
      </c>
      <c r="M118" s="7">
        <f t="shared" si="8"/>
        <v>31.943812469847039</v>
      </c>
      <c r="N118" s="7">
        <f t="shared" si="9"/>
        <v>25304.561350000004</v>
      </c>
      <c r="O118" s="7">
        <f t="shared" si="10"/>
        <v>3408.2099400000002</v>
      </c>
      <c r="P118" s="7">
        <f t="shared" si="11"/>
        <v>3.277522490563896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2197.6</v>
      </c>
      <c r="F119" s="10">
        <v>827.96234000000004</v>
      </c>
      <c r="G119" s="10">
        <v>0</v>
      </c>
      <c r="H119" s="10">
        <v>0</v>
      </c>
      <c r="I119" s="10">
        <v>827.96234000000004</v>
      </c>
      <c r="J119" s="10">
        <v>827.96234000000004</v>
      </c>
      <c r="K119" s="10">
        <f t="shared" si="6"/>
        <v>1369.6376599999999</v>
      </c>
      <c r="L119" s="10">
        <f t="shared" si="7"/>
        <v>14952.53766</v>
      </c>
      <c r="M119" s="10">
        <f t="shared" si="8"/>
        <v>37.675752639242816</v>
      </c>
      <c r="N119" s="10">
        <f t="shared" si="9"/>
        <v>15780.5</v>
      </c>
      <c r="O119" s="10">
        <f t="shared" si="10"/>
        <v>2197.6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484.3</v>
      </c>
      <c r="F120" s="10">
        <v>182.15172000000001</v>
      </c>
      <c r="G120" s="10">
        <v>0</v>
      </c>
      <c r="H120" s="10">
        <v>0</v>
      </c>
      <c r="I120" s="10">
        <v>182.15172000000001</v>
      </c>
      <c r="J120" s="10">
        <v>182.15172000000001</v>
      </c>
      <c r="K120" s="10">
        <f t="shared" si="6"/>
        <v>302.14828</v>
      </c>
      <c r="L120" s="10">
        <f t="shared" si="7"/>
        <v>3289.5482800000004</v>
      </c>
      <c r="M120" s="10">
        <f t="shared" si="8"/>
        <v>37.611340078463762</v>
      </c>
      <c r="N120" s="10">
        <f t="shared" si="9"/>
        <v>3471.7000000000003</v>
      </c>
      <c r="O120" s="10">
        <f t="shared" si="10"/>
        <v>484.3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127.2</v>
      </c>
      <c r="F121" s="10">
        <v>0</v>
      </c>
      <c r="G121" s="10">
        <v>0</v>
      </c>
      <c r="H121" s="10">
        <v>0</v>
      </c>
      <c r="I121" s="10">
        <v>0</v>
      </c>
      <c r="J121" s="10">
        <v>64.358320000000006</v>
      </c>
      <c r="K121" s="10">
        <f t="shared" si="6"/>
        <v>127.2</v>
      </c>
      <c r="L121" s="10">
        <f t="shared" si="7"/>
        <v>1111.1843200000001</v>
      </c>
      <c r="M121" s="10">
        <f t="shared" si="8"/>
        <v>0</v>
      </c>
      <c r="N121" s="10">
        <f t="shared" si="9"/>
        <v>1111.1843200000001</v>
      </c>
      <c r="O121" s="10">
        <f t="shared" si="10"/>
        <v>127.2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2859.0139100000001</v>
      </c>
      <c r="E123" s="10">
        <v>655.11</v>
      </c>
      <c r="F123" s="10">
        <v>115.49006</v>
      </c>
      <c r="G123" s="10">
        <v>0</v>
      </c>
      <c r="H123" s="10">
        <v>115.49006</v>
      </c>
      <c r="I123" s="10">
        <v>0</v>
      </c>
      <c r="J123" s="10">
        <v>46.794550000000001</v>
      </c>
      <c r="K123" s="10">
        <f t="shared" si="6"/>
        <v>539.61994000000004</v>
      </c>
      <c r="L123" s="10">
        <f t="shared" si="7"/>
        <v>2743.52385</v>
      </c>
      <c r="M123" s="10">
        <f t="shared" si="8"/>
        <v>17.629109615179132</v>
      </c>
      <c r="N123" s="10">
        <f t="shared" si="9"/>
        <v>2743.52385</v>
      </c>
      <c r="O123" s="10">
        <f t="shared" si="10"/>
        <v>539.61994000000004</v>
      </c>
      <c r="P123" s="10">
        <f t="shared" si="11"/>
        <v>17.629109615179132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23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23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23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5.1000000000000005</v>
      </c>
      <c r="F126" s="10">
        <v>0</v>
      </c>
      <c r="G126" s="10">
        <v>0</v>
      </c>
      <c r="H126" s="10">
        <v>0</v>
      </c>
      <c r="I126" s="10">
        <v>0</v>
      </c>
      <c r="J126" s="10">
        <v>5.0481300000000005</v>
      </c>
      <c r="K126" s="10">
        <f t="shared" si="6"/>
        <v>5.1000000000000005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5.1000000000000005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24.3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24.3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7.09</v>
      </c>
      <c r="F128" s="10">
        <v>0</v>
      </c>
      <c r="G128" s="10">
        <v>0</v>
      </c>
      <c r="H128" s="10">
        <v>0</v>
      </c>
      <c r="I128" s="10">
        <v>0</v>
      </c>
      <c r="J128" s="10">
        <v>0.78754999999999997</v>
      </c>
      <c r="K128" s="10">
        <f t="shared" si="6"/>
        <v>7.09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7.09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0.77787000000000006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97579.170960000018</v>
      </c>
      <c r="E131" s="7">
        <v>15326.2</v>
      </c>
      <c r="F131" s="7">
        <v>2184.0238000000004</v>
      </c>
      <c r="G131" s="7">
        <v>0</v>
      </c>
      <c r="H131" s="7">
        <v>2184.0238000000004</v>
      </c>
      <c r="I131" s="7">
        <v>0</v>
      </c>
      <c r="J131" s="7">
        <v>96.946240000000003</v>
      </c>
      <c r="K131" s="7">
        <f t="shared" si="6"/>
        <v>13142.1762</v>
      </c>
      <c r="L131" s="7">
        <f t="shared" si="7"/>
        <v>95395.147160000022</v>
      </c>
      <c r="M131" s="7">
        <f t="shared" si="8"/>
        <v>14.250262948415134</v>
      </c>
      <c r="N131" s="7">
        <f t="shared" si="9"/>
        <v>95395.147160000022</v>
      </c>
      <c r="O131" s="7">
        <f t="shared" si="10"/>
        <v>13142.1762</v>
      </c>
      <c r="P131" s="7">
        <f t="shared" si="11"/>
        <v>14.250262948415134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11107.800000000001</v>
      </c>
      <c r="F132" s="10">
        <v>1801.67984</v>
      </c>
      <c r="G132" s="10">
        <v>0</v>
      </c>
      <c r="H132" s="10">
        <v>1801.67984</v>
      </c>
      <c r="I132" s="10">
        <v>0</v>
      </c>
      <c r="J132" s="10">
        <v>0</v>
      </c>
      <c r="K132" s="10">
        <f t="shared" si="6"/>
        <v>9306.1201600000004</v>
      </c>
      <c r="L132" s="10">
        <f t="shared" si="7"/>
        <v>52686.920160000001</v>
      </c>
      <c r="M132" s="10">
        <f t="shared" si="8"/>
        <v>16.219952105727504</v>
      </c>
      <c r="N132" s="10">
        <f t="shared" si="9"/>
        <v>52686.920160000001</v>
      </c>
      <c r="O132" s="10">
        <f t="shared" si="10"/>
        <v>9306.1201600000004</v>
      </c>
      <c r="P132" s="10">
        <f t="shared" si="11"/>
        <v>16.219952105727504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2443.8000000000002</v>
      </c>
      <c r="F133" s="10">
        <v>381.23776000000004</v>
      </c>
      <c r="G133" s="10">
        <v>0</v>
      </c>
      <c r="H133" s="10">
        <v>381.23776000000004</v>
      </c>
      <c r="I133" s="10">
        <v>0</v>
      </c>
      <c r="J133" s="10">
        <v>0</v>
      </c>
      <c r="K133" s="10">
        <f t="shared" si="6"/>
        <v>2062.5622400000002</v>
      </c>
      <c r="L133" s="10">
        <f t="shared" si="7"/>
        <v>11605.962240000001</v>
      </c>
      <c r="M133" s="10">
        <f t="shared" si="8"/>
        <v>15.60020296259923</v>
      </c>
      <c r="N133" s="10">
        <f t="shared" si="9"/>
        <v>11605.962240000001</v>
      </c>
      <c r="O133" s="10">
        <f t="shared" si="10"/>
        <v>2062.5622400000002</v>
      </c>
      <c r="P133" s="10">
        <f t="shared" si="11"/>
        <v>15.60020296259923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135.9</v>
      </c>
      <c r="F134" s="10">
        <v>0</v>
      </c>
      <c r="G134" s="10">
        <v>0</v>
      </c>
      <c r="H134" s="10">
        <v>0</v>
      </c>
      <c r="I134" s="10">
        <v>0</v>
      </c>
      <c r="J134" s="10">
        <v>0.68</v>
      </c>
      <c r="K134" s="10">
        <f t="shared" ref="K134:K197" si="12">E134-F134</f>
        <v>135.9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135.9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3.4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233.8</v>
      </c>
      <c r="F136" s="10">
        <v>0</v>
      </c>
      <c r="G136" s="10">
        <v>0</v>
      </c>
      <c r="H136" s="10">
        <v>0</v>
      </c>
      <c r="I136" s="10">
        <v>0</v>
      </c>
      <c r="J136" s="10">
        <v>72.837609999999998</v>
      </c>
      <c r="K136" s="10">
        <f t="shared" si="12"/>
        <v>233.8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233.8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178.96914999999998</v>
      </c>
      <c r="E137" s="10">
        <v>4.4000000000000004</v>
      </c>
      <c r="F137" s="10">
        <v>1.1062000000000001</v>
      </c>
      <c r="G137" s="10">
        <v>0</v>
      </c>
      <c r="H137" s="10">
        <v>1.1062000000000001</v>
      </c>
      <c r="I137" s="10">
        <v>0</v>
      </c>
      <c r="J137" s="10">
        <v>0</v>
      </c>
      <c r="K137" s="10">
        <f t="shared" si="12"/>
        <v>3.2938000000000001</v>
      </c>
      <c r="L137" s="10">
        <f t="shared" si="13"/>
        <v>177.86294999999998</v>
      </c>
      <c r="M137" s="10">
        <f t="shared" si="14"/>
        <v>25.140909090909091</v>
      </c>
      <c r="N137" s="10">
        <f t="shared" si="15"/>
        <v>177.86294999999998</v>
      </c>
      <c r="O137" s="10">
        <f t="shared" si="16"/>
        <v>3.2938000000000001</v>
      </c>
      <c r="P137" s="10">
        <f t="shared" si="17"/>
        <v>25.140909090909091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43</v>
      </c>
      <c r="F139" s="10">
        <v>0</v>
      </c>
      <c r="G139" s="10">
        <v>0</v>
      </c>
      <c r="H139" s="10">
        <v>0</v>
      </c>
      <c r="I139" s="10">
        <v>0</v>
      </c>
      <c r="J139" s="10">
        <v>6.1026300000000004</v>
      </c>
      <c r="K139" s="10">
        <f t="shared" si="12"/>
        <v>43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43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165.9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165.9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165.9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2.4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930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930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930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253.9</v>
      </c>
      <c r="F143" s="10">
        <v>0</v>
      </c>
      <c r="G143" s="10">
        <v>0</v>
      </c>
      <c r="H143" s="10">
        <v>0</v>
      </c>
      <c r="I143" s="10">
        <v>0</v>
      </c>
      <c r="J143" s="10">
        <v>11.526</v>
      </c>
      <c r="K143" s="10">
        <f t="shared" si="12"/>
        <v>253.9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253.9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767.8</v>
      </c>
      <c r="F144" s="7">
        <v>241.09324999999998</v>
      </c>
      <c r="G144" s="7">
        <v>0</v>
      </c>
      <c r="H144" s="7">
        <v>241.09324999999998</v>
      </c>
      <c r="I144" s="7">
        <v>0</v>
      </c>
      <c r="J144" s="7">
        <v>223.72128999999995</v>
      </c>
      <c r="K144" s="7">
        <f t="shared" si="12"/>
        <v>526.70674999999994</v>
      </c>
      <c r="L144" s="7">
        <f t="shared" si="13"/>
        <v>6892.16489</v>
      </c>
      <c r="M144" s="7">
        <f t="shared" si="14"/>
        <v>31.400527481114874</v>
      </c>
      <c r="N144" s="7">
        <f t="shared" si="15"/>
        <v>6892.16489</v>
      </c>
      <c r="O144" s="7">
        <f t="shared" si="16"/>
        <v>526.70674999999994</v>
      </c>
      <c r="P144" s="7">
        <f t="shared" si="17"/>
        <v>31.400527481114874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532.29999999999995</v>
      </c>
      <c r="F145" s="10">
        <v>197.35849999999999</v>
      </c>
      <c r="G145" s="10">
        <v>0</v>
      </c>
      <c r="H145" s="10">
        <v>197.35849999999999</v>
      </c>
      <c r="I145" s="10">
        <v>0</v>
      </c>
      <c r="J145" s="10">
        <v>95.723280000000003</v>
      </c>
      <c r="K145" s="10">
        <f t="shared" si="12"/>
        <v>334.94149999999996</v>
      </c>
      <c r="L145" s="10">
        <f t="shared" si="13"/>
        <v>4097.8414999999995</v>
      </c>
      <c r="M145" s="10">
        <f t="shared" si="14"/>
        <v>37.076554574488071</v>
      </c>
      <c r="N145" s="10">
        <f t="shared" si="15"/>
        <v>4097.8414999999995</v>
      </c>
      <c r="O145" s="10">
        <f t="shared" si="16"/>
        <v>334.94149999999996</v>
      </c>
      <c r="P145" s="10">
        <f t="shared" si="17"/>
        <v>37.076554574488071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117.2</v>
      </c>
      <c r="F146" s="10">
        <v>43.418870000000005</v>
      </c>
      <c r="G146" s="10">
        <v>0</v>
      </c>
      <c r="H146" s="10">
        <v>43.418870000000005</v>
      </c>
      <c r="I146" s="10">
        <v>0</v>
      </c>
      <c r="J146" s="10">
        <v>21.05912</v>
      </c>
      <c r="K146" s="10">
        <f t="shared" si="12"/>
        <v>73.78112999999999</v>
      </c>
      <c r="L146" s="10">
        <f t="shared" si="13"/>
        <v>901.58113000000003</v>
      </c>
      <c r="M146" s="10">
        <f t="shared" si="14"/>
        <v>37.046817406143347</v>
      </c>
      <c r="N146" s="10">
        <f t="shared" si="15"/>
        <v>901.58113000000003</v>
      </c>
      <c r="O146" s="10">
        <f t="shared" si="16"/>
        <v>73.78112999999999</v>
      </c>
      <c r="P146" s="10">
        <f t="shared" si="17"/>
        <v>37.046817406143347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3.8000000000000003</v>
      </c>
      <c r="F147" s="10">
        <v>0</v>
      </c>
      <c r="G147" s="10">
        <v>0</v>
      </c>
      <c r="H147" s="10">
        <v>0</v>
      </c>
      <c r="I147" s="10">
        <v>0</v>
      </c>
      <c r="J147" s="10">
        <v>42.924199999999999</v>
      </c>
      <c r="K147" s="10">
        <f t="shared" si="12"/>
        <v>3.8000000000000003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3.8000000000000003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111</v>
      </c>
      <c r="F148" s="10">
        <v>0.31587999999999999</v>
      </c>
      <c r="G148" s="10">
        <v>0</v>
      </c>
      <c r="H148" s="10">
        <v>0.31587999999999999</v>
      </c>
      <c r="I148" s="10">
        <v>0</v>
      </c>
      <c r="J148" s="10">
        <v>36.337690000000002</v>
      </c>
      <c r="K148" s="10">
        <f t="shared" si="12"/>
        <v>110.68411999999999</v>
      </c>
      <c r="L148" s="10">
        <f t="shared" si="13"/>
        <v>915.15726000000006</v>
      </c>
      <c r="M148" s="10">
        <f t="shared" si="14"/>
        <v>0.28457657657657653</v>
      </c>
      <c r="N148" s="10">
        <f t="shared" si="15"/>
        <v>915.15726000000006</v>
      </c>
      <c r="O148" s="10">
        <f t="shared" si="16"/>
        <v>110.68411999999999</v>
      </c>
      <c r="P148" s="10">
        <f t="shared" si="17"/>
        <v>0.28457657657657653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2.3000000000000003</v>
      </c>
      <c r="F149" s="10">
        <v>0</v>
      </c>
      <c r="G149" s="10">
        <v>0</v>
      </c>
      <c r="H149" s="10">
        <v>0</v>
      </c>
      <c r="I149" s="10">
        <v>0</v>
      </c>
      <c r="J149" s="10">
        <v>1.12012</v>
      </c>
      <c r="K149" s="10">
        <f t="shared" si="12"/>
        <v>2.3000000000000003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2.3000000000000003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0.35688000000000003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26.2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11122.707129999999</v>
      </c>
      <c r="E154" s="7">
        <v>1018.5999999999999</v>
      </c>
      <c r="F154" s="7">
        <v>71.715910000000008</v>
      </c>
      <c r="G154" s="7">
        <v>0</v>
      </c>
      <c r="H154" s="7">
        <v>71.715910000000008</v>
      </c>
      <c r="I154" s="7">
        <v>0</v>
      </c>
      <c r="J154" s="7">
        <v>305.71164999999996</v>
      </c>
      <c r="K154" s="7">
        <f t="shared" si="12"/>
        <v>946.8840899999999</v>
      </c>
      <c r="L154" s="7">
        <f t="shared" si="13"/>
        <v>11050.991219999998</v>
      </c>
      <c r="M154" s="7">
        <f t="shared" si="14"/>
        <v>7.0406351855487941</v>
      </c>
      <c r="N154" s="7">
        <f t="shared" si="15"/>
        <v>11050.991219999998</v>
      </c>
      <c r="O154" s="7">
        <f t="shared" si="16"/>
        <v>946.8840899999999</v>
      </c>
      <c r="P154" s="7">
        <f t="shared" si="17"/>
        <v>7.0406351855487941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814.9</v>
      </c>
      <c r="F155" s="10">
        <v>55.459120000000006</v>
      </c>
      <c r="G155" s="10">
        <v>0</v>
      </c>
      <c r="H155" s="10">
        <v>55.459120000000006</v>
      </c>
      <c r="I155" s="10">
        <v>0</v>
      </c>
      <c r="J155" s="10">
        <v>242.41508999999999</v>
      </c>
      <c r="K155" s="10">
        <f t="shared" si="12"/>
        <v>759.44087999999999</v>
      </c>
      <c r="L155" s="10">
        <f t="shared" si="13"/>
        <v>8514.0408800000005</v>
      </c>
      <c r="M155" s="10">
        <f t="shared" si="14"/>
        <v>6.8056350472450617</v>
      </c>
      <c r="N155" s="10">
        <f t="shared" si="15"/>
        <v>8514.0408800000005</v>
      </c>
      <c r="O155" s="10">
        <f t="shared" si="16"/>
        <v>759.44087999999999</v>
      </c>
      <c r="P155" s="10">
        <f t="shared" si="17"/>
        <v>6.8056350472450617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179.4</v>
      </c>
      <c r="F156" s="10">
        <v>12.201020000000002</v>
      </c>
      <c r="G156" s="10">
        <v>0</v>
      </c>
      <c r="H156" s="10">
        <v>12.201020000000002</v>
      </c>
      <c r="I156" s="10">
        <v>0</v>
      </c>
      <c r="J156" s="10">
        <v>53.331319999999998</v>
      </c>
      <c r="K156" s="10">
        <f t="shared" si="12"/>
        <v>167.19898000000001</v>
      </c>
      <c r="L156" s="10">
        <f t="shared" si="13"/>
        <v>1873.1989800000001</v>
      </c>
      <c r="M156" s="10">
        <f t="shared" si="14"/>
        <v>6.801014492753624</v>
      </c>
      <c r="N156" s="10">
        <f t="shared" si="15"/>
        <v>1873.1989800000001</v>
      </c>
      <c r="O156" s="10">
        <f t="shared" si="16"/>
        <v>167.19898000000001</v>
      </c>
      <c r="P156" s="10">
        <f t="shared" si="17"/>
        <v>6.801014492753624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11.6</v>
      </c>
      <c r="F157" s="10">
        <v>2.2109999999999999</v>
      </c>
      <c r="G157" s="10">
        <v>0</v>
      </c>
      <c r="H157" s="10">
        <v>2.2109999999999999</v>
      </c>
      <c r="I157" s="10">
        <v>0</v>
      </c>
      <c r="J157" s="10">
        <v>1.6400000000000001</v>
      </c>
      <c r="K157" s="10">
        <f t="shared" si="12"/>
        <v>9.3889999999999993</v>
      </c>
      <c r="L157" s="10">
        <f t="shared" si="13"/>
        <v>147.88174999999998</v>
      </c>
      <c r="M157" s="10">
        <f t="shared" si="14"/>
        <v>19.060344827586206</v>
      </c>
      <c r="N157" s="10">
        <f t="shared" si="15"/>
        <v>147.88174999999998</v>
      </c>
      <c r="O157" s="10">
        <f t="shared" si="16"/>
        <v>9.3889999999999993</v>
      </c>
      <c r="P157" s="10">
        <f t="shared" si="17"/>
        <v>19.060344827586206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214.81438</v>
      </c>
      <c r="E158" s="10">
        <v>4.6000000000000005</v>
      </c>
      <c r="F158" s="10">
        <v>1.84477</v>
      </c>
      <c r="G158" s="10">
        <v>0</v>
      </c>
      <c r="H158" s="10">
        <v>1.84477</v>
      </c>
      <c r="I158" s="10">
        <v>0</v>
      </c>
      <c r="J158" s="10">
        <v>6.8250000000000002</v>
      </c>
      <c r="K158" s="10">
        <f t="shared" si="12"/>
        <v>2.7552300000000005</v>
      </c>
      <c r="L158" s="10">
        <f t="shared" si="13"/>
        <v>212.96960999999999</v>
      </c>
      <c r="M158" s="10">
        <f t="shared" si="14"/>
        <v>40.103695652173911</v>
      </c>
      <c r="N158" s="10">
        <f t="shared" si="15"/>
        <v>212.96960999999999</v>
      </c>
      <c r="O158" s="10">
        <f t="shared" si="16"/>
        <v>2.7552300000000005</v>
      </c>
      <c r="P158" s="10">
        <f t="shared" si="17"/>
        <v>40.103695652173911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1.50024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5.3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5.3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2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2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5.43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5.43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5.43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5.43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5.43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5.43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615.59500000000003</v>
      </c>
      <c r="F168" s="7">
        <v>180.40266</v>
      </c>
      <c r="G168" s="7">
        <v>0</v>
      </c>
      <c r="H168" s="7">
        <v>36.986999999999995</v>
      </c>
      <c r="I168" s="7">
        <v>143.41566</v>
      </c>
      <c r="J168" s="7">
        <v>197.55936000000003</v>
      </c>
      <c r="K168" s="7">
        <f t="shared" si="12"/>
        <v>435.19234000000006</v>
      </c>
      <c r="L168" s="7">
        <f t="shared" si="13"/>
        <v>4869.5782400000007</v>
      </c>
      <c r="M168" s="7">
        <f t="shared" si="14"/>
        <v>29.305413461772755</v>
      </c>
      <c r="N168" s="7">
        <f t="shared" si="15"/>
        <v>5012.9939000000004</v>
      </c>
      <c r="O168" s="7">
        <f t="shared" si="16"/>
        <v>578.60800000000006</v>
      </c>
      <c r="P168" s="7">
        <f t="shared" si="17"/>
        <v>6.0083334010185254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461.60399999999998</v>
      </c>
      <c r="F169" s="10">
        <v>119.46193</v>
      </c>
      <c r="G169" s="10">
        <v>0</v>
      </c>
      <c r="H169" s="10">
        <v>0</v>
      </c>
      <c r="I169" s="10">
        <v>119.46193</v>
      </c>
      <c r="J169" s="10">
        <v>119.46193</v>
      </c>
      <c r="K169" s="10">
        <f t="shared" si="12"/>
        <v>342.14206999999999</v>
      </c>
      <c r="L169" s="10">
        <f t="shared" si="13"/>
        <v>3154.63807</v>
      </c>
      <c r="M169" s="10">
        <f t="shared" si="14"/>
        <v>25.879743243126143</v>
      </c>
      <c r="N169" s="10">
        <f t="shared" si="15"/>
        <v>3274.1</v>
      </c>
      <c r="O169" s="10">
        <f t="shared" si="16"/>
        <v>461.60399999999998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101.577</v>
      </c>
      <c r="F170" s="10">
        <v>23.95373</v>
      </c>
      <c r="G170" s="10">
        <v>0</v>
      </c>
      <c r="H170" s="10">
        <v>0</v>
      </c>
      <c r="I170" s="10">
        <v>23.95373</v>
      </c>
      <c r="J170" s="10">
        <v>23.95373</v>
      </c>
      <c r="K170" s="10">
        <f t="shared" si="12"/>
        <v>77.623269999999991</v>
      </c>
      <c r="L170" s="10">
        <f t="shared" si="13"/>
        <v>705.20525000000009</v>
      </c>
      <c r="M170" s="10">
        <f t="shared" si="14"/>
        <v>23.581844315150082</v>
      </c>
      <c r="N170" s="10">
        <f t="shared" si="15"/>
        <v>729.15898000000004</v>
      </c>
      <c r="O170" s="10">
        <f t="shared" si="16"/>
        <v>101.577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36.756999999999998</v>
      </c>
      <c r="G171" s="10">
        <v>0</v>
      </c>
      <c r="H171" s="10">
        <v>36.756999999999998</v>
      </c>
      <c r="I171" s="10">
        <v>0</v>
      </c>
      <c r="J171" s="10">
        <v>52.297919999999998</v>
      </c>
      <c r="K171" s="10">
        <f t="shared" si="12"/>
        <v>11.543000000000006</v>
      </c>
      <c r="L171" s="10">
        <f t="shared" si="13"/>
        <v>637.6930000000001</v>
      </c>
      <c r="M171" s="10">
        <f t="shared" si="14"/>
        <v>76.101449275362313</v>
      </c>
      <c r="N171" s="10">
        <f t="shared" si="15"/>
        <v>637.6930000000001</v>
      </c>
      <c r="O171" s="10">
        <f t="shared" si="16"/>
        <v>11.543000000000006</v>
      </c>
      <c r="P171" s="10">
        <f t="shared" si="17"/>
        <v>76.101449275362313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0.23</v>
      </c>
      <c r="G172" s="10">
        <v>0</v>
      </c>
      <c r="H172" s="10">
        <v>0.23</v>
      </c>
      <c r="I172" s="10">
        <v>0</v>
      </c>
      <c r="J172" s="10">
        <v>0.93071999999999999</v>
      </c>
      <c r="K172" s="10">
        <f t="shared" si="12"/>
        <v>1.87</v>
      </c>
      <c r="L172" s="10">
        <f t="shared" si="13"/>
        <v>80.941919999999996</v>
      </c>
      <c r="M172" s="10">
        <f t="shared" si="14"/>
        <v>10.952380952380953</v>
      </c>
      <c r="N172" s="10">
        <f t="shared" si="15"/>
        <v>80.941919999999996</v>
      </c>
      <c r="O172" s="10">
        <f t="shared" si="16"/>
        <v>1.87</v>
      </c>
      <c r="P172" s="10">
        <f t="shared" si="17"/>
        <v>10.952380952380953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0.214</v>
      </c>
      <c r="F174" s="10">
        <v>0</v>
      </c>
      <c r="G174" s="10">
        <v>0</v>
      </c>
      <c r="H174" s="10">
        <v>0</v>
      </c>
      <c r="I174" s="10">
        <v>0</v>
      </c>
      <c r="J174" s="10">
        <v>0.41041000000000005</v>
      </c>
      <c r="K174" s="10">
        <f t="shared" si="12"/>
        <v>0.214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1.8</v>
      </c>
      <c r="F175" s="10">
        <v>0</v>
      </c>
      <c r="G175" s="10">
        <v>0</v>
      </c>
      <c r="H175" s="10">
        <v>0</v>
      </c>
      <c r="I175" s="10">
        <v>0</v>
      </c>
      <c r="J175" s="10">
        <v>0.50465000000000004</v>
      </c>
      <c r="K175" s="10">
        <f t="shared" si="12"/>
        <v>1.8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1.8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7766.0726799999984</v>
      </c>
      <c r="E176" s="7">
        <v>822</v>
      </c>
      <c r="F176" s="7">
        <v>26.03163</v>
      </c>
      <c r="G176" s="7">
        <v>0</v>
      </c>
      <c r="H176" s="7">
        <v>26.03163</v>
      </c>
      <c r="I176" s="7">
        <v>2.0060000000000001E-2</v>
      </c>
      <c r="J176" s="7">
        <v>217.17102999999997</v>
      </c>
      <c r="K176" s="7">
        <f t="shared" si="12"/>
        <v>795.96837000000005</v>
      </c>
      <c r="L176" s="7">
        <f t="shared" si="13"/>
        <v>7740.041049999998</v>
      </c>
      <c r="M176" s="7">
        <f t="shared" si="14"/>
        <v>3.1668649635036497</v>
      </c>
      <c r="N176" s="7">
        <f t="shared" si="15"/>
        <v>7740.041049999998</v>
      </c>
      <c r="O176" s="7">
        <f t="shared" si="16"/>
        <v>795.96837000000005</v>
      </c>
      <c r="P176" s="7">
        <f t="shared" si="17"/>
        <v>3.1668649635036497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650.20000000000005</v>
      </c>
      <c r="F177" s="10">
        <v>20.968299999999999</v>
      </c>
      <c r="G177" s="10">
        <v>0</v>
      </c>
      <c r="H177" s="10">
        <v>20.968299999999999</v>
      </c>
      <c r="I177" s="10">
        <v>0</v>
      </c>
      <c r="J177" s="10">
        <v>170.49055999999999</v>
      </c>
      <c r="K177" s="10">
        <f t="shared" si="12"/>
        <v>629.23170000000005</v>
      </c>
      <c r="L177" s="10">
        <f t="shared" si="13"/>
        <v>5034.6316999999999</v>
      </c>
      <c r="M177" s="10">
        <f t="shared" si="14"/>
        <v>3.2249000307597657</v>
      </c>
      <c r="N177" s="10">
        <f t="shared" si="15"/>
        <v>5034.6316999999999</v>
      </c>
      <c r="O177" s="10">
        <f t="shared" si="16"/>
        <v>629.23170000000005</v>
      </c>
      <c r="P177" s="10">
        <f t="shared" si="17"/>
        <v>3.2249000307597657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143.1</v>
      </c>
      <c r="F178" s="10">
        <v>4.6130300000000002</v>
      </c>
      <c r="G178" s="10">
        <v>0</v>
      </c>
      <c r="H178" s="10">
        <v>4.6130300000000002</v>
      </c>
      <c r="I178" s="10">
        <v>0</v>
      </c>
      <c r="J178" s="10">
        <v>37.507919999999999</v>
      </c>
      <c r="K178" s="10">
        <f t="shared" si="12"/>
        <v>138.48696999999999</v>
      </c>
      <c r="L178" s="10">
        <f t="shared" si="13"/>
        <v>1107.68697</v>
      </c>
      <c r="M178" s="10">
        <f t="shared" si="14"/>
        <v>3.223640810621943</v>
      </c>
      <c r="N178" s="10">
        <f t="shared" si="15"/>
        <v>1107.68697</v>
      </c>
      <c r="O178" s="10">
        <f t="shared" si="16"/>
        <v>138.48696999999999</v>
      </c>
      <c r="P178" s="10">
        <f t="shared" si="17"/>
        <v>3.223640810621943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3.4431400000000001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0.60599999999999998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599.27167999999995</v>
      </c>
      <c r="E181" s="10">
        <v>20.8</v>
      </c>
      <c r="F181" s="10">
        <v>0.45030000000000003</v>
      </c>
      <c r="G181" s="10">
        <v>0</v>
      </c>
      <c r="H181" s="10">
        <v>0.45030000000000003</v>
      </c>
      <c r="I181" s="10">
        <v>0</v>
      </c>
      <c r="J181" s="10">
        <v>2.2450000000000001</v>
      </c>
      <c r="K181" s="10">
        <f t="shared" si="12"/>
        <v>20.349700000000002</v>
      </c>
      <c r="L181" s="10">
        <f t="shared" si="13"/>
        <v>598.82137999999998</v>
      </c>
      <c r="M181" s="10">
        <f t="shared" si="14"/>
        <v>2.1649038461538463</v>
      </c>
      <c r="N181" s="10">
        <f t="shared" si="15"/>
        <v>598.82137999999998</v>
      </c>
      <c r="O181" s="10">
        <f t="shared" si="16"/>
        <v>20.349700000000002</v>
      </c>
      <c r="P181" s="10">
        <f t="shared" si="17"/>
        <v>2.1649038461538463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2.5</v>
      </c>
      <c r="F184" s="10">
        <v>0</v>
      </c>
      <c r="G184" s="10">
        <v>0</v>
      </c>
      <c r="H184" s="10">
        <v>0</v>
      </c>
      <c r="I184" s="10">
        <v>8.9200000000000008E-3</v>
      </c>
      <c r="J184" s="10">
        <v>2.8784100000000001</v>
      </c>
      <c r="K184" s="10">
        <f t="shared" si="12"/>
        <v>2.5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2.5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5.4</v>
      </c>
      <c r="F185" s="10">
        <v>0</v>
      </c>
      <c r="G185" s="10">
        <v>0</v>
      </c>
      <c r="H185" s="10">
        <v>0</v>
      </c>
      <c r="I185" s="10">
        <v>1.1140000000000001E-2</v>
      </c>
      <c r="J185" s="10">
        <v>0</v>
      </c>
      <c r="K185" s="10">
        <f t="shared" si="12"/>
        <v>5.4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5.4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313656.28516999999</v>
      </c>
      <c r="E189" s="7">
        <v>26593.344999999994</v>
      </c>
      <c r="F189" s="7">
        <v>2529.3937700000006</v>
      </c>
      <c r="G189" s="7">
        <v>3.8510699999999995</v>
      </c>
      <c r="H189" s="7">
        <v>3230.4187899999993</v>
      </c>
      <c r="I189" s="7">
        <v>53.77103000000001</v>
      </c>
      <c r="J189" s="7">
        <v>11828.793319999999</v>
      </c>
      <c r="K189" s="7">
        <f t="shared" si="12"/>
        <v>24063.951229999991</v>
      </c>
      <c r="L189" s="7">
        <f t="shared" si="13"/>
        <v>311126.89139999996</v>
      </c>
      <c r="M189" s="7">
        <f t="shared" si="14"/>
        <v>9.5113787678834729</v>
      </c>
      <c r="N189" s="7">
        <f t="shared" si="15"/>
        <v>310425.86637999996</v>
      </c>
      <c r="O189" s="7">
        <f t="shared" si="16"/>
        <v>23362.926209999994</v>
      </c>
      <c r="P189" s="7">
        <f t="shared" si="17"/>
        <v>12.147470692385633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149.28100000000001</v>
      </c>
      <c r="F190" s="7">
        <v>30.400000000000002</v>
      </c>
      <c r="G190" s="7">
        <v>0</v>
      </c>
      <c r="H190" s="7">
        <v>0</v>
      </c>
      <c r="I190" s="7">
        <v>30.400000000000002</v>
      </c>
      <c r="J190" s="7">
        <v>30.892180000000003</v>
      </c>
      <c r="K190" s="7">
        <f t="shared" si="12"/>
        <v>118.881</v>
      </c>
      <c r="L190" s="7">
        <f t="shared" si="13"/>
        <v>1738.9949999999999</v>
      </c>
      <c r="M190" s="7">
        <f t="shared" si="14"/>
        <v>20.36427944614519</v>
      </c>
      <c r="N190" s="7">
        <f t="shared" si="15"/>
        <v>1769.395</v>
      </c>
      <c r="O190" s="7">
        <f t="shared" si="16"/>
        <v>149.28100000000001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119.28100000000001</v>
      </c>
      <c r="F191" s="10">
        <v>24.900000000000002</v>
      </c>
      <c r="G191" s="10">
        <v>0</v>
      </c>
      <c r="H191" s="10">
        <v>0</v>
      </c>
      <c r="I191" s="10">
        <v>24.900000000000002</v>
      </c>
      <c r="J191" s="10">
        <v>24.900000000000002</v>
      </c>
      <c r="K191" s="10">
        <f t="shared" si="12"/>
        <v>94.381</v>
      </c>
      <c r="L191" s="10">
        <f t="shared" si="13"/>
        <v>1380.2059999999999</v>
      </c>
      <c r="M191" s="10">
        <f t="shared" si="14"/>
        <v>20.875076500029344</v>
      </c>
      <c r="N191" s="10">
        <f t="shared" si="15"/>
        <v>1405.106</v>
      </c>
      <c r="O191" s="10">
        <f t="shared" si="16"/>
        <v>119.28100000000001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24</v>
      </c>
      <c r="F192" s="10">
        <v>5.5</v>
      </c>
      <c r="G192" s="10">
        <v>0</v>
      </c>
      <c r="H192" s="10">
        <v>0</v>
      </c>
      <c r="I192" s="10">
        <v>5.5</v>
      </c>
      <c r="J192" s="10">
        <v>5.5</v>
      </c>
      <c r="K192" s="10">
        <f t="shared" si="12"/>
        <v>18.5</v>
      </c>
      <c r="L192" s="10">
        <f t="shared" si="13"/>
        <v>270.97300000000001</v>
      </c>
      <c r="M192" s="10">
        <f t="shared" si="14"/>
        <v>22.916666666666664</v>
      </c>
      <c r="N192" s="10">
        <f t="shared" si="15"/>
        <v>276.47300000000001</v>
      </c>
      <c r="O192" s="10">
        <f t="shared" si="16"/>
        <v>24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4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0.49218000000000001</v>
      </c>
      <c r="K194" s="10">
        <f t="shared" si="12"/>
        <v>2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2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183354.01070000004</v>
      </c>
      <c r="E197" s="7">
        <v>17173</v>
      </c>
      <c r="F197" s="7">
        <v>1797.9508000000001</v>
      </c>
      <c r="G197" s="7">
        <v>0</v>
      </c>
      <c r="H197" s="7">
        <v>2314.2305499999998</v>
      </c>
      <c r="I197" s="7">
        <v>4.75</v>
      </c>
      <c r="J197" s="7">
        <v>6981.6093700000001</v>
      </c>
      <c r="K197" s="7">
        <f t="shared" si="12"/>
        <v>15375.049199999999</v>
      </c>
      <c r="L197" s="7">
        <f t="shared" si="13"/>
        <v>181556.05990000005</v>
      </c>
      <c r="M197" s="7">
        <f t="shared" si="14"/>
        <v>10.469637221219356</v>
      </c>
      <c r="N197" s="7">
        <f t="shared" si="15"/>
        <v>181039.78015000004</v>
      </c>
      <c r="O197" s="7">
        <f t="shared" si="16"/>
        <v>14858.76945</v>
      </c>
      <c r="P197" s="7">
        <f t="shared" si="17"/>
        <v>13.475982938333427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152107.94704000003</v>
      </c>
      <c r="E199" s="10">
        <v>17173</v>
      </c>
      <c r="F199" s="10">
        <v>1797.9508000000001</v>
      </c>
      <c r="G199" s="10">
        <v>0</v>
      </c>
      <c r="H199" s="10">
        <v>2314.2305499999998</v>
      </c>
      <c r="I199" s="10">
        <v>4.75</v>
      </c>
      <c r="J199" s="10">
        <v>6981.6093700000001</v>
      </c>
      <c r="K199" s="10">
        <f t="shared" si="18"/>
        <v>15375.049199999999</v>
      </c>
      <c r="L199" s="10">
        <f t="shared" si="19"/>
        <v>150309.99624000004</v>
      </c>
      <c r="M199" s="10">
        <f t="shared" si="20"/>
        <v>10.469637221219356</v>
      </c>
      <c r="N199" s="10">
        <f t="shared" si="21"/>
        <v>149793.71649000002</v>
      </c>
      <c r="O199" s="10">
        <f t="shared" si="22"/>
        <v>14858.76945</v>
      </c>
      <c r="P199" s="10">
        <f t="shared" si="23"/>
        <v>13.475982938333427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83758.399999999994</v>
      </c>
      <c r="E200" s="7">
        <v>5424.55</v>
      </c>
      <c r="F200" s="7">
        <v>0</v>
      </c>
      <c r="G200" s="7">
        <v>3.7812199999999998</v>
      </c>
      <c r="H200" s="7">
        <v>174.28572</v>
      </c>
      <c r="I200" s="7">
        <v>18.201430000000002</v>
      </c>
      <c r="J200" s="7">
        <v>3255.3255099999997</v>
      </c>
      <c r="K200" s="7">
        <f t="shared" si="18"/>
        <v>5424.55</v>
      </c>
      <c r="L200" s="7">
        <f t="shared" si="19"/>
        <v>83758.399999999994</v>
      </c>
      <c r="M200" s="7">
        <f t="shared" si="20"/>
        <v>0</v>
      </c>
      <c r="N200" s="7">
        <f t="shared" si="21"/>
        <v>83584.114279999994</v>
      </c>
      <c r="O200" s="7">
        <f t="shared" si="22"/>
        <v>5250.2642800000003</v>
      </c>
      <c r="P200" s="7">
        <f t="shared" si="23"/>
        <v>3.2129065083739667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71575.952739999993</v>
      </c>
      <c r="E202" s="10">
        <v>5424.55</v>
      </c>
      <c r="F202" s="10">
        <v>0</v>
      </c>
      <c r="G202" s="10">
        <v>3.7812199999999998</v>
      </c>
      <c r="H202" s="10">
        <v>174.28572</v>
      </c>
      <c r="I202" s="10">
        <v>18.201430000000002</v>
      </c>
      <c r="J202" s="10">
        <v>3255.3255099999997</v>
      </c>
      <c r="K202" s="10">
        <f t="shared" si="18"/>
        <v>5424.55</v>
      </c>
      <c r="L202" s="10">
        <f t="shared" si="19"/>
        <v>71575.952739999993</v>
      </c>
      <c r="M202" s="10">
        <f t="shared" si="20"/>
        <v>0</v>
      </c>
      <c r="N202" s="10">
        <f t="shared" si="21"/>
        <v>71401.667019999993</v>
      </c>
      <c r="O202" s="10">
        <f t="shared" si="22"/>
        <v>5250.2642800000003</v>
      </c>
      <c r="P202" s="10">
        <f t="shared" si="23"/>
        <v>3.2129065083739667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15685.177680000001</v>
      </c>
      <c r="E203" s="7">
        <v>1277.1000000000001</v>
      </c>
      <c r="F203" s="7">
        <v>54.227559999999997</v>
      </c>
      <c r="G203" s="7">
        <v>6.967000000000001E-2</v>
      </c>
      <c r="H203" s="7">
        <v>53.809470000000005</v>
      </c>
      <c r="I203" s="7">
        <v>0.41960000000000003</v>
      </c>
      <c r="J203" s="7">
        <v>569.80813000000001</v>
      </c>
      <c r="K203" s="7">
        <f t="shared" si="18"/>
        <v>1222.8724400000001</v>
      </c>
      <c r="L203" s="7">
        <f t="shared" si="19"/>
        <v>15630.950120000001</v>
      </c>
      <c r="M203" s="7">
        <f t="shared" si="20"/>
        <v>4.2461483047529551</v>
      </c>
      <c r="N203" s="7">
        <f t="shared" si="21"/>
        <v>15631.368210000001</v>
      </c>
      <c r="O203" s="7">
        <f t="shared" si="22"/>
        <v>1223.2905300000002</v>
      </c>
      <c r="P203" s="7">
        <f t="shared" si="23"/>
        <v>4.2134108527131779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13226.09685</v>
      </c>
      <c r="E205" s="10">
        <v>1277.1000000000001</v>
      </c>
      <c r="F205" s="10">
        <v>54.227559999999997</v>
      </c>
      <c r="G205" s="10">
        <v>6.967000000000001E-2</v>
      </c>
      <c r="H205" s="10">
        <v>53.809470000000005</v>
      </c>
      <c r="I205" s="10">
        <v>0.41960000000000003</v>
      </c>
      <c r="J205" s="10">
        <v>569.80813000000001</v>
      </c>
      <c r="K205" s="10">
        <f t="shared" si="18"/>
        <v>1222.8724400000001</v>
      </c>
      <c r="L205" s="10">
        <f t="shared" si="19"/>
        <v>13171.869290000001</v>
      </c>
      <c r="M205" s="10">
        <f t="shared" si="20"/>
        <v>4.2461483047529551</v>
      </c>
      <c r="N205" s="10">
        <f t="shared" si="21"/>
        <v>13172.28738</v>
      </c>
      <c r="O205" s="10">
        <f t="shared" si="22"/>
        <v>1223.2905300000002</v>
      </c>
      <c r="P205" s="10">
        <f t="shared" si="23"/>
        <v>4.2134108527131779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0</v>
      </c>
      <c r="G206" s="7">
        <v>1.7999999999999998E-4</v>
      </c>
      <c r="H206" s="7">
        <v>0</v>
      </c>
      <c r="I206" s="7">
        <v>0</v>
      </c>
      <c r="J206" s="7">
        <v>22.836639999999999</v>
      </c>
      <c r="K206" s="7">
        <f t="shared" si="18"/>
        <v>59.2</v>
      </c>
      <c r="L206" s="7">
        <f t="shared" si="19"/>
        <v>1851.1285</v>
      </c>
      <c r="M206" s="7">
        <f t="shared" si="20"/>
        <v>0</v>
      </c>
      <c r="N206" s="7">
        <f t="shared" si="21"/>
        <v>1851.1285</v>
      </c>
      <c r="O206" s="7">
        <f t="shared" si="22"/>
        <v>59.2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0</v>
      </c>
      <c r="G207" s="10">
        <v>1.7999999999999998E-4</v>
      </c>
      <c r="H207" s="10">
        <v>0</v>
      </c>
      <c r="I207" s="10">
        <v>0</v>
      </c>
      <c r="J207" s="10">
        <v>22.836639999999999</v>
      </c>
      <c r="K207" s="10">
        <f t="shared" si="18"/>
        <v>59.2</v>
      </c>
      <c r="L207" s="10">
        <f t="shared" si="19"/>
        <v>1851.1285</v>
      </c>
      <c r="M207" s="10">
        <f t="shared" si="20"/>
        <v>0</v>
      </c>
      <c r="N207" s="10">
        <f t="shared" si="21"/>
        <v>1851.1285</v>
      </c>
      <c r="O207" s="10">
        <f t="shared" si="22"/>
        <v>59.2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46.1</v>
      </c>
      <c r="F208" s="7">
        <v>0.5811900000000001</v>
      </c>
      <c r="G208" s="7">
        <v>0</v>
      </c>
      <c r="H208" s="7">
        <v>0.5811900000000001</v>
      </c>
      <c r="I208" s="7">
        <v>0</v>
      </c>
      <c r="J208" s="7">
        <v>36.919050000000006</v>
      </c>
      <c r="K208" s="7">
        <f t="shared" si="18"/>
        <v>45.518810000000002</v>
      </c>
      <c r="L208" s="7">
        <f t="shared" si="19"/>
        <v>899.53728000000001</v>
      </c>
      <c r="M208" s="7">
        <f t="shared" si="20"/>
        <v>1.2607158351409979</v>
      </c>
      <c r="N208" s="7">
        <f t="shared" si="21"/>
        <v>899.53728000000001</v>
      </c>
      <c r="O208" s="7">
        <f t="shared" si="22"/>
        <v>45.518810000000002</v>
      </c>
      <c r="P208" s="7">
        <f t="shared" si="23"/>
        <v>1.2607158351409979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46.1</v>
      </c>
      <c r="F209" s="10">
        <v>0.5811900000000001</v>
      </c>
      <c r="G209" s="10">
        <v>0</v>
      </c>
      <c r="H209" s="10">
        <v>0.5811900000000001</v>
      </c>
      <c r="I209" s="10">
        <v>0</v>
      </c>
      <c r="J209" s="10">
        <v>36.919050000000006</v>
      </c>
      <c r="K209" s="10">
        <f t="shared" si="18"/>
        <v>45.518810000000002</v>
      </c>
      <c r="L209" s="10">
        <f t="shared" si="19"/>
        <v>899.53728000000001</v>
      </c>
      <c r="M209" s="10">
        <f t="shared" si="20"/>
        <v>1.2607158351409979</v>
      </c>
      <c r="N209" s="10">
        <f t="shared" si="21"/>
        <v>899.53728000000001</v>
      </c>
      <c r="O209" s="10">
        <f t="shared" si="22"/>
        <v>45.518810000000002</v>
      </c>
      <c r="P209" s="10">
        <f t="shared" si="23"/>
        <v>1.2607158351409979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9376.3218199999992</v>
      </c>
      <c r="E210" s="7">
        <v>1471.71</v>
      </c>
      <c r="F210" s="7">
        <v>458.36833000000001</v>
      </c>
      <c r="G210" s="7">
        <v>0</v>
      </c>
      <c r="H210" s="7">
        <v>458.36833000000001</v>
      </c>
      <c r="I210" s="7">
        <v>0</v>
      </c>
      <c r="J210" s="7">
        <v>0</v>
      </c>
      <c r="K210" s="7">
        <f t="shared" si="18"/>
        <v>1013.34167</v>
      </c>
      <c r="L210" s="7">
        <f t="shared" si="19"/>
        <v>8917.9534899999999</v>
      </c>
      <c r="M210" s="7">
        <f t="shared" si="20"/>
        <v>31.145288813692918</v>
      </c>
      <c r="N210" s="7">
        <f t="shared" si="21"/>
        <v>8917.9534899999999</v>
      </c>
      <c r="O210" s="7">
        <f t="shared" si="22"/>
        <v>1013.34167</v>
      </c>
      <c r="P210" s="7">
        <f t="shared" si="23"/>
        <v>31.145288813692918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6317.0511699999988</v>
      </c>
      <c r="E213" s="10">
        <v>1471.71</v>
      </c>
      <c r="F213" s="10">
        <v>458.36833000000001</v>
      </c>
      <c r="G213" s="10">
        <v>0</v>
      </c>
      <c r="H213" s="10">
        <v>458.36833000000001</v>
      </c>
      <c r="I213" s="10">
        <v>0</v>
      </c>
      <c r="J213" s="10">
        <v>0</v>
      </c>
      <c r="K213" s="10">
        <f t="shared" si="18"/>
        <v>1013.34167</v>
      </c>
      <c r="L213" s="10">
        <f t="shared" si="19"/>
        <v>5858.6828399999986</v>
      </c>
      <c r="M213" s="10">
        <f t="shared" si="20"/>
        <v>31.145288813692918</v>
      </c>
      <c r="N213" s="10">
        <f t="shared" si="21"/>
        <v>5858.6828399999986</v>
      </c>
      <c r="O213" s="10">
        <f t="shared" si="22"/>
        <v>1013.34167</v>
      </c>
      <c r="P213" s="10">
        <f t="shared" si="23"/>
        <v>31.145288813692918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12914.9</v>
      </c>
      <c r="E216" s="7">
        <v>836.80000000000007</v>
      </c>
      <c r="F216" s="7">
        <v>183.98589000000001</v>
      </c>
      <c r="G216" s="7">
        <v>0</v>
      </c>
      <c r="H216" s="7">
        <v>183.98589000000001</v>
      </c>
      <c r="I216" s="7">
        <v>0</v>
      </c>
      <c r="J216" s="7">
        <v>865.21990000000005</v>
      </c>
      <c r="K216" s="7">
        <f t="shared" si="18"/>
        <v>652.81411000000003</v>
      </c>
      <c r="L216" s="7">
        <f t="shared" si="19"/>
        <v>12730.91411</v>
      </c>
      <c r="M216" s="7">
        <f t="shared" si="20"/>
        <v>21.986841539196941</v>
      </c>
      <c r="N216" s="7">
        <f t="shared" si="21"/>
        <v>12730.91411</v>
      </c>
      <c r="O216" s="7">
        <f t="shared" si="22"/>
        <v>652.81411000000003</v>
      </c>
      <c r="P216" s="7">
        <f t="shared" si="23"/>
        <v>21.986841539196941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12091.5</v>
      </c>
      <c r="E219" s="10">
        <v>790.6</v>
      </c>
      <c r="F219" s="10">
        <v>183.98589000000001</v>
      </c>
      <c r="G219" s="10">
        <v>0</v>
      </c>
      <c r="H219" s="10">
        <v>183.98589000000001</v>
      </c>
      <c r="I219" s="10">
        <v>0</v>
      </c>
      <c r="J219" s="10">
        <v>835.6019</v>
      </c>
      <c r="K219" s="10">
        <f t="shared" si="18"/>
        <v>606.61410999999998</v>
      </c>
      <c r="L219" s="10">
        <f t="shared" si="19"/>
        <v>11907.51411</v>
      </c>
      <c r="M219" s="10">
        <f t="shared" si="20"/>
        <v>23.271678472046549</v>
      </c>
      <c r="N219" s="10">
        <f t="shared" si="21"/>
        <v>11907.51411</v>
      </c>
      <c r="O219" s="10">
        <f t="shared" si="22"/>
        <v>606.61410999999998</v>
      </c>
      <c r="P219" s="10">
        <f t="shared" si="23"/>
        <v>23.271678472046549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29.618000000000002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133.63900000000001</v>
      </c>
      <c r="F221" s="7">
        <v>0</v>
      </c>
      <c r="G221" s="7">
        <v>0</v>
      </c>
      <c r="H221" s="7">
        <v>41.277639999999998</v>
      </c>
      <c r="I221" s="7">
        <v>0</v>
      </c>
      <c r="J221" s="7">
        <v>66.182539999999989</v>
      </c>
      <c r="K221" s="7">
        <f t="shared" si="18"/>
        <v>133.63900000000001</v>
      </c>
      <c r="L221" s="7">
        <f t="shared" si="19"/>
        <v>1938.0810000000001</v>
      </c>
      <c r="M221" s="7">
        <f t="shared" si="20"/>
        <v>0</v>
      </c>
      <c r="N221" s="7">
        <f t="shared" si="21"/>
        <v>1896.8033600000001</v>
      </c>
      <c r="O221" s="7">
        <f t="shared" si="22"/>
        <v>92.361360000000019</v>
      </c>
      <c r="P221" s="7">
        <f t="shared" si="23"/>
        <v>30.887420588301318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133.63900000000001</v>
      </c>
      <c r="F222" s="10">
        <v>0</v>
      </c>
      <c r="G222" s="10">
        <v>0</v>
      </c>
      <c r="H222" s="10">
        <v>41.277639999999998</v>
      </c>
      <c r="I222" s="10">
        <v>0</v>
      </c>
      <c r="J222" s="10">
        <v>66.182539999999989</v>
      </c>
      <c r="K222" s="10">
        <f t="shared" si="18"/>
        <v>133.63900000000001</v>
      </c>
      <c r="L222" s="10">
        <f t="shared" si="19"/>
        <v>1938.0810000000001</v>
      </c>
      <c r="M222" s="10">
        <f t="shared" si="20"/>
        <v>0</v>
      </c>
      <c r="N222" s="10">
        <f t="shared" si="21"/>
        <v>1896.8033600000001</v>
      </c>
      <c r="O222" s="10">
        <f t="shared" si="22"/>
        <v>92.361360000000019</v>
      </c>
      <c r="P222" s="10">
        <f t="shared" si="23"/>
        <v>30.887420588301318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0.64</v>
      </c>
      <c r="F223" s="7">
        <v>0.28000000000000003</v>
      </c>
      <c r="G223" s="7">
        <v>0</v>
      </c>
      <c r="H223" s="7">
        <v>0.28000000000000003</v>
      </c>
      <c r="I223" s="7">
        <v>0</v>
      </c>
      <c r="J223" s="7">
        <v>0</v>
      </c>
      <c r="K223" s="7">
        <f t="shared" si="18"/>
        <v>0.36</v>
      </c>
      <c r="L223" s="7">
        <f t="shared" si="19"/>
        <v>100.02</v>
      </c>
      <c r="M223" s="7">
        <f t="shared" si="20"/>
        <v>43.750000000000007</v>
      </c>
      <c r="N223" s="7">
        <f t="shared" si="21"/>
        <v>100.02</v>
      </c>
      <c r="O223" s="7">
        <f t="shared" si="22"/>
        <v>0.36</v>
      </c>
      <c r="P223" s="7">
        <f t="shared" si="23"/>
        <v>43.750000000000007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0.64</v>
      </c>
      <c r="F224" s="10">
        <v>0.28000000000000003</v>
      </c>
      <c r="G224" s="10">
        <v>0</v>
      </c>
      <c r="H224" s="10">
        <v>0.28000000000000003</v>
      </c>
      <c r="I224" s="10">
        <v>0</v>
      </c>
      <c r="J224" s="10">
        <v>0</v>
      </c>
      <c r="K224" s="10">
        <f t="shared" si="18"/>
        <v>0.36</v>
      </c>
      <c r="L224" s="10">
        <f t="shared" si="19"/>
        <v>100.02</v>
      </c>
      <c r="M224" s="10">
        <f t="shared" si="20"/>
        <v>43.750000000000007</v>
      </c>
      <c r="N224" s="10">
        <f t="shared" si="21"/>
        <v>100.02</v>
      </c>
      <c r="O224" s="10">
        <f t="shared" si="22"/>
        <v>0.36</v>
      </c>
      <c r="P224" s="10">
        <f t="shared" si="23"/>
        <v>43.750000000000007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21.324999999999999</v>
      </c>
      <c r="F225" s="7">
        <v>3.6</v>
      </c>
      <c r="G225" s="7">
        <v>0</v>
      </c>
      <c r="H225" s="7">
        <v>3.6</v>
      </c>
      <c r="I225" s="7">
        <v>0</v>
      </c>
      <c r="J225" s="7">
        <v>0</v>
      </c>
      <c r="K225" s="7">
        <f t="shared" si="18"/>
        <v>17.724999999999998</v>
      </c>
      <c r="L225" s="7">
        <f t="shared" si="19"/>
        <v>254.75200000000004</v>
      </c>
      <c r="M225" s="7">
        <f t="shared" si="20"/>
        <v>16.881594372801878</v>
      </c>
      <c r="N225" s="7">
        <f t="shared" si="21"/>
        <v>254.75200000000004</v>
      </c>
      <c r="O225" s="7">
        <f t="shared" si="22"/>
        <v>17.724999999999998</v>
      </c>
      <c r="P225" s="7">
        <f t="shared" si="23"/>
        <v>16.881594372801878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21.324999999999999</v>
      </c>
      <c r="F226" s="10">
        <v>3.6</v>
      </c>
      <c r="G226" s="10">
        <v>0</v>
      </c>
      <c r="H226" s="10">
        <v>3.6</v>
      </c>
      <c r="I226" s="10">
        <v>0</v>
      </c>
      <c r="J226" s="10">
        <v>0</v>
      </c>
      <c r="K226" s="10">
        <f t="shared" si="18"/>
        <v>17.724999999999998</v>
      </c>
      <c r="L226" s="10">
        <f t="shared" si="19"/>
        <v>254.75200000000004</v>
      </c>
      <c r="M226" s="10">
        <f t="shared" si="20"/>
        <v>16.881594372801878</v>
      </c>
      <c r="N226" s="10">
        <f t="shared" si="21"/>
        <v>254.75200000000004</v>
      </c>
      <c r="O226" s="10">
        <f t="shared" si="22"/>
        <v>17.724999999999998</v>
      </c>
      <c r="P226" s="10">
        <f t="shared" si="23"/>
        <v>16.881594372801878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687869.25247999933</v>
      </c>
      <c r="E227" s="7">
        <v>48227.705029999976</v>
      </c>
      <c r="F227" s="7">
        <v>2542.9229500000001</v>
      </c>
      <c r="G227" s="7">
        <v>0</v>
      </c>
      <c r="H227" s="7">
        <v>1331.95721</v>
      </c>
      <c r="I227" s="7">
        <v>1221.0297000000003</v>
      </c>
      <c r="J227" s="7">
        <v>8232.5430200000028</v>
      </c>
      <c r="K227" s="7">
        <f t="shared" si="18"/>
        <v>45684.782079999975</v>
      </c>
      <c r="L227" s="7">
        <f t="shared" si="19"/>
        <v>685326.32952999929</v>
      </c>
      <c r="M227" s="7">
        <f t="shared" si="20"/>
        <v>5.2727430185993267</v>
      </c>
      <c r="N227" s="7">
        <f t="shared" si="21"/>
        <v>686537.2952699993</v>
      </c>
      <c r="O227" s="7">
        <f t="shared" si="22"/>
        <v>46895.747819999975</v>
      </c>
      <c r="P227" s="7">
        <f t="shared" si="23"/>
        <v>2.7618092322067946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36190.814000000006</v>
      </c>
      <c r="E228" s="7">
        <v>2941.7360000000003</v>
      </c>
      <c r="F228" s="7">
        <v>995.76954000000001</v>
      </c>
      <c r="G228" s="7">
        <v>0</v>
      </c>
      <c r="H228" s="7">
        <v>1.4815400000000001</v>
      </c>
      <c r="I228" s="7">
        <v>994.28800000000001</v>
      </c>
      <c r="J228" s="7">
        <v>1034.9459999999997</v>
      </c>
      <c r="K228" s="7">
        <f t="shared" si="18"/>
        <v>1945.9664600000003</v>
      </c>
      <c r="L228" s="7">
        <f t="shared" si="19"/>
        <v>35195.044460000005</v>
      </c>
      <c r="M228" s="7">
        <f t="shared" si="20"/>
        <v>33.849724788356262</v>
      </c>
      <c r="N228" s="7">
        <f t="shared" si="21"/>
        <v>36189.332460000005</v>
      </c>
      <c r="O228" s="7">
        <f t="shared" si="22"/>
        <v>2940.2544600000001</v>
      </c>
      <c r="P228" s="7">
        <f t="shared" si="23"/>
        <v>5.0362778984925902E-2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28743.526000000002</v>
      </c>
      <c r="E229" s="10">
        <v>2367.8360000000002</v>
      </c>
      <c r="F229" s="10">
        <v>814.99</v>
      </c>
      <c r="G229" s="10">
        <v>0</v>
      </c>
      <c r="H229" s="10">
        <v>0</v>
      </c>
      <c r="I229" s="10">
        <v>814.99</v>
      </c>
      <c r="J229" s="10">
        <v>814.99</v>
      </c>
      <c r="K229" s="10">
        <f t="shared" si="18"/>
        <v>1552.8460000000002</v>
      </c>
      <c r="L229" s="10">
        <f t="shared" si="19"/>
        <v>27928.536</v>
      </c>
      <c r="M229" s="10">
        <f t="shared" si="20"/>
        <v>34.419191193984716</v>
      </c>
      <c r="N229" s="10">
        <f t="shared" si="21"/>
        <v>28743.526000000002</v>
      </c>
      <c r="O229" s="10">
        <f t="shared" si="22"/>
        <v>2367.8360000000002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5948.8910000000005</v>
      </c>
      <c r="E230" s="10">
        <v>470</v>
      </c>
      <c r="F230" s="10">
        <v>179.298</v>
      </c>
      <c r="G230" s="10">
        <v>0</v>
      </c>
      <c r="H230" s="10">
        <v>0</v>
      </c>
      <c r="I230" s="10">
        <v>179.298</v>
      </c>
      <c r="J230" s="10">
        <v>179.298</v>
      </c>
      <c r="K230" s="10">
        <f t="shared" si="18"/>
        <v>290.702</v>
      </c>
      <c r="L230" s="10">
        <f t="shared" si="19"/>
        <v>5769.5930000000008</v>
      </c>
      <c r="M230" s="10">
        <f t="shared" si="20"/>
        <v>38.148510638297871</v>
      </c>
      <c r="N230" s="10">
        <f t="shared" si="21"/>
        <v>5948.8910000000005</v>
      </c>
      <c r="O230" s="10">
        <f t="shared" si="22"/>
        <v>470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27.473479999999999</v>
      </c>
      <c r="K231" s="10">
        <f t="shared" si="18"/>
        <v>43.4</v>
      </c>
      <c r="L231" s="10">
        <f t="shared" si="19"/>
        <v>547.4</v>
      </c>
      <c r="M231" s="10">
        <f t="shared" si="20"/>
        <v>0</v>
      </c>
      <c r="N231" s="10">
        <f t="shared" si="21"/>
        <v>547.4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169.75</v>
      </c>
      <c r="E232" s="10">
        <v>14.362</v>
      </c>
      <c r="F232" s="10">
        <v>1.4815400000000001</v>
      </c>
      <c r="G232" s="10">
        <v>0</v>
      </c>
      <c r="H232" s="10">
        <v>1.4815400000000001</v>
      </c>
      <c r="I232" s="10">
        <v>0</v>
      </c>
      <c r="J232" s="10">
        <v>6.6892899999999997</v>
      </c>
      <c r="K232" s="10">
        <f t="shared" si="18"/>
        <v>12.880459999999999</v>
      </c>
      <c r="L232" s="10">
        <f t="shared" si="19"/>
        <v>168.26846</v>
      </c>
      <c r="M232" s="10">
        <f t="shared" si="20"/>
        <v>10.315694193009332</v>
      </c>
      <c r="N232" s="10">
        <f t="shared" si="21"/>
        <v>168.26846</v>
      </c>
      <c r="O232" s="10">
        <f t="shared" si="22"/>
        <v>12.880459999999999</v>
      </c>
      <c r="P232" s="10">
        <f t="shared" si="23"/>
        <v>10.315694193009332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0.70000000000000007</v>
      </c>
      <c r="F233" s="10">
        <v>0</v>
      </c>
      <c r="G233" s="10">
        <v>0</v>
      </c>
      <c r="H233" s="10">
        <v>0</v>
      </c>
      <c r="I233" s="10">
        <v>0</v>
      </c>
      <c r="J233" s="10">
        <v>0.06</v>
      </c>
      <c r="K233" s="10">
        <f t="shared" si="18"/>
        <v>0.70000000000000007</v>
      </c>
      <c r="L233" s="10">
        <f t="shared" si="19"/>
        <v>21.420999999999999</v>
      </c>
      <c r="M233" s="10">
        <f t="shared" si="20"/>
        <v>0</v>
      </c>
      <c r="N233" s="10">
        <f t="shared" si="21"/>
        <v>21.420999999999999</v>
      </c>
      <c r="O233" s="10">
        <f t="shared" si="22"/>
        <v>0.70000000000000007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6.1000000000000005</v>
      </c>
      <c r="F235" s="10">
        <v>0</v>
      </c>
      <c r="G235" s="10">
        <v>0</v>
      </c>
      <c r="H235" s="10">
        <v>0</v>
      </c>
      <c r="I235" s="10">
        <v>0</v>
      </c>
      <c r="J235" s="10">
        <v>0.61774000000000007</v>
      </c>
      <c r="K235" s="10">
        <f t="shared" si="18"/>
        <v>6.1000000000000005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6.1000000000000005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17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17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17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5.4490000000000004E-2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5.7629999999999999</v>
      </c>
      <c r="K239" s="10">
        <f t="shared" si="18"/>
        <v>21.900000000000002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21.900000000000002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29.999140000000001</v>
      </c>
      <c r="G240" s="7">
        <v>0</v>
      </c>
      <c r="H240" s="7">
        <v>29.999140000000001</v>
      </c>
      <c r="I240" s="7">
        <v>0</v>
      </c>
      <c r="J240" s="7">
        <v>0</v>
      </c>
      <c r="K240" s="7">
        <f t="shared" si="18"/>
        <v>-29.999140000000001</v>
      </c>
      <c r="L240" s="7">
        <f t="shared" si="19"/>
        <v>8.5999999999941679E-4</v>
      </c>
      <c r="M240" s="7">
        <f t="shared" si="20"/>
        <v>0</v>
      </c>
      <c r="N240" s="7">
        <f t="shared" si="21"/>
        <v>8.5999999999941679E-4</v>
      </c>
      <c r="O240" s="7">
        <f t="shared" si="22"/>
        <v>-29.999140000000001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20.038</v>
      </c>
      <c r="G241" s="10">
        <v>0</v>
      </c>
      <c r="H241" s="10">
        <v>20.038</v>
      </c>
      <c r="I241" s="10">
        <v>0</v>
      </c>
      <c r="J241" s="10">
        <v>0</v>
      </c>
      <c r="K241" s="10">
        <f t="shared" si="18"/>
        <v>-20.038</v>
      </c>
      <c r="L241" s="10">
        <f t="shared" si="19"/>
        <v>0</v>
      </c>
      <c r="M241" s="10">
        <f t="shared" si="20"/>
        <v>0</v>
      </c>
      <c r="N241" s="10">
        <f t="shared" si="21"/>
        <v>0</v>
      </c>
      <c r="O241" s="10">
        <f t="shared" si="22"/>
        <v>-20.038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9.9611400000000003</v>
      </c>
      <c r="G242" s="10">
        <v>0</v>
      </c>
      <c r="H242" s="10">
        <v>9.9611400000000003</v>
      </c>
      <c r="I242" s="10">
        <v>0</v>
      </c>
      <c r="J242" s="10">
        <v>0</v>
      </c>
      <c r="K242" s="10">
        <f t="shared" si="18"/>
        <v>-9.9611400000000003</v>
      </c>
      <c r="L242" s="10">
        <f t="shared" si="19"/>
        <v>8.5999999999941679E-4</v>
      </c>
      <c r="M242" s="10">
        <f t="shared" si="20"/>
        <v>0</v>
      </c>
      <c r="N242" s="10">
        <f t="shared" si="21"/>
        <v>8.5999999999941679E-4</v>
      </c>
      <c r="O242" s="10">
        <f t="shared" si="22"/>
        <v>-9.9611400000000003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7838.3</v>
      </c>
      <c r="F243" s="7">
        <v>0</v>
      </c>
      <c r="G243" s="7">
        <v>0</v>
      </c>
      <c r="H243" s="7">
        <v>0</v>
      </c>
      <c r="I243" s="7">
        <v>0</v>
      </c>
      <c r="J243" s="7">
        <v>1477.26991</v>
      </c>
      <c r="K243" s="7">
        <f t="shared" si="18"/>
        <v>7838.3</v>
      </c>
      <c r="L243" s="7">
        <f t="shared" si="19"/>
        <v>94133.322</v>
      </c>
      <c r="M243" s="7">
        <f t="shared" si="20"/>
        <v>0</v>
      </c>
      <c r="N243" s="7">
        <f t="shared" si="21"/>
        <v>94133.322</v>
      </c>
      <c r="O243" s="7">
        <f t="shared" si="22"/>
        <v>7838.3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7838.3</v>
      </c>
      <c r="F244" s="10">
        <v>0</v>
      </c>
      <c r="G244" s="10">
        <v>0</v>
      </c>
      <c r="H244" s="10">
        <v>0</v>
      </c>
      <c r="I244" s="10">
        <v>0</v>
      </c>
      <c r="J244" s="10">
        <v>1477.26991</v>
      </c>
      <c r="K244" s="10">
        <f t="shared" si="18"/>
        <v>7838.3</v>
      </c>
      <c r="L244" s="10">
        <f t="shared" si="19"/>
        <v>94133.322</v>
      </c>
      <c r="M244" s="10">
        <f t="shared" si="20"/>
        <v>0</v>
      </c>
      <c r="N244" s="10">
        <f t="shared" si="21"/>
        <v>94133.322</v>
      </c>
      <c r="O244" s="10">
        <f t="shared" si="22"/>
        <v>7838.3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7645.8010300000005</v>
      </c>
      <c r="F245" s="7">
        <v>0</v>
      </c>
      <c r="G245" s="7">
        <v>0</v>
      </c>
      <c r="H245" s="7">
        <v>0</v>
      </c>
      <c r="I245" s="7">
        <v>0</v>
      </c>
      <c r="J245" s="7">
        <v>2604.3099700000002</v>
      </c>
      <c r="K245" s="7">
        <f t="shared" si="18"/>
        <v>7645.8010300000005</v>
      </c>
      <c r="L245" s="7">
        <f t="shared" si="19"/>
        <v>171114.77800000002</v>
      </c>
      <c r="M245" s="7">
        <f t="shared" si="20"/>
        <v>0</v>
      </c>
      <c r="N245" s="7">
        <f t="shared" si="21"/>
        <v>171114.77800000002</v>
      </c>
      <c r="O245" s="7">
        <f t="shared" si="22"/>
        <v>7645.8010300000005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7645.8010300000005</v>
      </c>
      <c r="F247" s="10">
        <v>0</v>
      </c>
      <c r="G247" s="10">
        <v>0</v>
      </c>
      <c r="H247" s="10">
        <v>0</v>
      </c>
      <c r="I247" s="10">
        <v>0</v>
      </c>
      <c r="J247" s="10">
        <v>2604.3099700000002</v>
      </c>
      <c r="K247" s="10">
        <f t="shared" si="18"/>
        <v>7645.8010300000005</v>
      </c>
      <c r="L247" s="10">
        <f t="shared" si="19"/>
        <v>171114.36000000002</v>
      </c>
      <c r="M247" s="10">
        <f t="shared" si="20"/>
        <v>0</v>
      </c>
      <c r="N247" s="10">
        <f t="shared" si="21"/>
        <v>171114.36000000002</v>
      </c>
      <c r="O247" s="10">
        <f t="shared" si="22"/>
        <v>7645.8010300000005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3.3269999999999995</v>
      </c>
      <c r="F248" s="7">
        <v>1.31206</v>
      </c>
      <c r="G248" s="7">
        <v>0</v>
      </c>
      <c r="H248" s="7">
        <v>1.31206</v>
      </c>
      <c r="I248" s="7">
        <v>0</v>
      </c>
      <c r="J248" s="7">
        <v>0</v>
      </c>
      <c r="K248" s="7">
        <f t="shared" si="18"/>
        <v>2.0149399999999993</v>
      </c>
      <c r="L248" s="7">
        <f t="shared" si="19"/>
        <v>40.411940000000001</v>
      </c>
      <c r="M248" s="7">
        <f t="shared" si="20"/>
        <v>39.43672978659454</v>
      </c>
      <c r="N248" s="7">
        <f t="shared" si="21"/>
        <v>40.411940000000001</v>
      </c>
      <c r="O248" s="7">
        <f t="shared" si="22"/>
        <v>2.0149399999999993</v>
      </c>
      <c r="P248" s="7">
        <f t="shared" si="23"/>
        <v>39.43672978659454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1.0279999999999999E-2</v>
      </c>
      <c r="F249" s="10">
        <v>1.0279999999999999E-2</v>
      </c>
      <c r="G249" s="10">
        <v>0</v>
      </c>
      <c r="H249" s="10">
        <v>1.0279999999999999E-2</v>
      </c>
      <c r="I249" s="10">
        <v>0</v>
      </c>
      <c r="J249" s="10">
        <v>0</v>
      </c>
      <c r="K249" s="10">
        <f t="shared" si="18"/>
        <v>0</v>
      </c>
      <c r="L249" s="10">
        <f t="shared" si="19"/>
        <v>0.33972000000000002</v>
      </c>
      <c r="M249" s="10">
        <f t="shared" si="20"/>
        <v>100</v>
      </c>
      <c r="N249" s="10">
        <f t="shared" si="21"/>
        <v>0.33972000000000002</v>
      </c>
      <c r="O249" s="10">
        <f t="shared" si="22"/>
        <v>0</v>
      </c>
      <c r="P249" s="10">
        <f t="shared" si="23"/>
        <v>100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3.3167199999999997</v>
      </c>
      <c r="F250" s="10">
        <v>1.3017799999999999</v>
      </c>
      <c r="G250" s="10">
        <v>0</v>
      </c>
      <c r="H250" s="10">
        <v>1.3017799999999999</v>
      </c>
      <c r="I250" s="10">
        <v>0</v>
      </c>
      <c r="J250" s="10">
        <v>0</v>
      </c>
      <c r="K250" s="10">
        <f t="shared" si="18"/>
        <v>2.0149399999999997</v>
      </c>
      <c r="L250" s="10">
        <f t="shared" si="19"/>
        <v>40.072220000000002</v>
      </c>
      <c r="M250" s="10">
        <f t="shared" si="20"/>
        <v>39.249017101232546</v>
      </c>
      <c r="N250" s="10">
        <f t="shared" si="21"/>
        <v>40.072220000000002</v>
      </c>
      <c r="O250" s="10">
        <f t="shared" si="22"/>
        <v>2.0149399999999997</v>
      </c>
      <c r="P250" s="10">
        <f t="shared" si="23"/>
        <v>39.249017101232546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14.973000000000001</v>
      </c>
      <c r="F251" s="7">
        <v>5.9441300000000004</v>
      </c>
      <c r="G251" s="7">
        <v>0</v>
      </c>
      <c r="H251" s="7">
        <v>5.9441300000000004</v>
      </c>
      <c r="I251" s="7">
        <v>0</v>
      </c>
      <c r="J251" s="7">
        <v>0</v>
      </c>
      <c r="K251" s="7">
        <f t="shared" si="18"/>
        <v>9.0288700000000013</v>
      </c>
      <c r="L251" s="7">
        <f t="shared" si="19"/>
        <v>171.93187</v>
      </c>
      <c r="M251" s="7">
        <f t="shared" si="20"/>
        <v>39.698991518065853</v>
      </c>
      <c r="N251" s="7">
        <f t="shared" si="21"/>
        <v>171.93187</v>
      </c>
      <c r="O251" s="7">
        <f t="shared" si="22"/>
        <v>9.0288700000000013</v>
      </c>
      <c r="P251" s="7">
        <f t="shared" si="23"/>
        <v>39.698991518065853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0.3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0.3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0.3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5.9441300000000004</v>
      </c>
      <c r="G253" s="10">
        <v>0</v>
      </c>
      <c r="H253" s="10">
        <v>5.9441300000000004</v>
      </c>
      <c r="I253" s="10">
        <v>0</v>
      </c>
      <c r="J253" s="10">
        <v>0</v>
      </c>
      <c r="K253" s="10">
        <f t="shared" si="18"/>
        <v>8.7288700000000006</v>
      </c>
      <c r="L253" s="10">
        <f t="shared" si="19"/>
        <v>170.13186999999999</v>
      </c>
      <c r="M253" s="10">
        <f t="shared" si="20"/>
        <v>40.510665848838009</v>
      </c>
      <c r="N253" s="10">
        <f t="shared" si="21"/>
        <v>170.13186999999999</v>
      </c>
      <c r="O253" s="10">
        <f t="shared" si="22"/>
        <v>8.7288700000000006</v>
      </c>
      <c r="P253" s="10">
        <f t="shared" si="23"/>
        <v>40.510665848838009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91.66</v>
      </c>
      <c r="F258" s="7">
        <v>176.47499999999999</v>
      </c>
      <c r="G258" s="7">
        <v>0</v>
      </c>
      <c r="H258" s="7">
        <v>176.47499999999999</v>
      </c>
      <c r="I258" s="7">
        <v>0</v>
      </c>
      <c r="J258" s="7">
        <v>0</v>
      </c>
      <c r="K258" s="7">
        <f t="shared" si="18"/>
        <v>-84.814999999999998</v>
      </c>
      <c r="L258" s="7">
        <f t="shared" si="19"/>
        <v>2826.2200000000003</v>
      </c>
      <c r="M258" s="7">
        <f t="shared" si="20"/>
        <v>192.53218415884791</v>
      </c>
      <c r="N258" s="7">
        <f t="shared" si="21"/>
        <v>2826.2200000000003</v>
      </c>
      <c r="O258" s="7">
        <f t="shared" si="22"/>
        <v>-84.814999999999998</v>
      </c>
      <c r="P258" s="7">
        <f t="shared" si="23"/>
        <v>192.53218415884791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91.66</v>
      </c>
      <c r="F259" s="10">
        <v>176.47499999999999</v>
      </c>
      <c r="G259" s="10">
        <v>0</v>
      </c>
      <c r="H259" s="10">
        <v>176.47499999999999</v>
      </c>
      <c r="I259" s="10">
        <v>0</v>
      </c>
      <c r="J259" s="10">
        <v>0</v>
      </c>
      <c r="K259" s="10">
        <f t="shared" si="18"/>
        <v>-84.814999999999998</v>
      </c>
      <c r="L259" s="10">
        <f t="shared" si="19"/>
        <v>2826.2200000000003</v>
      </c>
      <c r="M259" s="10">
        <f t="shared" si="20"/>
        <v>192.53218415884791</v>
      </c>
      <c r="N259" s="10">
        <f t="shared" si="21"/>
        <v>2826.2200000000003</v>
      </c>
      <c r="O259" s="10">
        <f t="shared" si="22"/>
        <v>-84.814999999999998</v>
      </c>
      <c r="P259" s="10">
        <f t="shared" si="23"/>
        <v>192.53218415884791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52.666989999999998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52.666989999999998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8858.5879999999997</v>
      </c>
      <c r="F266" s="7">
        <v>103.2</v>
      </c>
      <c r="G266" s="7">
        <v>0</v>
      </c>
      <c r="H266" s="7">
        <v>0</v>
      </c>
      <c r="I266" s="7">
        <v>104.92</v>
      </c>
      <c r="J266" s="7">
        <v>950.30000000000007</v>
      </c>
      <c r="K266" s="7">
        <f t="shared" si="24"/>
        <v>8755.387999999999</v>
      </c>
      <c r="L266" s="7">
        <f t="shared" si="25"/>
        <v>135692.35099999997</v>
      </c>
      <c r="M266" s="7">
        <f t="shared" si="26"/>
        <v>1.1649712121164231</v>
      </c>
      <c r="N266" s="7">
        <f t="shared" si="27"/>
        <v>135795.55099999998</v>
      </c>
      <c r="O266" s="7">
        <f t="shared" si="28"/>
        <v>8858.5879999999997</v>
      </c>
      <c r="P266" s="7">
        <f t="shared" si="29"/>
        <v>0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8858.1880000000001</v>
      </c>
      <c r="F268" s="10">
        <v>103.2</v>
      </c>
      <c r="G268" s="10">
        <v>0</v>
      </c>
      <c r="H268" s="10">
        <v>0</v>
      </c>
      <c r="I268" s="10">
        <v>104.92</v>
      </c>
      <c r="J268" s="10">
        <v>950.30000000000007</v>
      </c>
      <c r="K268" s="10">
        <f t="shared" si="24"/>
        <v>8754.9879999999994</v>
      </c>
      <c r="L268" s="10">
        <f t="shared" si="25"/>
        <v>135687.55099999998</v>
      </c>
      <c r="M268" s="10">
        <f t="shared" si="26"/>
        <v>1.1650238175121141</v>
      </c>
      <c r="N268" s="10">
        <f t="shared" si="27"/>
        <v>135790.75099999999</v>
      </c>
      <c r="O268" s="10">
        <f t="shared" si="28"/>
        <v>8858.1880000000001</v>
      </c>
      <c r="P268" s="10">
        <f t="shared" si="29"/>
        <v>0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1000.355</v>
      </c>
      <c r="F269" s="7">
        <v>0</v>
      </c>
      <c r="G269" s="7">
        <v>0</v>
      </c>
      <c r="H269" s="7">
        <v>0</v>
      </c>
      <c r="I269" s="7">
        <v>0</v>
      </c>
      <c r="J269" s="7">
        <v>6.3431000000000006</v>
      </c>
      <c r="K269" s="7">
        <f t="shared" si="24"/>
        <v>1000.355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1000.355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1000.022</v>
      </c>
      <c r="F271" s="10">
        <v>0</v>
      </c>
      <c r="G271" s="10">
        <v>0</v>
      </c>
      <c r="H271" s="10">
        <v>0</v>
      </c>
      <c r="I271" s="10">
        <v>0</v>
      </c>
      <c r="J271" s="10">
        <v>6.3431000000000006</v>
      </c>
      <c r="K271" s="10">
        <f t="shared" si="24"/>
        <v>1000.022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1000.022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2897.2750000000001</v>
      </c>
      <c r="F272" s="7">
        <v>0</v>
      </c>
      <c r="G272" s="7">
        <v>0</v>
      </c>
      <c r="H272" s="7">
        <v>0</v>
      </c>
      <c r="I272" s="7">
        <v>2.0636700000000001</v>
      </c>
      <c r="J272" s="7">
        <v>115.32271000000001</v>
      </c>
      <c r="K272" s="7">
        <f t="shared" si="24"/>
        <v>2897.2750000000001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2897.2750000000001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2897.125</v>
      </c>
      <c r="F274" s="10">
        <v>0</v>
      </c>
      <c r="G274" s="10">
        <v>0</v>
      </c>
      <c r="H274" s="10">
        <v>0</v>
      </c>
      <c r="I274" s="10">
        <v>2.0636700000000001</v>
      </c>
      <c r="J274" s="10">
        <v>115.32271000000001</v>
      </c>
      <c r="K274" s="10">
        <f t="shared" si="24"/>
        <v>2897.125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2897.125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10.317500000000001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10.317500000000001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2281.7379999999998</v>
      </c>
      <c r="F278" s="7">
        <v>0</v>
      </c>
      <c r="G278" s="7">
        <v>0</v>
      </c>
      <c r="H278" s="7">
        <v>0</v>
      </c>
      <c r="I278" s="7">
        <v>3.5822600000000002</v>
      </c>
      <c r="J278" s="7">
        <v>181.92795000000001</v>
      </c>
      <c r="K278" s="7">
        <f t="shared" si="24"/>
        <v>2281.7379999999998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2281.7379999999998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2281.538</v>
      </c>
      <c r="F280" s="10">
        <v>0</v>
      </c>
      <c r="G280" s="10">
        <v>0</v>
      </c>
      <c r="H280" s="10">
        <v>0</v>
      </c>
      <c r="I280" s="10">
        <v>3.5822600000000002</v>
      </c>
      <c r="J280" s="10">
        <v>181.92795000000001</v>
      </c>
      <c r="K280" s="10">
        <f t="shared" si="24"/>
        <v>2281.538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2281.538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10.623200000000001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10.623200000000001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41.84</v>
      </c>
      <c r="F283" s="7">
        <v>13.318209999999999</v>
      </c>
      <c r="G283" s="7">
        <v>0</v>
      </c>
      <c r="H283" s="7">
        <v>13.318209999999999</v>
      </c>
      <c r="I283" s="7">
        <v>0</v>
      </c>
      <c r="J283" s="7">
        <v>0</v>
      </c>
      <c r="K283" s="7">
        <f t="shared" si="24"/>
        <v>28.521790000000003</v>
      </c>
      <c r="L283" s="7">
        <f t="shared" si="25"/>
        <v>487.28179</v>
      </c>
      <c r="M283" s="7">
        <f t="shared" si="26"/>
        <v>31.831285850860414</v>
      </c>
      <c r="N283" s="7">
        <f t="shared" si="27"/>
        <v>487.28179</v>
      </c>
      <c r="O283" s="7">
        <f t="shared" si="28"/>
        <v>28.521790000000003</v>
      </c>
      <c r="P283" s="7">
        <f t="shared" si="29"/>
        <v>31.831285850860414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41.84</v>
      </c>
      <c r="F284" s="10">
        <v>13.318209999999999</v>
      </c>
      <c r="G284" s="10">
        <v>0</v>
      </c>
      <c r="H284" s="10">
        <v>13.318209999999999</v>
      </c>
      <c r="I284" s="10">
        <v>0</v>
      </c>
      <c r="J284" s="10">
        <v>0</v>
      </c>
      <c r="K284" s="10">
        <f t="shared" si="24"/>
        <v>28.521790000000003</v>
      </c>
      <c r="L284" s="10">
        <f t="shared" si="25"/>
        <v>487.28179</v>
      </c>
      <c r="M284" s="10">
        <f t="shared" si="26"/>
        <v>31.831285850860414</v>
      </c>
      <c r="N284" s="10">
        <f t="shared" si="27"/>
        <v>487.28179</v>
      </c>
      <c r="O284" s="10">
        <f t="shared" si="28"/>
        <v>28.521790000000003</v>
      </c>
      <c r="P284" s="10">
        <f t="shared" si="29"/>
        <v>31.831285850860414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7007.75</v>
      </c>
      <c r="F285" s="7">
        <v>0</v>
      </c>
      <c r="G285" s="7">
        <v>0</v>
      </c>
      <c r="H285" s="7">
        <v>0</v>
      </c>
      <c r="I285" s="7">
        <v>2.0764800000000001</v>
      </c>
      <c r="J285" s="7">
        <v>116.75804000000001</v>
      </c>
      <c r="K285" s="7">
        <f t="shared" si="24"/>
        <v>7007.75</v>
      </c>
      <c r="L285" s="7">
        <f t="shared" si="25"/>
        <v>79223.701000000001</v>
      </c>
      <c r="M285" s="7">
        <f t="shared" si="26"/>
        <v>0</v>
      </c>
      <c r="N285" s="7">
        <f t="shared" si="27"/>
        <v>79223.701000000001</v>
      </c>
      <c r="O285" s="7">
        <f t="shared" si="28"/>
        <v>7007.75</v>
      </c>
      <c r="P285" s="7">
        <f t="shared" si="29"/>
        <v>0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3.5479999999999998E-2</v>
      </c>
      <c r="K286" s="10">
        <f t="shared" si="24"/>
        <v>7.75</v>
      </c>
      <c r="L286" s="10">
        <f t="shared" si="25"/>
        <v>92.55</v>
      </c>
      <c r="M286" s="10">
        <f t="shared" si="26"/>
        <v>0</v>
      </c>
      <c r="N286" s="10">
        <f t="shared" si="27"/>
        <v>92.55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7000</v>
      </c>
      <c r="F287" s="10">
        <v>0</v>
      </c>
      <c r="G287" s="10">
        <v>0</v>
      </c>
      <c r="H287" s="10">
        <v>0</v>
      </c>
      <c r="I287" s="10">
        <v>2.0764800000000001</v>
      </c>
      <c r="J287" s="10">
        <v>116.72256</v>
      </c>
      <c r="K287" s="10">
        <f t="shared" si="24"/>
        <v>7000</v>
      </c>
      <c r="L287" s="10">
        <f t="shared" si="25"/>
        <v>79131.150999999998</v>
      </c>
      <c r="M287" s="10">
        <f t="shared" si="26"/>
        <v>0</v>
      </c>
      <c r="N287" s="10">
        <f t="shared" si="27"/>
        <v>79131.150999999998</v>
      </c>
      <c r="O287" s="10">
        <f t="shared" si="28"/>
        <v>7000</v>
      </c>
      <c r="P287" s="10">
        <f t="shared" si="29"/>
        <v>0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1260.066</v>
      </c>
      <c r="F288" s="7">
        <v>0</v>
      </c>
      <c r="G288" s="7">
        <v>0</v>
      </c>
      <c r="H288" s="7">
        <v>0</v>
      </c>
      <c r="I288" s="7">
        <v>0</v>
      </c>
      <c r="J288" s="7">
        <v>90.571150000000003</v>
      </c>
      <c r="K288" s="7">
        <f t="shared" si="24"/>
        <v>1260.066</v>
      </c>
      <c r="L288" s="7">
        <f t="shared" si="25"/>
        <v>13920.796</v>
      </c>
      <c r="M288" s="7">
        <f t="shared" si="26"/>
        <v>0</v>
      </c>
      <c r="N288" s="7">
        <f t="shared" si="27"/>
        <v>13920.796</v>
      </c>
      <c r="O288" s="7">
        <f t="shared" si="28"/>
        <v>1260.066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9.6140000000000003E-2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1259.116</v>
      </c>
      <c r="F290" s="10">
        <v>0</v>
      </c>
      <c r="G290" s="10">
        <v>0</v>
      </c>
      <c r="H290" s="10">
        <v>0</v>
      </c>
      <c r="I290" s="10">
        <v>0</v>
      </c>
      <c r="J290" s="10">
        <v>90.475009999999997</v>
      </c>
      <c r="K290" s="10">
        <f t="shared" si="24"/>
        <v>1259.116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13909.396000000001</v>
      </c>
      <c r="O290" s="10">
        <f t="shared" si="28"/>
        <v>1259.116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699.56799999999998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42.457419999999999</v>
      </c>
      <c r="K291" s="7">
        <f t="shared" si="24"/>
        <v>699.56799999999998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8034.817</v>
      </c>
      <c r="O291" s="7">
        <f t="shared" si="28"/>
        <v>699.56799999999998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1.464E-2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698.91800000000001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42.442779999999999</v>
      </c>
      <c r="K293" s="10">
        <f t="shared" si="24"/>
        <v>698.91800000000001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8027.0169999999998</v>
      </c>
      <c r="O293" s="10">
        <f t="shared" si="28"/>
        <v>698.91800000000001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0</v>
      </c>
      <c r="I294" s="7">
        <v>0</v>
      </c>
      <c r="J294" s="7">
        <v>12.68153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102.98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0</v>
      </c>
      <c r="I296" s="10">
        <v>0</v>
      </c>
      <c r="J296" s="10">
        <v>12.68153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102.95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-3.2710000000000003E-2</v>
      </c>
      <c r="I297" s="7">
        <v>9.8129999999999995E-2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191.78171000000003</v>
      </c>
      <c r="O297" s="7">
        <f t="shared" si="28"/>
        <v>16.011710000000001</v>
      </c>
      <c r="P297" s="7">
        <f t="shared" si="29"/>
        <v>-0.20470617685712503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-3.2710000000000003E-2</v>
      </c>
      <c r="I299" s="10">
        <v>9.8129999999999995E-2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191.54171000000002</v>
      </c>
      <c r="O299" s="10">
        <f t="shared" si="28"/>
        <v>15.991709999999999</v>
      </c>
      <c r="P299" s="10">
        <f t="shared" si="29"/>
        <v>-0.20496271696221571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0</v>
      </c>
      <c r="G303" s="7">
        <v>0</v>
      </c>
      <c r="H303" s="7">
        <v>0</v>
      </c>
      <c r="I303" s="7">
        <v>0</v>
      </c>
      <c r="J303" s="7">
        <v>508.3</v>
      </c>
      <c r="K303" s="7">
        <f t="shared" si="24"/>
        <v>2079.1</v>
      </c>
      <c r="L303" s="7">
        <f t="shared" si="25"/>
        <v>18711.900000000001</v>
      </c>
      <c r="M303" s="7">
        <f t="shared" si="26"/>
        <v>0</v>
      </c>
      <c r="N303" s="7">
        <f t="shared" si="27"/>
        <v>18711.900000000001</v>
      </c>
      <c r="O303" s="7">
        <f t="shared" si="28"/>
        <v>2079.1</v>
      </c>
      <c r="P303" s="7">
        <f t="shared" si="29"/>
        <v>0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0</v>
      </c>
      <c r="G304" s="10">
        <v>0</v>
      </c>
      <c r="H304" s="10">
        <v>0</v>
      </c>
      <c r="I304" s="10">
        <v>0</v>
      </c>
      <c r="J304" s="10">
        <v>508.3</v>
      </c>
      <c r="K304" s="10">
        <f t="shared" si="24"/>
        <v>2079.1</v>
      </c>
      <c r="L304" s="10">
        <f t="shared" si="25"/>
        <v>18711.900000000001</v>
      </c>
      <c r="M304" s="10">
        <f t="shared" si="26"/>
        <v>0</v>
      </c>
      <c r="N304" s="10">
        <f t="shared" si="27"/>
        <v>18711.900000000001</v>
      </c>
      <c r="O304" s="10">
        <f t="shared" si="28"/>
        <v>2079.1</v>
      </c>
      <c r="P304" s="10">
        <f t="shared" si="29"/>
        <v>0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1340.34</v>
      </c>
      <c r="F305" s="7">
        <v>0</v>
      </c>
      <c r="G305" s="7">
        <v>0</v>
      </c>
      <c r="H305" s="7">
        <v>0</v>
      </c>
      <c r="I305" s="7">
        <v>0</v>
      </c>
      <c r="J305" s="7">
        <v>586.24018999999998</v>
      </c>
      <c r="K305" s="7">
        <f t="shared" si="24"/>
        <v>1340.34</v>
      </c>
      <c r="L305" s="7">
        <f t="shared" si="25"/>
        <v>17274.925780000005</v>
      </c>
      <c r="M305" s="7">
        <f t="shared" si="26"/>
        <v>0</v>
      </c>
      <c r="N305" s="7">
        <f t="shared" si="27"/>
        <v>17274.925780000005</v>
      </c>
      <c r="O305" s="7">
        <f t="shared" si="28"/>
        <v>1340.34</v>
      </c>
      <c r="P305" s="7">
        <f t="shared" si="29"/>
        <v>0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0</v>
      </c>
      <c r="G306" s="10">
        <v>0</v>
      </c>
      <c r="H306" s="10">
        <v>0</v>
      </c>
      <c r="I306" s="10">
        <v>0</v>
      </c>
      <c r="J306" s="10">
        <v>445.85</v>
      </c>
      <c r="K306" s="10">
        <f t="shared" si="24"/>
        <v>1000</v>
      </c>
      <c r="L306" s="10">
        <f t="shared" si="25"/>
        <v>11711.492</v>
      </c>
      <c r="M306" s="10">
        <f t="shared" si="26"/>
        <v>0</v>
      </c>
      <c r="N306" s="10">
        <f t="shared" si="27"/>
        <v>11711.492</v>
      </c>
      <c r="O306" s="10">
        <f t="shared" si="28"/>
        <v>1000</v>
      </c>
      <c r="P306" s="10">
        <f t="shared" si="29"/>
        <v>0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220</v>
      </c>
      <c r="F307" s="10">
        <v>0</v>
      </c>
      <c r="G307" s="10">
        <v>0</v>
      </c>
      <c r="H307" s="10">
        <v>0</v>
      </c>
      <c r="I307" s="10">
        <v>0</v>
      </c>
      <c r="J307" s="10">
        <v>98.087000000000003</v>
      </c>
      <c r="K307" s="10">
        <f t="shared" si="24"/>
        <v>220</v>
      </c>
      <c r="L307" s="10">
        <f t="shared" si="25"/>
        <v>2691.2314200000001</v>
      </c>
      <c r="M307" s="10">
        <f t="shared" si="26"/>
        <v>0</v>
      </c>
      <c r="N307" s="10">
        <f t="shared" si="27"/>
        <v>2691.2314200000001</v>
      </c>
      <c r="O307" s="10">
        <f t="shared" si="28"/>
        <v>220</v>
      </c>
      <c r="P307" s="10">
        <f t="shared" si="29"/>
        <v>0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0</v>
      </c>
      <c r="G308" s="10">
        <v>0</v>
      </c>
      <c r="H308" s="10">
        <v>0</v>
      </c>
      <c r="I308" s="10">
        <v>0</v>
      </c>
      <c r="J308" s="10">
        <v>24.23075</v>
      </c>
      <c r="K308" s="10">
        <f t="shared" si="24"/>
        <v>20</v>
      </c>
      <c r="L308" s="10">
        <f t="shared" si="25"/>
        <v>435.32171999999997</v>
      </c>
      <c r="M308" s="10">
        <f t="shared" si="26"/>
        <v>0</v>
      </c>
      <c r="N308" s="10">
        <f t="shared" si="27"/>
        <v>435.32171999999997</v>
      </c>
      <c r="O308" s="10">
        <f t="shared" si="28"/>
        <v>20</v>
      </c>
      <c r="P308" s="10">
        <f t="shared" si="29"/>
        <v>0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0.31198000000000004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61.74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61.74</v>
      </c>
      <c r="L310" s="10">
        <f t="shared" si="25"/>
        <v>875</v>
      </c>
      <c r="M310" s="10">
        <f t="shared" si="26"/>
        <v>0</v>
      </c>
      <c r="N310" s="10">
        <f t="shared" si="27"/>
        <v>875</v>
      </c>
      <c r="O310" s="10">
        <f t="shared" si="28"/>
        <v>61.74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0</v>
      </c>
      <c r="G311" s="10">
        <v>0</v>
      </c>
      <c r="H311" s="10">
        <v>0</v>
      </c>
      <c r="I311" s="10">
        <v>0</v>
      </c>
      <c r="J311" s="10">
        <v>0.2359</v>
      </c>
      <c r="K311" s="10">
        <f t="shared" si="24"/>
        <v>11</v>
      </c>
      <c r="L311" s="10">
        <f t="shared" si="25"/>
        <v>148.98064000000002</v>
      </c>
      <c r="M311" s="10">
        <f t="shared" si="26"/>
        <v>0</v>
      </c>
      <c r="N311" s="10">
        <f t="shared" si="27"/>
        <v>148.98064000000002</v>
      </c>
      <c r="O311" s="10">
        <f t="shared" si="28"/>
        <v>11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0</v>
      </c>
      <c r="G312" s="10">
        <v>0</v>
      </c>
      <c r="H312" s="10">
        <v>0</v>
      </c>
      <c r="I312" s="10">
        <v>0</v>
      </c>
      <c r="J312" s="10">
        <v>9.7744699999999991</v>
      </c>
      <c r="K312" s="10">
        <f t="shared" si="24"/>
        <v>23</v>
      </c>
      <c r="L312" s="10">
        <f t="shared" si="25"/>
        <v>264.7</v>
      </c>
      <c r="M312" s="10">
        <f t="shared" si="26"/>
        <v>0</v>
      </c>
      <c r="N312" s="10">
        <f t="shared" si="27"/>
        <v>264.7</v>
      </c>
      <c r="O312" s="10">
        <f t="shared" si="28"/>
        <v>23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0.83989000000000003</v>
      </c>
      <c r="K314" s="10">
        <f t="shared" si="24"/>
        <v>1</v>
      </c>
      <c r="L314" s="10">
        <f t="shared" si="25"/>
        <v>10.4</v>
      </c>
      <c r="M314" s="10">
        <f t="shared" si="26"/>
        <v>0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3.3000000000000003</v>
      </c>
      <c r="L315" s="10">
        <f t="shared" si="25"/>
        <v>41.9</v>
      </c>
      <c r="M315" s="10">
        <f t="shared" si="26"/>
        <v>0</v>
      </c>
      <c r="N315" s="10">
        <f t="shared" si="27"/>
        <v>41.9</v>
      </c>
      <c r="O315" s="10">
        <f t="shared" si="28"/>
        <v>3.3000000000000003</v>
      </c>
      <c r="P315" s="10">
        <f t="shared" si="29"/>
        <v>0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6.9101999999999997</v>
      </c>
      <c r="K316" s="10">
        <f t="shared" si="24"/>
        <v>0</v>
      </c>
      <c r="L316" s="10">
        <f t="shared" si="25"/>
        <v>621</v>
      </c>
      <c r="M316" s="10">
        <f t="shared" si="26"/>
        <v>0</v>
      </c>
      <c r="N316" s="10">
        <f t="shared" si="27"/>
        <v>621</v>
      </c>
      <c r="O316" s="10">
        <f t="shared" si="28"/>
        <v>0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112.27408</v>
      </c>
      <c r="G317" s="7">
        <v>0</v>
      </c>
      <c r="H317" s="7">
        <v>0</v>
      </c>
      <c r="I317" s="7">
        <v>112.27408</v>
      </c>
      <c r="J317" s="7">
        <v>122.08475999999999</v>
      </c>
      <c r="K317" s="7">
        <f t="shared" si="24"/>
        <v>89.515919999999966</v>
      </c>
      <c r="L317" s="7">
        <f t="shared" si="25"/>
        <v>2403.2496199999991</v>
      </c>
      <c r="M317" s="7">
        <f t="shared" si="26"/>
        <v>55.639070320630367</v>
      </c>
      <c r="N317" s="7">
        <f t="shared" si="27"/>
        <v>2515.5236999999993</v>
      </c>
      <c r="O317" s="7">
        <f t="shared" si="28"/>
        <v>201.78999999999996</v>
      </c>
      <c r="P317" s="7">
        <f t="shared" si="29"/>
        <v>0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91.895499999999998</v>
      </c>
      <c r="G318" s="10">
        <v>0</v>
      </c>
      <c r="H318" s="10">
        <v>0</v>
      </c>
      <c r="I318" s="10">
        <v>91.895499999999998</v>
      </c>
      <c r="J318" s="10">
        <v>91.895499999999998</v>
      </c>
      <c r="K318" s="10">
        <f t="shared" si="24"/>
        <v>63.979500000000002</v>
      </c>
      <c r="L318" s="10">
        <f t="shared" si="25"/>
        <v>1755.0114999999998</v>
      </c>
      <c r="M318" s="10">
        <f t="shared" si="26"/>
        <v>58.95461106655975</v>
      </c>
      <c r="N318" s="10">
        <f t="shared" si="27"/>
        <v>1846.9069999999999</v>
      </c>
      <c r="O318" s="10">
        <f t="shared" si="28"/>
        <v>155.875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20.217009999999998</v>
      </c>
      <c r="G319" s="10">
        <v>0</v>
      </c>
      <c r="H319" s="10">
        <v>0</v>
      </c>
      <c r="I319" s="10">
        <v>20.217009999999998</v>
      </c>
      <c r="J319" s="10">
        <v>20.217009999999998</v>
      </c>
      <c r="K319" s="10">
        <f t="shared" si="24"/>
        <v>14.072990000000001</v>
      </c>
      <c r="L319" s="10">
        <f t="shared" si="25"/>
        <v>400.50261</v>
      </c>
      <c r="M319" s="10">
        <f t="shared" si="26"/>
        <v>58.958909303003793</v>
      </c>
      <c r="N319" s="10">
        <f t="shared" si="27"/>
        <v>420.71962000000002</v>
      </c>
      <c r="O319" s="10">
        <f t="shared" si="28"/>
        <v>34.29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0</v>
      </c>
      <c r="G320" s="10">
        <v>0</v>
      </c>
      <c r="H320" s="10">
        <v>0</v>
      </c>
      <c r="I320" s="10">
        <v>0</v>
      </c>
      <c r="J320" s="10">
        <v>5.9935400000000003</v>
      </c>
      <c r="K320" s="10">
        <f t="shared" si="24"/>
        <v>7.1000000000000005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7.1000000000000005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</v>
      </c>
      <c r="G322" s="10">
        <v>0</v>
      </c>
      <c r="H322" s="10">
        <v>0</v>
      </c>
      <c r="I322" s="10">
        <v>0</v>
      </c>
      <c r="J322" s="10">
        <v>3.6046999999999998</v>
      </c>
      <c r="K322" s="10">
        <f t="shared" si="24"/>
        <v>2.96</v>
      </c>
      <c r="L322" s="10">
        <f t="shared" si="25"/>
        <v>41.407300000000006</v>
      </c>
      <c r="M322" s="10">
        <f t="shared" si="26"/>
        <v>0</v>
      </c>
      <c r="N322" s="10">
        <f t="shared" si="27"/>
        <v>41.407300000000006</v>
      </c>
      <c r="O322" s="10">
        <f t="shared" si="28"/>
        <v>2.96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64</v>
      </c>
      <c r="D323" s="10">
        <v>57.550000000000004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57.550000000000004</v>
      </c>
      <c r="M323" s="10">
        <f t="shared" si="26"/>
        <v>0</v>
      </c>
      <c r="N323" s="10">
        <f t="shared" si="27"/>
        <v>57.550000000000004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0.21243999999999999</v>
      </c>
      <c r="K324" s="10">
        <f t="shared" si="24"/>
        <v>0.32500000000000001</v>
      </c>
      <c r="L324" s="10">
        <f t="shared" si="25"/>
        <v>3.7</v>
      </c>
      <c r="M324" s="10">
        <f t="shared" si="26"/>
        <v>0</v>
      </c>
      <c r="N324" s="10">
        <f t="shared" si="27"/>
        <v>3.7</v>
      </c>
      <c r="O324" s="10">
        <f t="shared" si="28"/>
        <v>0.32500000000000001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0.16156999999999999</v>
      </c>
      <c r="G325" s="10">
        <v>0</v>
      </c>
      <c r="H325" s="10">
        <v>0</v>
      </c>
      <c r="I325" s="10">
        <v>0.16156999999999999</v>
      </c>
      <c r="J325" s="10">
        <v>0.16156999999999999</v>
      </c>
      <c r="K325" s="10">
        <f t="shared" si="24"/>
        <v>1.03843</v>
      </c>
      <c r="L325" s="10">
        <f t="shared" si="25"/>
        <v>15.038430000000002</v>
      </c>
      <c r="M325" s="10">
        <f t="shared" si="26"/>
        <v>13.464166666666666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39</v>
      </c>
      <c r="B326" s="9" t="s">
        <v>40</v>
      </c>
      <c r="C326" s="10">
        <v>0</v>
      </c>
      <c r="D326" s="10">
        <v>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</v>
      </c>
      <c r="M326" s="10">
        <f t="shared" ref="M326:M389" si="32">IF(E326=0,0,(F326/E326)*100)</f>
        <v>0</v>
      </c>
      <c r="N326" s="10">
        <f t="shared" ref="N326:N389" si="33">D326-H326</f>
        <v>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82</v>
      </c>
      <c r="B327" s="9" t="s">
        <v>83</v>
      </c>
      <c r="C327" s="10">
        <v>0</v>
      </c>
      <c r="D327" s="10">
        <v>0.93</v>
      </c>
      <c r="E327" s="10">
        <v>0.04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0.04</v>
      </c>
      <c r="L327" s="10">
        <f t="shared" si="31"/>
        <v>0.93</v>
      </c>
      <c r="M327" s="10">
        <f t="shared" si="32"/>
        <v>0</v>
      </c>
      <c r="N327" s="10">
        <f t="shared" si="33"/>
        <v>0.93</v>
      </c>
      <c r="O327" s="10">
        <f t="shared" si="34"/>
        <v>0.04</v>
      </c>
      <c r="P327" s="10">
        <f t="shared" si="35"/>
        <v>0</v>
      </c>
    </row>
    <row r="328" spans="1:16" ht="51">
      <c r="A328" s="5" t="s">
        <v>187</v>
      </c>
      <c r="B328" s="6" t="s">
        <v>188</v>
      </c>
      <c r="C328" s="7">
        <v>1492.4060000000002</v>
      </c>
      <c r="D328" s="7">
        <v>1492.4060000000002</v>
      </c>
      <c r="E328" s="7">
        <v>125</v>
      </c>
      <c r="F328" s="7">
        <v>0</v>
      </c>
      <c r="G328" s="7">
        <v>0</v>
      </c>
      <c r="H328" s="7">
        <v>-0.75095000000000001</v>
      </c>
      <c r="I328" s="7">
        <v>1.30708</v>
      </c>
      <c r="J328" s="7">
        <v>58.055680000000009</v>
      </c>
      <c r="K328" s="7">
        <f t="shared" si="30"/>
        <v>125</v>
      </c>
      <c r="L328" s="7">
        <f t="shared" si="31"/>
        <v>1492.4060000000002</v>
      </c>
      <c r="M328" s="7">
        <f t="shared" si="32"/>
        <v>0</v>
      </c>
      <c r="N328" s="7">
        <f t="shared" si="33"/>
        <v>1493.1569500000003</v>
      </c>
      <c r="O328" s="7">
        <f t="shared" si="34"/>
        <v>125.75095</v>
      </c>
      <c r="P328" s="7">
        <f t="shared" si="35"/>
        <v>-0.60075999999999996</v>
      </c>
    </row>
    <row r="329" spans="1:16">
      <c r="A329" s="8" t="s">
        <v>29</v>
      </c>
      <c r="B329" s="9" t="s">
        <v>30</v>
      </c>
      <c r="C329" s="10">
        <v>2.6320000000000001</v>
      </c>
      <c r="D329" s="10">
        <v>2.6320000000000001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3.3700000000000001E-2</v>
      </c>
      <c r="K329" s="10">
        <f t="shared" si="30"/>
        <v>0</v>
      </c>
      <c r="L329" s="10">
        <f t="shared" si="31"/>
        <v>2.6320000000000001</v>
      </c>
      <c r="M329" s="10">
        <f t="shared" si="32"/>
        <v>0</v>
      </c>
      <c r="N329" s="10">
        <f t="shared" si="33"/>
        <v>2.6320000000000001</v>
      </c>
      <c r="O329" s="10">
        <f t="shared" si="34"/>
        <v>0</v>
      </c>
      <c r="P329" s="10">
        <f t="shared" si="35"/>
        <v>0</v>
      </c>
    </row>
    <row r="330" spans="1:16">
      <c r="A330" s="8" t="s">
        <v>86</v>
      </c>
      <c r="B330" s="9" t="s">
        <v>87</v>
      </c>
      <c r="C330" s="10">
        <v>1489.7740000000001</v>
      </c>
      <c r="D330" s="10">
        <v>1489.7740000000001</v>
      </c>
      <c r="E330" s="10">
        <v>125</v>
      </c>
      <c r="F330" s="10">
        <v>0</v>
      </c>
      <c r="G330" s="10">
        <v>0</v>
      </c>
      <c r="H330" s="10">
        <v>-0.75095000000000001</v>
      </c>
      <c r="I330" s="10">
        <v>1.30708</v>
      </c>
      <c r="J330" s="10">
        <v>58.021980000000006</v>
      </c>
      <c r="K330" s="10">
        <f t="shared" si="30"/>
        <v>125</v>
      </c>
      <c r="L330" s="10">
        <f t="shared" si="31"/>
        <v>1489.7740000000001</v>
      </c>
      <c r="M330" s="10">
        <f t="shared" si="32"/>
        <v>0</v>
      </c>
      <c r="N330" s="10">
        <f t="shared" si="33"/>
        <v>1490.5249500000002</v>
      </c>
      <c r="O330" s="10">
        <f t="shared" si="34"/>
        <v>125.75095</v>
      </c>
      <c r="P330" s="10">
        <f t="shared" si="35"/>
        <v>-0.60075999999999996</v>
      </c>
    </row>
    <row r="331" spans="1:16" ht="51">
      <c r="A331" s="5" t="s">
        <v>189</v>
      </c>
      <c r="B331" s="6" t="s">
        <v>190</v>
      </c>
      <c r="C331" s="7">
        <v>1259.2</v>
      </c>
      <c r="D331" s="7">
        <v>809.2</v>
      </c>
      <c r="E331" s="7">
        <v>50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50</v>
      </c>
      <c r="L331" s="7">
        <f t="shared" si="31"/>
        <v>809.2</v>
      </c>
      <c r="M331" s="7">
        <f t="shared" si="32"/>
        <v>0</v>
      </c>
      <c r="N331" s="7">
        <f t="shared" si="33"/>
        <v>809.2</v>
      </c>
      <c r="O331" s="7">
        <f t="shared" si="34"/>
        <v>50</v>
      </c>
      <c r="P331" s="7">
        <f t="shared" si="35"/>
        <v>0</v>
      </c>
    </row>
    <row r="332" spans="1:16">
      <c r="A332" s="8" t="s">
        <v>86</v>
      </c>
      <c r="B332" s="9" t="s">
        <v>87</v>
      </c>
      <c r="C332" s="10">
        <v>1259.2</v>
      </c>
      <c r="D332" s="10">
        <v>809.2</v>
      </c>
      <c r="E332" s="10">
        <v>50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50</v>
      </c>
      <c r="L332" s="10">
        <f t="shared" si="31"/>
        <v>809.2</v>
      </c>
      <c r="M332" s="10">
        <f t="shared" si="32"/>
        <v>0</v>
      </c>
      <c r="N332" s="10">
        <f t="shared" si="33"/>
        <v>809.2</v>
      </c>
      <c r="O332" s="10">
        <f t="shared" si="34"/>
        <v>50</v>
      </c>
      <c r="P332" s="10">
        <f t="shared" si="35"/>
        <v>0</v>
      </c>
    </row>
    <row r="333" spans="1:16" ht="38.25">
      <c r="A333" s="5" t="s">
        <v>191</v>
      </c>
      <c r="B333" s="6" t="s">
        <v>192</v>
      </c>
      <c r="C333" s="7">
        <v>258.04000000000002</v>
      </c>
      <c r="D333" s="7">
        <v>258.04000000000002</v>
      </c>
      <c r="E333" s="7">
        <v>0.42</v>
      </c>
      <c r="F333" s="7">
        <v>0.42</v>
      </c>
      <c r="G333" s="7">
        <v>0</v>
      </c>
      <c r="H333" s="7">
        <v>0</v>
      </c>
      <c r="I333" s="7">
        <v>0.42</v>
      </c>
      <c r="J333" s="7">
        <v>0.42</v>
      </c>
      <c r="K333" s="7">
        <f t="shared" si="30"/>
        <v>0</v>
      </c>
      <c r="L333" s="7">
        <f t="shared" si="31"/>
        <v>257.62</v>
      </c>
      <c r="M333" s="7">
        <f t="shared" si="32"/>
        <v>100</v>
      </c>
      <c r="N333" s="7">
        <f t="shared" si="33"/>
        <v>258.04000000000002</v>
      </c>
      <c r="O333" s="7">
        <f t="shared" si="34"/>
        <v>0.42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258.04000000000002</v>
      </c>
      <c r="D334" s="10">
        <v>258.04000000000002</v>
      </c>
      <c r="E334" s="10">
        <v>0.42</v>
      </c>
      <c r="F334" s="10">
        <v>0.42</v>
      </c>
      <c r="G334" s="10">
        <v>0</v>
      </c>
      <c r="H334" s="10">
        <v>0</v>
      </c>
      <c r="I334" s="10">
        <v>0.42</v>
      </c>
      <c r="J334" s="10">
        <v>0.42</v>
      </c>
      <c r="K334" s="10">
        <f t="shared" si="30"/>
        <v>0</v>
      </c>
      <c r="L334" s="10">
        <f t="shared" si="31"/>
        <v>257.62</v>
      </c>
      <c r="M334" s="10">
        <f t="shared" si="32"/>
        <v>100</v>
      </c>
      <c r="N334" s="10">
        <f t="shared" si="33"/>
        <v>258.04000000000002</v>
      </c>
      <c r="O334" s="10">
        <f t="shared" si="34"/>
        <v>0.42</v>
      </c>
      <c r="P334" s="10">
        <f t="shared" si="35"/>
        <v>0</v>
      </c>
    </row>
    <row r="335" spans="1:16">
      <c r="A335" s="5" t="s">
        <v>193</v>
      </c>
      <c r="B335" s="6" t="s">
        <v>194</v>
      </c>
      <c r="C335" s="7">
        <v>367.20499999999998</v>
      </c>
      <c r="D335" s="7">
        <v>367.20499999999998</v>
      </c>
      <c r="E335" s="7">
        <v>37.744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f t="shared" si="30"/>
        <v>37.744</v>
      </c>
      <c r="L335" s="7">
        <f t="shared" si="31"/>
        <v>367.20499999999998</v>
      </c>
      <c r="M335" s="7">
        <f t="shared" si="32"/>
        <v>0</v>
      </c>
      <c r="N335" s="7">
        <f t="shared" si="33"/>
        <v>367.20499999999998</v>
      </c>
      <c r="O335" s="7">
        <f t="shared" si="34"/>
        <v>37.744</v>
      </c>
      <c r="P335" s="7">
        <f t="shared" si="35"/>
        <v>0</v>
      </c>
    </row>
    <row r="336" spans="1:16">
      <c r="A336" s="8" t="s">
        <v>23</v>
      </c>
      <c r="B336" s="9" t="s">
        <v>24</v>
      </c>
      <c r="C336" s="10">
        <v>200.446</v>
      </c>
      <c r="D336" s="10">
        <v>200.446</v>
      </c>
      <c r="E336" s="10">
        <v>20.865000000000002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20.865000000000002</v>
      </c>
      <c r="L336" s="10">
        <f t="shared" si="31"/>
        <v>200.446</v>
      </c>
      <c r="M336" s="10">
        <f t="shared" si="32"/>
        <v>0</v>
      </c>
      <c r="N336" s="10">
        <f t="shared" si="33"/>
        <v>200.446</v>
      </c>
      <c r="O336" s="10">
        <f t="shared" si="34"/>
        <v>20.865000000000002</v>
      </c>
      <c r="P336" s="10">
        <f t="shared" si="35"/>
        <v>0</v>
      </c>
    </row>
    <row r="337" spans="1:16">
      <c r="A337" s="8" t="s">
        <v>25</v>
      </c>
      <c r="B337" s="9" t="s">
        <v>26</v>
      </c>
      <c r="C337" s="10">
        <v>44.097999999999999</v>
      </c>
      <c r="D337" s="10">
        <v>44.097999999999999</v>
      </c>
      <c r="E337" s="10">
        <v>4.59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4.59</v>
      </c>
      <c r="L337" s="10">
        <f t="shared" si="31"/>
        <v>44.097999999999999</v>
      </c>
      <c r="M337" s="10">
        <f t="shared" si="32"/>
        <v>0</v>
      </c>
      <c r="N337" s="10">
        <f t="shared" si="33"/>
        <v>44.097999999999999</v>
      </c>
      <c r="O337" s="10">
        <f t="shared" si="34"/>
        <v>4.59</v>
      </c>
      <c r="P337" s="10">
        <f t="shared" si="35"/>
        <v>0</v>
      </c>
    </row>
    <row r="338" spans="1:16">
      <c r="A338" s="8" t="s">
        <v>43</v>
      </c>
      <c r="B338" s="9" t="s">
        <v>44</v>
      </c>
      <c r="C338" s="10">
        <v>122.661</v>
      </c>
      <c r="D338" s="10">
        <v>122.661</v>
      </c>
      <c r="E338" s="10">
        <v>12.289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12.289</v>
      </c>
      <c r="L338" s="10">
        <f t="shared" si="31"/>
        <v>122.661</v>
      </c>
      <c r="M338" s="10">
        <f t="shared" si="32"/>
        <v>0</v>
      </c>
      <c r="N338" s="10">
        <f t="shared" si="33"/>
        <v>122.661</v>
      </c>
      <c r="O338" s="10">
        <f t="shared" si="34"/>
        <v>12.289</v>
      </c>
      <c r="P338" s="10">
        <f t="shared" si="35"/>
        <v>0</v>
      </c>
    </row>
    <row r="339" spans="1:16" ht="63.75">
      <c r="A339" s="5" t="s">
        <v>195</v>
      </c>
      <c r="B339" s="6" t="s">
        <v>196</v>
      </c>
      <c r="C339" s="7">
        <v>4068</v>
      </c>
      <c r="D339" s="7">
        <v>4068</v>
      </c>
      <c r="E339" s="7">
        <v>335</v>
      </c>
      <c r="F339" s="7">
        <v>275.07342999999997</v>
      </c>
      <c r="G339" s="7">
        <v>0</v>
      </c>
      <c r="H339" s="7">
        <v>275.07342999999997</v>
      </c>
      <c r="I339" s="7">
        <v>0</v>
      </c>
      <c r="J339" s="7">
        <v>0</v>
      </c>
      <c r="K339" s="7">
        <f t="shared" si="30"/>
        <v>59.926570000000027</v>
      </c>
      <c r="L339" s="7">
        <f t="shared" si="31"/>
        <v>3792.9265700000001</v>
      </c>
      <c r="M339" s="7">
        <f t="shared" si="32"/>
        <v>82.111471641791027</v>
      </c>
      <c r="N339" s="7">
        <f t="shared" si="33"/>
        <v>3792.9265700000001</v>
      </c>
      <c r="O339" s="7">
        <f t="shared" si="34"/>
        <v>59.926570000000027</v>
      </c>
      <c r="P339" s="7">
        <f t="shared" si="35"/>
        <v>82.111471641791027</v>
      </c>
    </row>
    <row r="340" spans="1:16">
      <c r="A340" s="8" t="s">
        <v>86</v>
      </c>
      <c r="B340" s="9" t="s">
        <v>87</v>
      </c>
      <c r="C340" s="10">
        <v>4068</v>
      </c>
      <c r="D340" s="10">
        <v>4068</v>
      </c>
      <c r="E340" s="10">
        <v>335</v>
      </c>
      <c r="F340" s="10">
        <v>275.07342999999997</v>
      </c>
      <c r="G340" s="10">
        <v>0</v>
      </c>
      <c r="H340" s="10">
        <v>275.07342999999997</v>
      </c>
      <c r="I340" s="10">
        <v>0</v>
      </c>
      <c r="J340" s="10">
        <v>0</v>
      </c>
      <c r="K340" s="10">
        <f t="shared" si="30"/>
        <v>59.926570000000027</v>
      </c>
      <c r="L340" s="10">
        <f t="shared" si="31"/>
        <v>3792.9265700000001</v>
      </c>
      <c r="M340" s="10">
        <f t="shared" si="32"/>
        <v>82.111471641791027</v>
      </c>
      <c r="N340" s="10">
        <f t="shared" si="33"/>
        <v>3792.9265700000001</v>
      </c>
      <c r="O340" s="10">
        <f t="shared" si="34"/>
        <v>59.926570000000027</v>
      </c>
      <c r="P340" s="10">
        <f t="shared" si="35"/>
        <v>82.111471641791027</v>
      </c>
    </row>
    <row r="341" spans="1:16" ht="25.5">
      <c r="A341" s="5" t="s">
        <v>197</v>
      </c>
      <c r="B341" s="6" t="s">
        <v>198</v>
      </c>
      <c r="C341" s="7">
        <v>12280.594000000001</v>
      </c>
      <c r="D341" s="7">
        <v>15102.754000000001</v>
      </c>
      <c r="E341" s="7">
        <v>802</v>
      </c>
      <c r="F341" s="7">
        <v>818.56335999999999</v>
      </c>
      <c r="G341" s="7">
        <v>0</v>
      </c>
      <c r="H341" s="7">
        <v>818.56335999999999</v>
      </c>
      <c r="I341" s="7">
        <v>0</v>
      </c>
      <c r="J341" s="7">
        <v>250.94692000000001</v>
      </c>
      <c r="K341" s="7">
        <f t="shared" si="30"/>
        <v>-16.563359999999989</v>
      </c>
      <c r="L341" s="7">
        <f t="shared" si="31"/>
        <v>14284.190640000001</v>
      </c>
      <c r="M341" s="7">
        <f t="shared" si="32"/>
        <v>102.06525685785537</v>
      </c>
      <c r="N341" s="7">
        <f t="shared" si="33"/>
        <v>14284.190640000001</v>
      </c>
      <c r="O341" s="7">
        <f t="shared" si="34"/>
        <v>-16.563359999999989</v>
      </c>
      <c r="P341" s="7">
        <f t="shared" si="35"/>
        <v>102.06525685785537</v>
      </c>
    </row>
    <row r="342" spans="1:16">
      <c r="A342" s="8" t="s">
        <v>27</v>
      </c>
      <c r="B342" s="9" t="s">
        <v>28</v>
      </c>
      <c r="C342" s="10">
        <v>10.700000000000001</v>
      </c>
      <c r="D342" s="10">
        <v>10.700000000000001</v>
      </c>
      <c r="E342" s="10">
        <v>0.9</v>
      </c>
      <c r="F342" s="10">
        <v>0</v>
      </c>
      <c r="G342" s="10">
        <v>0</v>
      </c>
      <c r="H342" s="10">
        <v>0</v>
      </c>
      <c r="I342" s="10">
        <v>0</v>
      </c>
      <c r="J342" s="10">
        <v>0.8</v>
      </c>
      <c r="K342" s="10">
        <f t="shared" si="30"/>
        <v>0.9</v>
      </c>
      <c r="L342" s="10">
        <f t="shared" si="31"/>
        <v>10.700000000000001</v>
      </c>
      <c r="M342" s="10">
        <f t="shared" si="32"/>
        <v>0</v>
      </c>
      <c r="N342" s="10">
        <f t="shared" si="33"/>
        <v>10.700000000000001</v>
      </c>
      <c r="O342" s="10">
        <f t="shared" si="34"/>
        <v>0.9</v>
      </c>
      <c r="P342" s="10">
        <f t="shared" si="35"/>
        <v>0</v>
      </c>
    </row>
    <row r="343" spans="1:16">
      <c r="A343" s="8" t="s">
        <v>29</v>
      </c>
      <c r="B343" s="9" t="s">
        <v>30</v>
      </c>
      <c r="C343" s="10">
        <v>29.7</v>
      </c>
      <c r="D343" s="10">
        <v>29.7</v>
      </c>
      <c r="E343" s="10">
        <v>2.1</v>
      </c>
      <c r="F343" s="10">
        <v>0.46562000000000003</v>
      </c>
      <c r="G343" s="10">
        <v>0</v>
      </c>
      <c r="H343" s="10">
        <v>0.46562000000000003</v>
      </c>
      <c r="I343" s="10">
        <v>0</v>
      </c>
      <c r="J343" s="10">
        <v>7.4999999999999997E-2</v>
      </c>
      <c r="K343" s="10">
        <f t="shared" si="30"/>
        <v>1.6343800000000002</v>
      </c>
      <c r="L343" s="10">
        <f t="shared" si="31"/>
        <v>29.234379999999998</v>
      </c>
      <c r="M343" s="10">
        <f t="shared" si="32"/>
        <v>22.172380952380951</v>
      </c>
      <c r="N343" s="10">
        <f t="shared" si="33"/>
        <v>29.234379999999998</v>
      </c>
      <c r="O343" s="10">
        <f t="shared" si="34"/>
        <v>1.6343800000000002</v>
      </c>
      <c r="P343" s="10">
        <f t="shared" si="35"/>
        <v>22.172380952380951</v>
      </c>
    </row>
    <row r="344" spans="1:16" ht="25.5">
      <c r="A344" s="8" t="s">
        <v>55</v>
      </c>
      <c r="B344" s="9" t="s">
        <v>56</v>
      </c>
      <c r="C344" s="10">
        <v>1176.2</v>
      </c>
      <c r="D344" s="10">
        <v>1183.2</v>
      </c>
      <c r="E344" s="10">
        <v>57</v>
      </c>
      <c r="F344" s="10">
        <v>0</v>
      </c>
      <c r="G344" s="10">
        <v>0</v>
      </c>
      <c r="H344" s="10">
        <v>0</v>
      </c>
      <c r="I344" s="10">
        <v>0</v>
      </c>
      <c r="J344" s="10">
        <v>18.976400000000002</v>
      </c>
      <c r="K344" s="10">
        <f t="shared" si="30"/>
        <v>57</v>
      </c>
      <c r="L344" s="10">
        <f t="shared" si="31"/>
        <v>1183.2</v>
      </c>
      <c r="M344" s="10">
        <f t="shared" si="32"/>
        <v>0</v>
      </c>
      <c r="N344" s="10">
        <f t="shared" si="33"/>
        <v>1183.2</v>
      </c>
      <c r="O344" s="10">
        <f t="shared" si="34"/>
        <v>57</v>
      </c>
      <c r="P344" s="10">
        <f t="shared" si="35"/>
        <v>0</v>
      </c>
    </row>
    <row r="345" spans="1:16">
      <c r="A345" s="8" t="s">
        <v>86</v>
      </c>
      <c r="B345" s="9" t="s">
        <v>87</v>
      </c>
      <c r="C345" s="10">
        <v>11063.994000000001</v>
      </c>
      <c r="D345" s="10">
        <v>13879.154</v>
      </c>
      <c r="E345" s="10">
        <v>742</v>
      </c>
      <c r="F345" s="10">
        <v>818.09774000000004</v>
      </c>
      <c r="G345" s="10">
        <v>0</v>
      </c>
      <c r="H345" s="10">
        <v>818.09774000000004</v>
      </c>
      <c r="I345" s="10">
        <v>0</v>
      </c>
      <c r="J345" s="10">
        <v>231.09551999999999</v>
      </c>
      <c r="K345" s="10">
        <f t="shared" si="30"/>
        <v>-76.097740000000044</v>
      </c>
      <c r="L345" s="10">
        <f t="shared" si="31"/>
        <v>13061.056260000001</v>
      </c>
      <c r="M345" s="10">
        <f t="shared" si="32"/>
        <v>110.25576010781673</v>
      </c>
      <c r="N345" s="10">
        <f t="shared" si="33"/>
        <v>13061.056260000001</v>
      </c>
      <c r="O345" s="10">
        <f t="shared" si="34"/>
        <v>-76.097740000000044</v>
      </c>
      <c r="P345" s="10">
        <f t="shared" si="35"/>
        <v>110.25576010781673</v>
      </c>
    </row>
    <row r="346" spans="1:16">
      <c r="A346" s="5" t="s">
        <v>199</v>
      </c>
      <c r="B346" s="6" t="s">
        <v>132</v>
      </c>
      <c r="C346" s="7">
        <v>33.44</v>
      </c>
      <c r="D346" s="7">
        <v>33.44</v>
      </c>
      <c r="E346" s="7">
        <v>10.574</v>
      </c>
      <c r="F346" s="7">
        <v>10.574</v>
      </c>
      <c r="G346" s="7">
        <v>0</v>
      </c>
      <c r="H346" s="7">
        <v>10.574</v>
      </c>
      <c r="I346" s="7">
        <v>0</v>
      </c>
      <c r="J346" s="7">
        <v>0</v>
      </c>
      <c r="K346" s="7">
        <f t="shared" si="30"/>
        <v>0</v>
      </c>
      <c r="L346" s="7">
        <f t="shared" si="31"/>
        <v>22.866</v>
      </c>
      <c r="M346" s="7">
        <f t="shared" si="32"/>
        <v>100</v>
      </c>
      <c r="N346" s="7">
        <f t="shared" si="33"/>
        <v>22.866</v>
      </c>
      <c r="O346" s="7">
        <f t="shared" si="34"/>
        <v>0</v>
      </c>
      <c r="P346" s="7">
        <f t="shared" si="35"/>
        <v>100</v>
      </c>
    </row>
    <row r="347" spans="1:16" ht="25.5">
      <c r="A347" s="8" t="s">
        <v>129</v>
      </c>
      <c r="B347" s="9" t="s">
        <v>130</v>
      </c>
      <c r="C347" s="10">
        <v>33.44</v>
      </c>
      <c r="D347" s="10">
        <v>33.44</v>
      </c>
      <c r="E347" s="10">
        <v>10.574</v>
      </c>
      <c r="F347" s="10">
        <v>10.574</v>
      </c>
      <c r="G347" s="10">
        <v>0</v>
      </c>
      <c r="H347" s="10">
        <v>10.574</v>
      </c>
      <c r="I347" s="10">
        <v>0</v>
      </c>
      <c r="J347" s="10">
        <v>0</v>
      </c>
      <c r="K347" s="10">
        <f t="shared" si="30"/>
        <v>0</v>
      </c>
      <c r="L347" s="10">
        <f t="shared" si="31"/>
        <v>22.866</v>
      </c>
      <c r="M347" s="10">
        <f t="shared" si="32"/>
        <v>100</v>
      </c>
      <c r="N347" s="10">
        <f t="shared" si="33"/>
        <v>22.866</v>
      </c>
      <c r="O347" s="10">
        <f t="shared" si="34"/>
        <v>0</v>
      </c>
      <c r="P347" s="10">
        <f t="shared" si="35"/>
        <v>100</v>
      </c>
    </row>
    <row r="348" spans="1:16">
      <c r="A348" s="5" t="s">
        <v>200</v>
      </c>
      <c r="B348" s="6" t="s">
        <v>201</v>
      </c>
      <c r="C348" s="7">
        <v>73482.337270000004</v>
      </c>
      <c r="D348" s="7">
        <v>73849.472270000013</v>
      </c>
      <c r="E348" s="7">
        <v>11581.621999999994</v>
      </c>
      <c r="F348" s="7">
        <v>277.59315999999995</v>
      </c>
      <c r="G348" s="7">
        <v>0</v>
      </c>
      <c r="H348" s="7">
        <v>502.59836999999999</v>
      </c>
      <c r="I348" s="7">
        <v>98.024080000000012</v>
      </c>
      <c r="J348" s="7">
        <v>3470.1675800000016</v>
      </c>
      <c r="K348" s="7">
        <f t="shared" si="30"/>
        <v>11304.028839999994</v>
      </c>
      <c r="L348" s="7">
        <f t="shared" si="31"/>
        <v>73571.879110000009</v>
      </c>
      <c r="M348" s="7">
        <f t="shared" si="32"/>
        <v>2.3968418240553881</v>
      </c>
      <c r="N348" s="7">
        <f t="shared" si="33"/>
        <v>73346.873900000006</v>
      </c>
      <c r="O348" s="7">
        <f t="shared" si="34"/>
        <v>11079.023629999994</v>
      </c>
      <c r="P348" s="7">
        <f t="shared" si="35"/>
        <v>4.3396198736239215</v>
      </c>
    </row>
    <row r="349" spans="1:16" ht="38.25">
      <c r="A349" s="5" t="s">
        <v>202</v>
      </c>
      <c r="B349" s="6" t="s">
        <v>46</v>
      </c>
      <c r="C349" s="7">
        <v>1685.8210000000001</v>
      </c>
      <c r="D349" s="7">
        <v>1685.8210000000004</v>
      </c>
      <c r="E349" s="7">
        <v>150.05599999999998</v>
      </c>
      <c r="F349" s="7">
        <v>34.447449999999996</v>
      </c>
      <c r="G349" s="7">
        <v>0</v>
      </c>
      <c r="H349" s="7">
        <v>1.1960200000000001</v>
      </c>
      <c r="I349" s="7">
        <v>33.251429999999999</v>
      </c>
      <c r="J349" s="7">
        <v>33.570399999999999</v>
      </c>
      <c r="K349" s="7">
        <f t="shared" si="30"/>
        <v>115.60854999999998</v>
      </c>
      <c r="L349" s="7">
        <f t="shared" si="31"/>
        <v>1651.3735500000005</v>
      </c>
      <c r="M349" s="7">
        <f t="shared" si="32"/>
        <v>22.956396278722611</v>
      </c>
      <c r="N349" s="7">
        <f t="shared" si="33"/>
        <v>1684.6249800000003</v>
      </c>
      <c r="O349" s="7">
        <f t="shared" si="34"/>
        <v>148.85997999999998</v>
      </c>
      <c r="P349" s="7">
        <f t="shared" si="35"/>
        <v>0.79704910166871046</v>
      </c>
    </row>
    <row r="350" spans="1:16">
      <c r="A350" s="8" t="s">
        <v>23</v>
      </c>
      <c r="B350" s="9" t="s">
        <v>24</v>
      </c>
      <c r="C350" s="10">
        <v>1396.5989999999999</v>
      </c>
      <c r="D350" s="10">
        <v>1396.5989999999999</v>
      </c>
      <c r="E350" s="10">
        <v>127.804</v>
      </c>
      <c r="F350" s="10">
        <v>29.192550000000001</v>
      </c>
      <c r="G350" s="10">
        <v>0</v>
      </c>
      <c r="H350" s="10">
        <v>0</v>
      </c>
      <c r="I350" s="10">
        <v>29.192550000000001</v>
      </c>
      <c r="J350" s="10">
        <v>29.192550000000001</v>
      </c>
      <c r="K350" s="10">
        <f t="shared" si="30"/>
        <v>98.611450000000005</v>
      </c>
      <c r="L350" s="10">
        <f t="shared" si="31"/>
        <v>1367.4064499999999</v>
      </c>
      <c r="M350" s="10">
        <f t="shared" si="32"/>
        <v>22.841655973208976</v>
      </c>
      <c r="N350" s="10">
        <f t="shared" si="33"/>
        <v>1396.5989999999999</v>
      </c>
      <c r="O350" s="10">
        <f t="shared" si="34"/>
        <v>127.804</v>
      </c>
      <c r="P350" s="10">
        <f t="shared" si="35"/>
        <v>0</v>
      </c>
    </row>
    <row r="351" spans="1:16">
      <c r="A351" s="8" t="s">
        <v>25</v>
      </c>
      <c r="B351" s="9" t="s">
        <v>26</v>
      </c>
      <c r="C351" s="10">
        <v>221.09200000000001</v>
      </c>
      <c r="D351" s="10">
        <v>221.09200000000001</v>
      </c>
      <c r="E351" s="10">
        <v>19.375</v>
      </c>
      <c r="F351" s="10">
        <v>4.0588800000000003</v>
      </c>
      <c r="G351" s="10">
        <v>0</v>
      </c>
      <c r="H351" s="10">
        <v>0</v>
      </c>
      <c r="I351" s="10">
        <v>4.0588800000000003</v>
      </c>
      <c r="J351" s="10">
        <v>4.0588800000000003</v>
      </c>
      <c r="K351" s="10">
        <f t="shared" si="30"/>
        <v>15.31612</v>
      </c>
      <c r="L351" s="10">
        <f t="shared" si="31"/>
        <v>217.03312000000003</v>
      </c>
      <c r="M351" s="10">
        <f t="shared" si="32"/>
        <v>20.94905806451613</v>
      </c>
      <c r="N351" s="10">
        <f t="shared" si="33"/>
        <v>221.09200000000001</v>
      </c>
      <c r="O351" s="10">
        <f t="shared" si="34"/>
        <v>19.375</v>
      </c>
      <c r="P351" s="10">
        <f t="shared" si="35"/>
        <v>0</v>
      </c>
    </row>
    <row r="352" spans="1:16">
      <c r="A352" s="8" t="s">
        <v>27</v>
      </c>
      <c r="B352" s="9" t="s">
        <v>28</v>
      </c>
      <c r="C352" s="10">
        <v>9.4619999999999997</v>
      </c>
      <c r="D352" s="10">
        <v>9.4619999999999997</v>
      </c>
      <c r="E352" s="10">
        <v>0.78800000000000003</v>
      </c>
      <c r="F352" s="10">
        <v>0.67200000000000004</v>
      </c>
      <c r="G352" s="10">
        <v>0</v>
      </c>
      <c r="H352" s="10">
        <v>0.67200000000000004</v>
      </c>
      <c r="I352" s="10">
        <v>0</v>
      </c>
      <c r="J352" s="10">
        <v>0</v>
      </c>
      <c r="K352" s="10">
        <f t="shared" si="30"/>
        <v>0.11599999999999999</v>
      </c>
      <c r="L352" s="10">
        <f t="shared" si="31"/>
        <v>8.7899999999999991</v>
      </c>
      <c r="M352" s="10">
        <f t="shared" si="32"/>
        <v>85.279187817258887</v>
      </c>
      <c r="N352" s="10">
        <f t="shared" si="33"/>
        <v>8.7899999999999991</v>
      </c>
      <c r="O352" s="10">
        <f t="shared" si="34"/>
        <v>0.11599999999999999</v>
      </c>
      <c r="P352" s="10">
        <f t="shared" si="35"/>
        <v>85.279187817258887</v>
      </c>
    </row>
    <row r="353" spans="1:16">
      <c r="A353" s="8" t="s">
        <v>29</v>
      </c>
      <c r="B353" s="9" t="s">
        <v>30</v>
      </c>
      <c r="C353" s="10">
        <v>14.435</v>
      </c>
      <c r="D353" s="10">
        <v>13.814</v>
      </c>
      <c r="E353" s="10">
        <v>1.143</v>
      </c>
      <c r="F353" s="10">
        <v>0.21453</v>
      </c>
      <c r="G353" s="10">
        <v>0</v>
      </c>
      <c r="H353" s="10">
        <v>0.21453</v>
      </c>
      <c r="I353" s="10">
        <v>0</v>
      </c>
      <c r="J353" s="10">
        <v>0.14241000000000001</v>
      </c>
      <c r="K353" s="10">
        <f t="shared" si="30"/>
        <v>0.92847000000000002</v>
      </c>
      <c r="L353" s="10">
        <f t="shared" si="31"/>
        <v>13.59947</v>
      </c>
      <c r="M353" s="10">
        <f t="shared" si="32"/>
        <v>18.769028871391075</v>
      </c>
      <c r="N353" s="10">
        <f t="shared" si="33"/>
        <v>13.59947</v>
      </c>
      <c r="O353" s="10">
        <f t="shared" si="34"/>
        <v>0.92847000000000002</v>
      </c>
      <c r="P353" s="10">
        <f t="shared" si="35"/>
        <v>18.769028871391075</v>
      </c>
    </row>
    <row r="354" spans="1:16">
      <c r="A354" s="8" t="s">
        <v>31</v>
      </c>
      <c r="B354" s="9" t="s">
        <v>32</v>
      </c>
      <c r="C354" s="10">
        <v>6.1539999999999999</v>
      </c>
      <c r="D354" s="10">
        <v>6.1539999999999999</v>
      </c>
      <c r="E354" s="10">
        <v>0.14000000000000001</v>
      </c>
      <c r="F354" s="10">
        <v>0</v>
      </c>
      <c r="G354" s="10">
        <v>0</v>
      </c>
      <c r="H354" s="10">
        <v>0</v>
      </c>
      <c r="I354" s="10">
        <v>0</v>
      </c>
      <c r="J354" s="10">
        <v>0.14000000000000001</v>
      </c>
      <c r="K354" s="10">
        <f t="shared" si="30"/>
        <v>0.14000000000000001</v>
      </c>
      <c r="L354" s="10">
        <f t="shared" si="31"/>
        <v>6.1539999999999999</v>
      </c>
      <c r="M354" s="10">
        <f t="shared" si="32"/>
        <v>0</v>
      </c>
      <c r="N354" s="10">
        <f t="shared" si="33"/>
        <v>6.1539999999999999</v>
      </c>
      <c r="O354" s="10">
        <f t="shared" si="34"/>
        <v>0.14000000000000001</v>
      </c>
      <c r="P354" s="10">
        <f t="shared" si="35"/>
        <v>0</v>
      </c>
    </row>
    <row r="355" spans="1:16">
      <c r="A355" s="8" t="s">
        <v>33</v>
      </c>
      <c r="B355" s="9" t="s">
        <v>34</v>
      </c>
      <c r="C355" s="10">
        <v>21.92</v>
      </c>
      <c r="D355" s="10">
        <v>21.92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21.92</v>
      </c>
      <c r="M355" s="10">
        <f t="shared" si="32"/>
        <v>0</v>
      </c>
      <c r="N355" s="10">
        <f t="shared" si="33"/>
        <v>21.92</v>
      </c>
      <c r="O355" s="10">
        <f t="shared" si="34"/>
        <v>0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0.9</v>
      </c>
      <c r="D356" s="10">
        <v>0.9</v>
      </c>
      <c r="E356" s="10">
        <v>7.4999999999999997E-2</v>
      </c>
      <c r="F356" s="10">
        <v>0</v>
      </c>
      <c r="G356" s="10">
        <v>0</v>
      </c>
      <c r="H356" s="10">
        <v>0</v>
      </c>
      <c r="I356" s="10">
        <v>0</v>
      </c>
      <c r="J356" s="10">
        <v>3.6560000000000002E-2</v>
      </c>
      <c r="K356" s="10">
        <f t="shared" si="30"/>
        <v>7.4999999999999997E-2</v>
      </c>
      <c r="L356" s="10">
        <f t="shared" si="31"/>
        <v>0.9</v>
      </c>
      <c r="M356" s="10">
        <f t="shared" si="32"/>
        <v>0</v>
      </c>
      <c r="N356" s="10">
        <f t="shared" si="33"/>
        <v>0.9</v>
      </c>
      <c r="O356" s="10">
        <f t="shared" si="34"/>
        <v>7.4999999999999997E-2</v>
      </c>
      <c r="P356" s="10">
        <f t="shared" si="35"/>
        <v>0</v>
      </c>
    </row>
    <row r="357" spans="1:16">
      <c r="A357" s="8" t="s">
        <v>37</v>
      </c>
      <c r="B357" s="9" t="s">
        <v>38</v>
      </c>
      <c r="C357" s="10">
        <v>15.259</v>
      </c>
      <c r="D357" s="10">
        <v>15.259</v>
      </c>
      <c r="E357" s="10">
        <v>0.67100000000000004</v>
      </c>
      <c r="F357" s="10">
        <v>0.30949000000000004</v>
      </c>
      <c r="G357" s="10">
        <v>0</v>
      </c>
      <c r="H357" s="10">
        <v>0.30949000000000004</v>
      </c>
      <c r="I357" s="10">
        <v>0</v>
      </c>
      <c r="J357" s="10">
        <v>0</v>
      </c>
      <c r="K357" s="10">
        <f t="shared" si="30"/>
        <v>0.36151</v>
      </c>
      <c r="L357" s="10">
        <f t="shared" si="31"/>
        <v>14.94951</v>
      </c>
      <c r="M357" s="10">
        <f t="shared" si="32"/>
        <v>46.123695976154991</v>
      </c>
      <c r="N357" s="10">
        <f t="shared" si="33"/>
        <v>14.94951</v>
      </c>
      <c r="O357" s="10">
        <f t="shared" si="34"/>
        <v>0.36151</v>
      </c>
      <c r="P357" s="10">
        <f t="shared" si="35"/>
        <v>46.123695976154991</v>
      </c>
    </row>
    <row r="358" spans="1:16">
      <c r="A358" s="8" t="s">
        <v>82</v>
      </c>
      <c r="B358" s="9" t="s">
        <v>83</v>
      </c>
      <c r="C358" s="10">
        <v>0</v>
      </c>
      <c r="D358" s="10">
        <v>0.621</v>
      </c>
      <c r="E358" s="10">
        <v>0.06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0.06</v>
      </c>
      <c r="L358" s="10">
        <f t="shared" si="31"/>
        <v>0.621</v>
      </c>
      <c r="M358" s="10">
        <f t="shared" si="32"/>
        <v>0</v>
      </c>
      <c r="N358" s="10">
        <f t="shared" si="33"/>
        <v>0.621</v>
      </c>
      <c r="O358" s="10">
        <f t="shared" si="34"/>
        <v>0.06</v>
      </c>
      <c r="P358" s="10">
        <f t="shared" si="35"/>
        <v>0</v>
      </c>
    </row>
    <row r="359" spans="1:16" ht="38.25">
      <c r="A359" s="5" t="s">
        <v>203</v>
      </c>
      <c r="B359" s="6" t="s">
        <v>204</v>
      </c>
      <c r="C359" s="7">
        <v>44492.604299999999</v>
      </c>
      <c r="D359" s="7">
        <v>44514.604299999999</v>
      </c>
      <c r="E359" s="7">
        <v>9911.9</v>
      </c>
      <c r="F359" s="7">
        <v>45.132960000000011</v>
      </c>
      <c r="G359" s="7">
        <v>0</v>
      </c>
      <c r="H359" s="7">
        <v>213.82284999999999</v>
      </c>
      <c r="I359" s="7">
        <v>2.3469999999999998E-2</v>
      </c>
      <c r="J359" s="7">
        <v>2775.6711800000003</v>
      </c>
      <c r="K359" s="7">
        <f t="shared" si="30"/>
        <v>9866.7670399999988</v>
      </c>
      <c r="L359" s="7">
        <f t="shared" si="31"/>
        <v>44469.471339999996</v>
      </c>
      <c r="M359" s="7">
        <f t="shared" si="32"/>
        <v>0.45534115558066579</v>
      </c>
      <c r="N359" s="7">
        <f t="shared" si="33"/>
        <v>44300.781450000002</v>
      </c>
      <c r="O359" s="7">
        <f t="shared" si="34"/>
        <v>9698.0771499999992</v>
      </c>
      <c r="P359" s="7">
        <f t="shared" si="35"/>
        <v>2.1572337291538455</v>
      </c>
    </row>
    <row r="360" spans="1:16">
      <c r="A360" s="8" t="s">
        <v>23</v>
      </c>
      <c r="B360" s="9" t="s">
        <v>24</v>
      </c>
      <c r="C360" s="10">
        <v>34002.300000000003</v>
      </c>
      <c r="D360" s="10">
        <v>34002.300000000003</v>
      </c>
      <c r="E360" s="10">
        <v>7951.9000000000005</v>
      </c>
      <c r="F360" s="10">
        <v>35.405920000000002</v>
      </c>
      <c r="G360" s="10">
        <v>0</v>
      </c>
      <c r="H360" s="10">
        <v>174.02947</v>
      </c>
      <c r="I360" s="10">
        <v>0</v>
      </c>
      <c r="J360" s="10">
        <v>2224.61715</v>
      </c>
      <c r="K360" s="10">
        <f t="shared" si="30"/>
        <v>7916.4940800000004</v>
      </c>
      <c r="L360" s="10">
        <f t="shared" si="31"/>
        <v>33966.894080000005</v>
      </c>
      <c r="M360" s="10">
        <f t="shared" si="32"/>
        <v>0.44525107207082587</v>
      </c>
      <c r="N360" s="10">
        <f t="shared" si="33"/>
        <v>33828.270530000002</v>
      </c>
      <c r="O360" s="10">
        <f t="shared" si="34"/>
        <v>7777.8705300000001</v>
      </c>
      <c r="P360" s="10">
        <f t="shared" si="35"/>
        <v>2.1885268929438246</v>
      </c>
    </row>
    <row r="361" spans="1:16">
      <c r="A361" s="8" t="s">
        <v>25</v>
      </c>
      <c r="B361" s="9" t="s">
        <v>26</v>
      </c>
      <c r="C361" s="10">
        <v>7426.9000000000005</v>
      </c>
      <c r="D361" s="10">
        <v>7426.9000000000005</v>
      </c>
      <c r="E361" s="10">
        <v>1727</v>
      </c>
      <c r="F361" s="10">
        <v>7.7893000000000008</v>
      </c>
      <c r="G361" s="10">
        <v>0</v>
      </c>
      <c r="H361" s="10">
        <v>37.879110000000004</v>
      </c>
      <c r="I361" s="10">
        <v>0</v>
      </c>
      <c r="J361" s="10">
        <v>490.85712000000001</v>
      </c>
      <c r="K361" s="10">
        <f t="shared" si="30"/>
        <v>1719.2107000000001</v>
      </c>
      <c r="L361" s="10">
        <f t="shared" si="31"/>
        <v>7419.1107000000002</v>
      </c>
      <c r="M361" s="10">
        <f t="shared" si="32"/>
        <v>0.45103068905616683</v>
      </c>
      <c r="N361" s="10">
        <f t="shared" si="33"/>
        <v>7389.0208900000007</v>
      </c>
      <c r="O361" s="10">
        <f t="shared" si="34"/>
        <v>1689.1208899999999</v>
      </c>
      <c r="P361" s="10">
        <f t="shared" si="35"/>
        <v>2.1933474232773595</v>
      </c>
    </row>
    <row r="362" spans="1:16">
      <c r="A362" s="8" t="s">
        <v>27</v>
      </c>
      <c r="B362" s="9" t="s">
        <v>28</v>
      </c>
      <c r="C362" s="10">
        <v>309.37376</v>
      </c>
      <c r="D362" s="10">
        <v>331.37376</v>
      </c>
      <c r="E362" s="10">
        <v>58.300000000000004</v>
      </c>
      <c r="F362" s="10">
        <v>0</v>
      </c>
      <c r="G362" s="10">
        <v>0</v>
      </c>
      <c r="H362" s="10">
        <v>0</v>
      </c>
      <c r="I362" s="10">
        <v>0</v>
      </c>
      <c r="J362" s="10">
        <v>22.69087</v>
      </c>
      <c r="K362" s="10">
        <f t="shared" si="30"/>
        <v>58.300000000000004</v>
      </c>
      <c r="L362" s="10">
        <f t="shared" si="31"/>
        <v>331.37376</v>
      </c>
      <c r="M362" s="10">
        <f t="shared" si="32"/>
        <v>0</v>
      </c>
      <c r="N362" s="10">
        <f t="shared" si="33"/>
        <v>331.37376</v>
      </c>
      <c r="O362" s="10">
        <f t="shared" si="34"/>
        <v>58.300000000000004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1269.0605400000002</v>
      </c>
      <c r="D363" s="10">
        <v>1258.4085400000001</v>
      </c>
      <c r="E363" s="10">
        <v>166.59399999999999</v>
      </c>
      <c r="F363" s="10">
        <v>1.9142699999999999</v>
      </c>
      <c r="G363" s="10">
        <v>0</v>
      </c>
      <c r="H363" s="10">
        <v>1.9142699999999999</v>
      </c>
      <c r="I363" s="10">
        <v>0</v>
      </c>
      <c r="J363" s="10">
        <v>31.763939999999998</v>
      </c>
      <c r="K363" s="10">
        <f t="shared" si="30"/>
        <v>164.67973000000001</v>
      </c>
      <c r="L363" s="10">
        <f t="shared" si="31"/>
        <v>1256.4942700000001</v>
      </c>
      <c r="M363" s="10">
        <f t="shared" si="32"/>
        <v>1.1490629914642785</v>
      </c>
      <c r="N363" s="10">
        <f t="shared" si="33"/>
        <v>1256.4942700000001</v>
      </c>
      <c r="O363" s="10">
        <f t="shared" si="34"/>
        <v>164.67973000000001</v>
      </c>
      <c r="P363" s="10">
        <f t="shared" si="35"/>
        <v>1.1490629914642785</v>
      </c>
    </row>
    <row r="364" spans="1:16">
      <c r="A364" s="8" t="s">
        <v>31</v>
      </c>
      <c r="B364" s="9" t="s">
        <v>32</v>
      </c>
      <c r="C364" s="10">
        <v>24.67</v>
      </c>
      <c r="D364" s="10">
        <v>24.67</v>
      </c>
      <c r="E364" s="10">
        <v>1.3</v>
      </c>
      <c r="F364" s="10">
        <v>0</v>
      </c>
      <c r="G364" s="10">
        <v>0</v>
      </c>
      <c r="H364" s="10">
        <v>0</v>
      </c>
      <c r="I364" s="10">
        <v>0</v>
      </c>
      <c r="J364" s="10">
        <v>3.2349999999999999</v>
      </c>
      <c r="K364" s="10">
        <f t="shared" si="30"/>
        <v>1.3</v>
      </c>
      <c r="L364" s="10">
        <f t="shared" si="31"/>
        <v>24.67</v>
      </c>
      <c r="M364" s="10">
        <f t="shared" si="32"/>
        <v>0</v>
      </c>
      <c r="N364" s="10">
        <f t="shared" si="33"/>
        <v>24.67</v>
      </c>
      <c r="O364" s="10">
        <f t="shared" si="34"/>
        <v>1.3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1076.7</v>
      </c>
      <c r="D365" s="10">
        <v>1076.7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1076.7</v>
      </c>
      <c r="M365" s="10">
        <f t="shared" si="32"/>
        <v>0</v>
      </c>
      <c r="N365" s="10">
        <f t="shared" si="33"/>
        <v>1076.7</v>
      </c>
      <c r="O365" s="10">
        <f t="shared" si="34"/>
        <v>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20</v>
      </c>
      <c r="D366" s="10">
        <v>20</v>
      </c>
      <c r="E366" s="10">
        <v>1.3</v>
      </c>
      <c r="F366" s="10">
        <v>0</v>
      </c>
      <c r="G366" s="10">
        <v>0</v>
      </c>
      <c r="H366" s="10">
        <v>0</v>
      </c>
      <c r="I366" s="10">
        <v>0</v>
      </c>
      <c r="J366" s="10">
        <v>1.19255</v>
      </c>
      <c r="K366" s="10">
        <f t="shared" si="30"/>
        <v>1.3</v>
      </c>
      <c r="L366" s="10">
        <f t="shared" si="31"/>
        <v>20</v>
      </c>
      <c r="M366" s="10">
        <f t="shared" si="32"/>
        <v>0</v>
      </c>
      <c r="N366" s="10">
        <f t="shared" si="33"/>
        <v>20</v>
      </c>
      <c r="O366" s="10">
        <f t="shared" si="34"/>
        <v>1.3</v>
      </c>
      <c r="P366" s="10">
        <f t="shared" si="35"/>
        <v>0</v>
      </c>
    </row>
    <row r="367" spans="1:16">
      <c r="A367" s="8" t="s">
        <v>37</v>
      </c>
      <c r="B367" s="9" t="s">
        <v>38</v>
      </c>
      <c r="C367" s="10">
        <v>125.5</v>
      </c>
      <c r="D367" s="10">
        <v>125.5</v>
      </c>
      <c r="E367" s="10">
        <v>4.6000000000000005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4.6000000000000005</v>
      </c>
      <c r="L367" s="10">
        <f t="shared" si="31"/>
        <v>125.5</v>
      </c>
      <c r="M367" s="10">
        <f t="shared" si="32"/>
        <v>0</v>
      </c>
      <c r="N367" s="10">
        <f t="shared" si="33"/>
        <v>125.5</v>
      </c>
      <c r="O367" s="10">
        <f t="shared" si="34"/>
        <v>4.6000000000000005</v>
      </c>
      <c r="P367" s="10">
        <f t="shared" si="35"/>
        <v>0</v>
      </c>
    </row>
    <row r="368" spans="1:16">
      <c r="A368" s="8" t="s">
        <v>39</v>
      </c>
      <c r="B368" s="9" t="s">
        <v>40</v>
      </c>
      <c r="C368" s="10">
        <v>236.5</v>
      </c>
      <c r="D368" s="10">
        <v>236.5</v>
      </c>
      <c r="E368" s="10">
        <v>0</v>
      </c>
      <c r="F368" s="10">
        <v>2.3469999999999998E-2</v>
      </c>
      <c r="G368" s="10">
        <v>0</v>
      </c>
      <c r="H368" s="10">
        <v>0</v>
      </c>
      <c r="I368" s="10">
        <v>2.3469999999999998E-2</v>
      </c>
      <c r="J368" s="10">
        <v>2.3469999999999998E-2</v>
      </c>
      <c r="K368" s="10">
        <f t="shared" si="30"/>
        <v>-2.3469999999999998E-2</v>
      </c>
      <c r="L368" s="10">
        <f t="shared" si="31"/>
        <v>236.47653</v>
      </c>
      <c r="M368" s="10">
        <f t="shared" si="32"/>
        <v>0</v>
      </c>
      <c r="N368" s="10">
        <f t="shared" si="33"/>
        <v>236.5</v>
      </c>
      <c r="O368" s="10">
        <f t="shared" si="34"/>
        <v>0</v>
      </c>
      <c r="P368" s="10">
        <f t="shared" si="35"/>
        <v>0</v>
      </c>
    </row>
    <row r="369" spans="1:16">
      <c r="A369" s="8" t="s">
        <v>82</v>
      </c>
      <c r="B369" s="9" t="s">
        <v>83</v>
      </c>
      <c r="C369" s="10">
        <v>0</v>
      </c>
      <c r="D369" s="10">
        <v>10.652000000000001</v>
      </c>
      <c r="E369" s="10">
        <v>0.90600000000000003</v>
      </c>
      <c r="F369" s="10">
        <v>0</v>
      </c>
      <c r="G369" s="10">
        <v>0</v>
      </c>
      <c r="H369" s="10">
        <v>0</v>
      </c>
      <c r="I369" s="10">
        <v>0</v>
      </c>
      <c r="J369" s="10">
        <v>1.29108</v>
      </c>
      <c r="K369" s="10">
        <f t="shared" si="30"/>
        <v>0.90600000000000003</v>
      </c>
      <c r="L369" s="10">
        <f t="shared" si="31"/>
        <v>10.652000000000001</v>
      </c>
      <c r="M369" s="10">
        <f t="shared" si="32"/>
        <v>0</v>
      </c>
      <c r="N369" s="10">
        <f t="shared" si="33"/>
        <v>10.652000000000001</v>
      </c>
      <c r="O369" s="10">
        <f t="shared" si="34"/>
        <v>0.90600000000000003</v>
      </c>
      <c r="P369" s="10">
        <f t="shared" si="35"/>
        <v>0</v>
      </c>
    </row>
    <row r="370" spans="1:16" ht="25.5">
      <c r="A370" s="8" t="s">
        <v>41</v>
      </c>
      <c r="B370" s="9" t="s">
        <v>42</v>
      </c>
      <c r="C370" s="10">
        <v>1.6</v>
      </c>
      <c r="D370" s="10">
        <v>1.6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1.6</v>
      </c>
      <c r="M370" s="10">
        <f t="shared" si="32"/>
        <v>0</v>
      </c>
      <c r="N370" s="10">
        <f t="shared" si="33"/>
        <v>1.6</v>
      </c>
      <c r="O370" s="10">
        <f t="shared" si="34"/>
        <v>0</v>
      </c>
      <c r="P370" s="10">
        <f t="shared" si="35"/>
        <v>0</v>
      </c>
    </row>
    <row r="371" spans="1:16">
      <c r="A371" s="5" t="s">
        <v>205</v>
      </c>
      <c r="B371" s="6" t="s">
        <v>206</v>
      </c>
      <c r="C371" s="7">
        <v>7456.4670899999992</v>
      </c>
      <c r="D371" s="7">
        <v>7456.4670899999992</v>
      </c>
      <c r="E371" s="7">
        <v>599.1</v>
      </c>
      <c r="F371" s="7">
        <v>34.121449999999996</v>
      </c>
      <c r="G371" s="7">
        <v>0</v>
      </c>
      <c r="H371" s="7">
        <v>99.060720000000003</v>
      </c>
      <c r="I371" s="7">
        <v>0</v>
      </c>
      <c r="J371" s="7">
        <v>161.96186</v>
      </c>
      <c r="K371" s="7">
        <f t="shared" si="30"/>
        <v>564.97855000000004</v>
      </c>
      <c r="L371" s="7">
        <f t="shared" si="31"/>
        <v>7422.3456399999995</v>
      </c>
      <c r="M371" s="7">
        <f t="shared" si="32"/>
        <v>5.6954515105992307</v>
      </c>
      <c r="N371" s="7">
        <f t="shared" si="33"/>
        <v>7357.4063699999988</v>
      </c>
      <c r="O371" s="7">
        <f t="shared" si="34"/>
        <v>500.03928000000002</v>
      </c>
      <c r="P371" s="7">
        <f t="shared" si="35"/>
        <v>16.534922383575363</v>
      </c>
    </row>
    <row r="372" spans="1:16">
      <c r="A372" s="8" t="s">
        <v>23</v>
      </c>
      <c r="B372" s="9" t="s">
        <v>24</v>
      </c>
      <c r="C372" s="10">
        <v>4385.5</v>
      </c>
      <c r="D372" s="10">
        <v>4385.5</v>
      </c>
      <c r="E372" s="10">
        <v>385</v>
      </c>
      <c r="F372" s="10">
        <v>27.886009999999999</v>
      </c>
      <c r="G372" s="10">
        <v>0</v>
      </c>
      <c r="H372" s="10">
        <v>81.087000000000003</v>
      </c>
      <c r="I372" s="10">
        <v>0</v>
      </c>
      <c r="J372" s="10">
        <v>92.605460000000008</v>
      </c>
      <c r="K372" s="10">
        <f t="shared" si="30"/>
        <v>357.11399</v>
      </c>
      <c r="L372" s="10">
        <f t="shared" si="31"/>
        <v>4357.6139899999998</v>
      </c>
      <c r="M372" s="10">
        <f t="shared" si="32"/>
        <v>7.2431194805194803</v>
      </c>
      <c r="N372" s="10">
        <f t="shared" si="33"/>
        <v>4304.4129999999996</v>
      </c>
      <c r="O372" s="10">
        <f t="shared" si="34"/>
        <v>303.91300000000001</v>
      </c>
      <c r="P372" s="10">
        <f t="shared" si="35"/>
        <v>21.061558441558443</v>
      </c>
    </row>
    <row r="373" spans="1:16">
      <c r="A373" s="8" t="s">
        <v>25</v>
      </c>
      <c r="B373" s="9" t="s">
        <v>26</v>
      </c>
      <c r="C373" s="10">
        <v>1023.2</v>
      </c>
      <c r="D373" s="10">
        <v>1023.2</v>
      </c>
      <c r="E373" s="10">
        <v>90</v>
      </c>
      <c r="F373" s="10">
        <v>6.2354399999999996</v>
      </c>
      <c r="G373" s="10">
        <v>0</v>
      </c>
      <c r="H373" s="10">
        <v>17.97372</v>
      </c>
      <c r="I373" s="10">
        <v>0</v>
      </c>
      <c r="J373" s="10">
        <v>19.670000000000002</v>
      </c>
      <c r="K373" s="10">
        <f t="shared" si="30"/>
        <v>83.764560000000003</v>
      </c>
      <c r="L373" s="10">
        <f t="shared" si="31"/>
        <v>1016.96456</v>
      </c>
      <c r="M373" s="10">
        <f t="shared" si="32"/>
        <v>6.9282666666666657</v>
      </c>
      <c r="N373" s="10">
        <f t="shared" si="33"/>
        <v>1005.2262800000001</v>
      </c>
      <c r="O373" s="10">
        <f t="shared" si="34"/>
        <v>72.02628</v>
      </c>
      <c r="P373" s="10">
        <f t="shared" si="35"/>
        <v>19.970800000000001</v>
      </c>
    </row>
    <row r="374" spans="1:16">
      <c r="A374" s="8" t="s">
        <v>27</v>
      </c>
      <c r="B374" s="9" t="s">
        <v>28</v>
      </c>
      <c r="C374" s="10">
        <v>285.62459999999999</v>
      </c>
      <c r="D374" s="10">
        <v>285.62459999999999</v>
      </c>
      <c r="E374" s="10">
        <v>8.8000000000000007</v>
      </c>
      <c r="F374" s="10">
        <v>0</v>
      </c>
      <c r="G374" s="10">
        <v>0</v>
      </c>
      <c r="H374" s="10">
        <v>0</v>
      </c>
      <c r="I374" s="10">
        <v>0</v>
      </c>
      <c r="J374" s="10">
        <v>31.785689999999999</v>
      </c>
      <c r="K374" s="10">
        <f t="shared" si="30"/>
        <v>8.8000000000000007</v>
      </c>
      <c r="L374" s="10">
        <f t="shared" si="31"/>
        <v>285.62459999999999</v>
      </c>
      <c r="M374" s="10">
        <f t="shared" si="32"/>
        <v>0</v>
      </c>
      <c r="N374" s="10">
        <f t="shared" si="33"/>
        <v>285.62459999999999</v>
      </c>
      <c r="O374" s="10">
        <f t="shared" si="34"/>
        <v>8.8000000000000007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1026.14249</v>
      </c>
      <c r="D375" s="10">
        <v>1023.6424900000001</v>
      </c>
      <c r="E375" s="10">
        <v>107.8</v>
      </c>
      <c r="F375" s="10">
        <v>0</v>
      </c>
      <c r="G375" s="10">
        <v>0</v>
      </c>
      <c r="H375" s="10">
        <v>0</v>
      </c>
      <c r="I375" s="10">
        <v>0</v>
      </c>
      <c r="J375" s="10">
        <v>17.339569999999998</v>
      </c>
      <c r="K375" s="10">
        <f t="shared" si="30"/>
        <v>107.8</v>
      </c>
      <c r="L375" s="10">
        <f t="shared" si="31"/>
        <v>1023.6424900000001</v>
      </c>
      <c r="M375" s="10">
        <f t="shared" si="32"/>
        <v>0</v>
      </c>
      <c r="N375" s="10">
        <f t="shared" si="33"/>
        <v>1023.6424900000001</v>
      </c>
      <c r="O375" s="10">
        <f t="shared" si="34"/>
        <v>107.8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1.9000000000000001</v>
      </c>
      <c r="D376" s="10">
        <v>1.9000000000000001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1.9000000000000001</v>
      </c>
      <c r="M376" s="10">
        <f t="shared" si="32"/>
        <v>0</v>
      </c>
      <c r="N376" s="10">
        <f t="shared" si="33"/>
        <v>1.9000000000000001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528.9</v>
      </c>
      <c r="D377" s="10">
        <v>528.9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528.9</v>
      </c>
      <c r="M377" s="10">
        <f t="shared" si="32"/>
        <v>0</v>
      </c>
      <c r="N377" s="10">
        <f t="shared" si="33"/>
        <v>528.9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6.4</v>
      </c>
      <c r="D378" s="10">
        <v>6.4</v>
      </c>
      <c r="E378" s="10">
        <v>0.4</v>
      </c>
      <c r="F378" s="10">
        <v>0</v>
      </c>
      <c r="G378" s="10">
        <v>0</v>
      </c>
      <c r="H378" s="10">
        <v>0</v>
      </c>
      <c r="I378" s="10">
        <v>0</v>
      </c>
      <c r="J378" s="10">
        <v>0.42049999999999998</v>
      </c>
      <c r="K378" s="10">
        <f t="shared" si="30"/>
        <v>0.4</v>
      </c>
      <c r="L378" s="10">
        <f t="shared" si="31"/>
        <v>6.4</v>
      </c>
      <c r="M378" s="10">
        <f t="shared" si="32"/>
        <v>0</v>
      </c>
      <c r="N378" s="10">
        <f t="shared" si="33"/>
        <v>6.4</v>
      </c>
      <c r="O378" s="10">
        <f t="shared" si="34"/>
        <v>0.4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198.8</v>
      </c>
      <c r="D379" s="10">
        <v>198.8</v>
      </c>
      <c r="E379" s="10">
        <v>7</v>
      </c>
      <c r="F379" s="10">
        <v>0</v>
      </c>
      <c r="G379" s="10">
        <v>0</v>
      </c>
      <c r="H379" s="10">
        <v>0</v>
      </c>
      <c r="I379" s="10">
        <v>0</v>
      </c>
      <c r="J379" s="10">
        <v>4.9520000000000002E-2</v>
      </c>
      <c r="K379" s="10">
        <f t="shared" si="30"/>
        <v>7</v>
      </c>
      <c r="L379" s="10">
        <f t="shared" si="31"/>
        <v>198.8</v>
      </c>
      <c r="M379" s="10">
        <f t="shared" si="32"/>
        <v>0</v>
      </c>
      <c r="N379" s="10">
        <f t="shared" si="33"/>
        <v>198.8</v>
      </c>
      <c r="O379" s="10">
        <f t="shared" si="34"/>
        <v>7</v>
      </c>
      <c r="P379" s="10">
        <f t="shared" si="35"/>
        <v>0</v>
      </c>
    </row>
    <row r="380" spans="1:16">
      <c r="A380" s="8" t="s">
        <v>82</v>
      </c>
      <c r="B380" s="9" t="s">
        <v>83</v>
      </c>
      <c r="C380" s="10">
        <v>0</v>
      </c>
      <c r="D380" s="10">
        <v>2.5</v>
      </c>
      <c r="E380" s="10">
        <v>0.1</v>
      </c>
      <c r="F380" s="10">
        <v>0</v>
      </c>
      <c r="G380" s="10">
        <v>0</v>
      </c>
      <c r="H380" s="10">
        <v>0</v>
      </c>
      <c r="I380" s="10">
        <v>0</v>
      </c>
      <c r="J380" s="10">
        <v>9.1120000000000007E-2</v>
      </c>
      <c r="K380" s="10">
        <f t="shared" si="30"/>
        <v>0.1</v>
      </c>
      <c r="L380" s="10">
        <f t="shared" si="31"/>
        <v>2.5</v>
      </c>
      <c r="M380" s="10">
        <f t="shared" si="32"/>
        <v>0</v>
      </c>
      <c r="N380" s="10">
        <f t="shared" si="33"/>
        <v>2.5</v>
      </c>
      <c r="O380" s="10">
        <f t="shared" si="34"/>
        <v>0.1</v>
      </c>
      <c r="P380" s="10">
        <f t="shared" si="35"/>
        <v>0</v>
      </c>
    </row>
    <row r="381" spans="1:16" ht="25.5">
      <c r="A381" s="5" t="s">
        <v>207</v>
      </c>
      <c r="B381" s="6" t="s">
        <v>208</v>
      </c>
      <c r="C381" s="7">
        <v>6721.5184600000011</v>
      </c>
      <c r="D381" s="7">
        <v>6734.5184600000011</v>
      </c>
      <c r="E381" s="7">
        <v>488.3</v>
      </c>
      <c r="F381" s="7">
        <v>14.80301</v>
      </c>
      <c r="G381" s="7">
        <v>0</v>
      </c>
      <c r="H381" s="7">
        <v>14.80301</v>
      </c>
      <c r="I381" s="7">
        <v>1.00681</v>
      </c>
      <c r="J381" s="7">
        <v>136.23620999999997</v>
      </c>
      <c r="K381" s="7">
        <f t="shared" si="30"/>
        <v>473.49698999999998</v>
      </c>
      <c r="L381" s="7">
        <f t="shared" si="31"/>
        <v>6719.7154500000015</v>
      </c>
      <c r="M381" s="7">
        <f t="shared" si="32"/>
        <v>3.0315400368625847</v>
      </c>
      <c r="N381" s="7">
        <f t="shared" si="33"/>
        <v>6719.7154500000015</v>
      </c>
      <c r="O381" s="7">
        <f t="shared" si="34"/>
        <v>473.49698999999998</v>
      </c>
      <c r="P381" s="7">
        <f t="shared" si="35"/>
        <v>3.0315400368625847</v>
      </c>
    </row>
    <row r="382" spans="1:16">
      <c r="A382" s="8" t="s">
        <v>23</v>
      </c>
      <c r="B382" s="9" t="s">
        <v>24</v>
      </c>
      <c r="C382" s="10">
        <v>4690.7</v>
      </c>
      <c r="D382" s="10">
        <v>4690.7</v>
      </c>
      <c r="E382" s="10">
        <v>355</v>
      </c>
      <c r="F382" s="10">
        <v>12.32633</v>
      </c>
      <c r="G382" s="10">
        <v>0</v>
      </c>
      <c r="H382" s="10">
        <v>12.32633</v>
      </c>
      <c r="I382" s="10">
        <v>0</v>
      </c>
      <c r="J382" s="10">
        <v>99.17</v>
      </c>
      <c r="K382" s="10">
        <f t="shared" si="30"/>
        <v>342.67367000000002</v>
      </c>
      <c r="L382" s="10">
        <f t="shared" si="31"/>
        <v>4678.3736699999999</v>
      </c>
      <c r="M382" s="10">
        <f t="shared" si="32"/>
        <v>3.4722056338028171</v>
      </c>
      <c r="N382" s="10">
        <f t="shared" si="33"/>
        <v>4678.3736699999999</v>
      </c>
      <c r="O382" s="10">
        <f t="shared" si="34"/>
        <v>342.67367000000002</v>
      </c>
      <c r="P382" s="10">
        <f t="shared" si="35"/>
        <v>3.4722056338028171</v>
      </c>
    </row>
    <row r="383" spans="1:16">
      <c r="A383" s="8" t="s">
        <v>25</v>
      </c>
      <c r="B383" s="9" t="s">
        <v>26</v>
      </c>
      <c r="C383" s="10">
        <v>1109.1000000000001</v>
      </c>
      <c r="D383" s="10">
        <v>1109.1000000000001</v>
      </c>
      <c r="E383" s="10">
        <v>85</v>
      </c>
      <c r="F383" s="10">
        <v>2.47668</v>
      </c>
      <c r="G383" s="10">
        <v>0</v>
      </c>
      <c r="H383" s="10">
        <v>2.47668</v>
      </c>
      <c r="I383" s="10">
        <v>0</v>
      </c>
      <c r="J383" s="10">
        <v>20.07443</v>
      </c>
      <c r="K383" s="10">
        <f t="shared" si="30"/>
        <v>82.523319999999998</v>
      </c>
      <c r="L383" s="10">
        <f t="shared" si="31"/>
        <v>1106.6233200000001</v>
      </c>
      <c r="M383" s="10">
        <f t="shared" si="32"/>
        <v>2.9137411764705883</v>
      </c>
      <c r="N383" s="10">
        <f t="shared" si="33"/>
        <v>1106.6233200000001</v>
      </c>
      <c r="O383" s="10">
        <f t="shared" si="34"/>
        <v>82.523319999999998</v>
      </c>
      <c r="P383" s="10">
        <f t="shared" si="35"/>
        <v>2.9137411764705883</v>
      </c>
    </row>
    <row r="384" spans="1:16">
      <c r="A384" s="8" t="s">
        <v>27</v>
      </c>
      <c r="B384" s="9" t="s">
        <v>28</v>
      </c>
      <c r="C384" s="10">
        <v>318.19947999999999</v>
      </c>
      <c r="D384" s="10">
        <v>331.19947999999999</v>
      </c>
      <c r="E384" s="10">
        <v>33</v>
      </c>
      <c r="F384" s="10">
        <v>0</v>
      </c>
      <c r="G384" s="10">
        <v>0</v>
      </c>
      <c r="H384" s="10">
        <v>0</v>
      </c>
      <c r="I384" s="10">
        <v>0</v>
      </c>
      <c r="J384" s="10">
        <v>10.17</v>
      </c>
      <c r="K384" s="10">
        <f t="shared" si="30"/>
        <v>33</v>
      </c>
      <c r="L384" s="10">
        <f t="shared" si="31"/>
        <v>331.19947999999999</v>
      </c>
      <c r="M384" s="10">
        <f t="shared" si="32"/>
        <v>0</v>
      </c>
      <c r="N384" s="10">
        <f t="shared" si="33"/>
        <v>331.19947999999999</v>
      </c>
      <c r="O384" s="10">
        <f t="shared" si="34"/>
        <v>33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198.11898000000002</v>
      </c>
      <c r="D385" s="10">
        <v>195.78898000000001</v>
      </c>
      <c r="E385" s="10">
        <v>7.8</v>
      </c>
      <c r="F385" s="10">
        <v>0</v>
      </c>
      <c r="G385" s="10">
        <v>0</v>
      </c>
      <c r="H385" s="10">
        <v>0</v>
      </c>
      <c r="I385" s="10">
        <v>0</v>
      </c>
      <c r="J385" s="10">
        <v>6.2534700000000001</v>
      </c>
      <c r="K385" s="10">
        <f t="shared" si="30"/>
        <v>7.8</v>
      </c>
      <c r="L385" s="10">
        <f t="shared" si="31"/>
        <v>195.78898000000001</v>
      </c>
      <c r="M385" s="10">
        <f t="shared" si="32"/>
        <v>0</v>
      </c>
      <c r="N385" s="10">
        <f t="shared" si="33"/>
        <v>195.78898000000001</v>
      </c>
      <c r="O385" s="10">
        <f t="shared" si="34"/>
        <v>7.8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11.4</v>
      </c>
      <c r="D386" s="10">
        <v>11.4</v>
      </c>
      <c r="E386" s="10">
        <v>3.8000000000000003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3.8000000000000003</v>
      </c>
      <c r="L386" s="10">
        <f t="shared" si="31"/>
        <v>11.4</v>
      </c>
      <c r="M386" s="10">
        <f t="shared" si="32"/>
        <v>0</v>
      </c>
      <c r="N386" s="10">
        <f t="shared" si="33"/>
        <v>11.4</v>
      </c>
      <c r="O386" s="10">
        <f t="shared" si="34"/>
        <v>3.8000000000000003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344.1</v>
      </c>
      <c r="D387" s="10">
        <v>344.1</v>
      </c>
      <c r="E387" s="10">
        <v>0</v>
      </c>
      <c r="F387" s="10">
        <v>0</v>
      </c>
      <c r="G387" s="10">
        <v>0</v>
      </c>
      <c r="H387" s="10">
        <v>0</v>
      </c>
      <c r="I387" s="10">
        <v>1.00681</v>
      </c>
      <c r="J387" s="10">
        <v>0</v>
      </c>
      <c r="K387" s="10">
        <f t="shared" si="30"/>
        <v>0</v>
      </c>
      <c r="L387" s="10">
        <f t="shared" si="31"/>
        <v>344.1</v>
      </c>
      <c r="M387" s="10">
        <f t="shared" si="32"/>
        <v>0</v>
      </c>
      <c r="N387" s="10">
        <f t="shared" si="33"/>
        <v>344.1</v>
      </c>
      <c r="O387" s="10">
        <f t="shared" si="34"/>
        <v>0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5.6000000000000005</v>
      </c>
      <c r="D388" s="10">
        <v>5.6000000000000005</v>
      </c>
      <c r="E388" s="10">
        <v>0.4</v>
      </c>
      <c r="F388" s="10">
        <v>0</v>
      </c>
      <c r="G388" s="10">
        <v>0</v>
      </c>
      <c r="H388" s="10">
        <v>0</v>
      </c>
      <c r="I388" s="10">
        <v>0</v>
      </c>
      <c r="J388" s="10">
        <v>0.56830999999999998</v>
      </c>
      <c r="K388" s="10">
        <f t="shared" si="30"/>
        <v>0.4</v>
      </c>
      <c r="L388" s="10">
        <f t="shared" si="31"/>
        <v>5.6000000000000005</v>
      </c>
      <c r="M388" s="10">
        <f t="shared" si="32"/>
        <v>0</v>
      </c>
      <c r="N388" s="10">
        <f t="shared" si="33"/>
        <v>5.6000000000000005</v>
      </c>
      <c r="O388" s="10">
        <f t="shared" si="34"/>
        <v>0.4</v>
      </c>
      <c r="P388" s="10">
        <f t="shared" si="35"/>
        <v>0</v>
      </c>
    </row>
    <row r="389" spans="1:16">
      <c r="A389" s="8" t="s">
        <v>37</v>
      </c>
      <c r="B389" s="9" t="s">
        <v>38</v>
      </c>
      <c r="C389" s="10">
        <v>44.300000000000004</v>
      </c>
      <c r="D389" s="10">
        <v>44.300000000000004</v>
      </c>
      <c r="E389" s="10">
        <v>3.1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3.1</v>
      </c>
      <c r="L389" s="10">
        <f t="shared" si="31"/>
        <v>44.300000000000004</v>
      </c>
      <c r="M389" s="10">
        <f t="shared" si="32"/>
        <v>0</v>
      </c>
      <c r="N389" s="10">
        <f t="shared" si="33"/>
        <v>44.300000000000004</v>
      </c>
      <c r="O389" s="10">
        <f t="shared" si="34"/>
        <v>3.1</v>
      </c>
      <c r="P389" s="10">
        <f t="shared" si="35"/>
        <v>0</v>
      </c>
    </row>
    <row r="390" spans="1:16">
      <c r="A390" s="8" t="s">
        <v>82</v>
      </c>
      <c r="B390" s="9" t="s">
        <v>83</v>
      </c>
      <c r="C390" s="10">
        <v>0</v>
      </c>
      <c r="D390" s="10">
        <v>2.33</v>
      </c>
      <c r="E390" s="10">
        <v>0.2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0.2</v>
      </c>
      <c r="L390" s="10">
        <f t="shared" ref="L390:L453" si="37">D390-F390</f>
        <v>2.33</v>
      </c>
      <c r="M390" s="10">
        <f t="shared" ref="M390:M453" si="38">IF(E390=0,0,(F390/E390)*100)</f>
        <v>0</v>
      </c>
      <c r="N390" s="10">
        <f t="shared" ref="N390:N453" si="39">D390-H390</f>
        <v>2.33</v>
      </c>
      <c r="O390" s="10">
        <f t="shared" ref="O390:O453" si="40">E390-H390</f>
        <v>0.2</v>
      </c>
      <c r="P390" s="10">
        <f t="shared" ref="P390:P453" si="41">IF(E390=0,0,(H390/E390)*100)</f>
        <v>0</v>
      </c>
    </row>
    <row r="391" spans="1:16">
      <c r="A391" s="5" t="s">
        <v>209</v>
      </c>
      <c r="B391" s="6" t="s">
        <v>210</v>
      </c>
      <c r="C391" s="7">
        <v>989</v>
      </c>
      <c r="D391" s="7">
        <v>989</v>
      </c>
      <c r="E391" s="7">
        <v>78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78</v>
      </c>
      <c r="L391" s="7">
        <f t="shared" si="37"/>
        <v>989</v>
      </c>
      <c r="M391" s="7">
        <f t="shared" si="38"/>
        <v>0</v>
      </c>
      <c r="N391" s="7">
        <f t="shared" si="39"/>
        <v>989</v>
      </c>
      <c r="O391" s="7">
        <f t="shared" si="40"/>
        <v>78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989</v>
      </c>
      <c r="D392" s="10">
        <v>989</v>
      </c>
      <c r="E392" s="10">
        <v>78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78</v>
      </c>
      <c r="L392" s="10">
        <f t="shared" si="37"/>
        <v>989</v>
      </c>
      <c r="M392" s="10">
        <f t="shared" si="38"/>
        <v>0</v>
      </c>
      <c r="N392" s="10">
        <f t="shared" si="39"/>
        <v>989</v>
      </c>
      <c r="O392" s="10">
        <f t="shared" si="40"/>
        <v>78</v>
      </c>
      <c r="P392" s="10">
        <f t="shared" si="41"/>
        <v>0</v>
      </c>
    </row>
    <row r="393" spans="1:16" ht="25.5">
      <c r="A393" s="5" t="s">
        <v>211</v>
      </c>
      <c r="B393" s="6" t="s">
        <v>212</v>
      </c>
      <c r="C393" s="7">
        <v>1606.4000000000003</v>
      </c>
      <c r="D393" s="7">
        <v>1606.4000000000003</v>
      </c>
      <c r="E393" s="7">
        <v>140.9</v>
      </c>
      <c r="F393" s="7">
        <v>67.787110000000013</v>
      </c>
      <c r="G393" s="7">
        <v>0</v>
      </c>
      <c r="H393" s="7">
        <v>4.04474</v>
      </c>
      <c r="I393" s="7">
        <v>63.742370000000008</v>
      </c>
      <c r="J393" s="7">
        <v>77.691240000000008</v>
      </c>
      <c r="K393" s="7">
        <f t="shared" si="36"/>
        <v>73.112889999999993</v>
      </c>
      <c r="L393" s="7">
        <f t="shared" si="37"/>
        <v>1538.6128900000003</v>
      </c>
      <c r="M393" s="7">
        <f t="shared" si="38"/>
        <v>48.110085166784962</v>
      </c>
      <c r="N393" s="7">
        <f t="shared" si="39"/>
        <v>1602.3552600000003</v>
      </c>
      <c r="O393" s="7">
        <f t="shared" si="40"/>
        <v>136.85526000000002</v>
      </c>
      <c r="P393" s="7">
        <f t="shared" si="41"/>
        <v>2.8706458481192332</v>
      </c>
    </row>
    <row r="394" spans="1:16">
      <c r="A394" s="8" t="s">
        <v>23</v>
      </c>
      <c r="B394" s="9" t="s">
        <v>24</v>
      </c>
      <c r="C394" s="10">
        <v>1150.9000000000001</v>
      </c>
      <c r="D394" s="10">
        <v>1150.9000000000001</v>
      </c>
      <c r="E394" s="10">
        <v>104.9</v>
      </c>
      <c r="F394" s="10">
        <v>50.061080000000004</v>
      </c>
      <c r="G394" s="10">
        <v>0</v>
      </c>
      <c r="H394" s="10">
        <v>0</v>
      </c>
      <c r="I394" s="10">
        <v>50.061080000000004</v>
      </c>
      <c r="J394" s="10">
        <v>62.18768</v>
      </c>
      <c r="K394" s="10">
        <f t="shared" si="36"/>
        <v>54.838920000000002</v>
      </c>
      <c r="L394" s="10">
        <f t="shared" si="37"/>
        <v>1100.8389200000001</v>
      </c>
      <c r="M394" s="10">
        <f t="shared" si="38"/>
        <v>47.722669208770256</v>
      </c>
      <c r="N394" s="10">
        <f t="shared" si="39"/>
        <v>1150.9000000000001</v>
      </c>
      <c r="O394" s="10">
        <f t="shared" si="40"/>
        <v>104.9</v>
      </c>
      <c r="P394" s="10">
        <f t="shared" si="41"/>
        <v>0</v>
      </c>
    </row>
    <row r="395" spans="1:16">
      <c r="A395" s="8" t="s">
        <v>25</v>
      </c>
      <c r="B395" s="9" t="s">
        <v>26</v>
      </c>
      <c r="C395" s="10">
        <v>261.89999999999998</v>
      </c>
      <c r="D395" s="10">
        <v>261.89999999999998</v>
      </c>
      <c r="E395" s="10">
        <v>24</v>
      </c>
      <c r="F395" s="10">
        <v>13.681290000000001</v>
      </c>
      <c r="G395" s="10">
        <v>0</v>
      </c>
      <c r="H395" s="10">
        <v>0</v>
      </c>
      <c r="I395" s="10">
        <v>13.681290000000001</v>
      </c>
      <c r="J395" s="10">
        <v>13.681290000000001</v>
      </c>
      <c r="K395" s="10">
        <f t="shared" si="36"/>
        <v>10.318709999999999</v>
      </c>
      <c r="L395" s="10">
        <f t="shared" si="37"/>
        <v>248.21870999999999</v>
      </c>
      <c r="M395" s="10">
        <f t="shared" si="38"/>
        <v>57.005375000000001</v>
      </c>
      <c r="N395" s="10">
        <f t="shared" si="39"/>
        <v>261.89999999999998</v>
      </c>
      <c r="O395" s="10">
        <f t="shared" si="40"/>
        <v>24</v>
      </c>
      <c r="P395" s="10">
        <f t="shared" si="41"/>
        <v>0</v>
      </c>
    </row>
    <row r="396" spans="1:16">
      <c r="A396" s="8" t="s">
        <v>27</v>
      </c>
      <c r="B396" s="9" t="s">
        <v>28</v>
      </c>
      <c r="C396" s="10">
        <v>25</v>
      </c>
      <c r="D396" s="10">
        <v>25</v>
      </c>
      <c r="E396" s="10">
        <v>2.5</v>
      </c>
      <c r="F396" s="10">
        <v>0.16600000000000001</v>
      </c>
      <c r="G396" s="10">
        <v>0</v>
      </c>
      <c r="H396" s="10">
        <v>0.16600000000000001</v>
      </c>
      <c r="I396" s="10">
        <v>0</v>
      </c>
      <c r="J396" s="10">
        <v>0</v>
      </c>
      <c r="K396" s="10">
        <f t="shared" si="36"/>
        <v>2.3340000000000001</v>
      </c>
      <c r="L396" s="10">
        <f t="shared" si="37"/>
        <v>24.834</v>
      </c>
      <c r="M396" s="10">
        <f t="shared" si="38"/>
        <v>6.64</v>
      </c>
      <c r="N396" s="10">
        <f t="shared" si="39"/>
        <v>24.834</v>
      </c>
      <c r="O396" s="10">
        <f t="shared" si="40"/>
        <v>2.3340000000000001</v>
      </c>
      <c r="P396" s="10">
        <f t="shared" si="41"/>
        <v>6.64</v>
      </c>
    </row>
    <row r="397" spans="1:16">
      <c r="A397" s="8" t="s">
        <v>29</v>
      </c>
      <c r="B397" s="9" t="s">
        <v>30</v>
      </c>
      <c r="C397" s="10">
        <v>70</v>
      </c>
      <c r="D397" s="10">
        <v>68.349999999999994</v>
      </c>
      <c r="E397" s="10">
        <v>3.96</v>
      </c>
      <c r="F397" s="10">
        <v>0.14652999999999999</v>
      </c>
      <c r="G397" s="10">
        <v>0</v>
      </c>
      <c r="H397" s="10">
        <v>0.14652999999999999</v>
      </c>
      <c r="I397" s="10">
        <v>0</v>
      </c>
      <c r="J397" s="10">
        <v>1.2345899999999999</v>
      </c>
      <c r="K397" s="10">
        <f t="shared" si="36"/>
        <v>3.8134700000000001</v>
      </c>
      <c r="L397" s="10">
        <f t="shared" si="37"/>
        <v>68.203469999999996</v>
      </c>
      <c r="M397" s="10">
        <f t="shared" si="38"/>
        <v>3.7002525252525253</v>
      </c>
      <c r="N397" s="10">
        <f t="shared" si="39"/>
        <v>68.203469999999996</v>
      </c>
      <c r="O397" s="10">
        <f t="shared" si="40"/>
        <v>3.8134700000000001</v>
      </c>
      <c r="P397" s="10">
        <f t="shared" si="41"/>
        <v>3.7002525252525253</v>
      </c>
    </row>
    <row r="398" spans="1:16">
      <c r="A398" s="8" t="s">
        <v>31</v>
      </c>
      <c r="B398" s="9" t="s">
        <v>32</v>
      </c>
      <c r="C398" s="10">
        <v>1.7</v>
      </c>
      <c r="D398" s="10">
        <v>1.7</v>
      </c>
      <c r="E398" s="10">
        <v>0.1</v>
      </c>
      <c r="F398" s="10">
        <v>0</v>
      </c>
      <c r="G398" s="10">
        <v>0</v>
      </c>
      <c r="H398" s="10">
        <v>0</v>
      </c>
      <c r="I398" s="10">
        <v>0</v>
      </c>
      <c r="J398" s="10">
        <v>0.14000000000000001</v>
      </c>
      <c r="K398" s="10">
        <f t="shared" si="36"/>
        <v>0.1</v>
      </c>
      <c r="L398" s="10">
        <f t="shared" si="37"/>
        <v>1.7</v>
      </c>
      <c r="M398" s="10">
        <f t="shared" si="38"/>
        <v>0</v>
      </c>
      <c r="N398" s="10">
        <f t="shared" si="39"/>
        <v>1.7</v>
      </c>
      <c r="O398" s="10">
        <f t="shared" si="40"/>
        <v>0.1</v>
      </c>
      <c r="P398" s="10">
        <f t="shared" si="41"/>
        <v>0</v>
      </c>
    </row>
    <row r="399" spans="1:16">
      <c r="A399" s="8" t="s">
        <v>33</v>
      </c>
      <c r="B399" s="9" t="s">
        <v>34</v>
      </c>
      <c r="C399" s="10">
        <v>32.4</v>
      </c>
      <c r="D399" s="10">
        <v>32.4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32.4</v>
      </c>
      <c r="M399" s="10">
        <f t="shared" si="38"/>
        <v>0</v>
      </c>
      <c r="N399" s="10">
        <f t="shared" si="39"/>
        <v>32.4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3.7</v>
      </c>
      <c r="D400" s="10">
        <v>3.7</v>
      </c>
      <c r="E400" s="10">
        <v>0.3</v>
      </c>
      <c r="F400" s="10">
        <v>0</v>
      </c>
      <c r="G400" s="10">
        <v>0</v>
      </c>
      <c r="H400" s="10">
        <v>0</v>
      </c>
      <c r="I400" s="10">
        <v>0</v>
      </c>
      <c r="J400" s="10">
        <v>0.44768000000000002</v>
      </c>
      <c r="K400" s="10">
        <f t="shared" si="36"/>
        <v>0.3</v>
      </c>
      <c r="L400" s="10">
        <f t="shared" si="37"/>
        <v>3.7</v>
      </c>
      <c r="M400" s="10">
        <f t="shared" si="38"/>
        <v>0</v>
      </c>
      <c r="N400" s="10">
        <f t="shared" si="39"/>
        <v>3.7</v>
      </c>
      <c r="O400" s="10">
        <f t="shared" si="40"/>
        <v>0.3</v>
      </c>
      <c r="P400" s="10">
        <f t="shared" si="41"/>
        <v>0</v>
      </c>
    </row>
    <row r="401" spans="1:16">
      <c r="A401" s="8" t="s">
        <v>37</v>
      </c>
      <c r="B401" s="9" t="s">
        <v>38</v>
      </c>
      <c r="C401" s="10">
        <v>11.9</v>
      </c>
      <c r="D401" s="10">
        <v>11.9</v>
      </c>
      <c r="E401" s="10">
        <v>1</v>
      </c>
      <c r="F401" s="10">
        <v>0.56637000000000004</v>
      </c>
      <c r="G401" s="10">
        <v>0</v>
      </c>
      <c r="H401" s="10">
        <v>0.56637000000000004</v>
      </c>
      <c r="I401" s="10">
        <v>0</v>
      </c>
      <c r="J401" s="10">
        <v>0</v>
      </c>
      <c r="K401" s="10">
        <f t="shared" si="36"/>
        <v>0.43362999999999996</v>
      </c>
      <c r="L401" s="10">
        <f t="shared" si="37"/>
        <v>11.333629999999999</v>
      </c>
      <c r="M401" s="10">
        <f t="shared" si="38"/>
        <v>56.637</v>
      </c>
      <c r="N401" s="10">
        <f t="shared" si="39"/>
        <v>11.333629999999999</v>
      </c>
      <c r="O401" s="10">
        <f t="shared" si="40"/>
        <v>0.43362999999999996</v>
      </c>
      <c r="P401" s="10">
        <f t="shared" si="41"/>
        <v>56.637</v>
      </c>
    </row>
    <row r="402" spans="1:16">
      <c r="A402" s="8" t="s">
        <v>82</v>
      </c>
      <c r="B402" s="9" t="s">
        <v>83</v>
      </c>
      <c r="C402" s="10">
        <v>0</v>
      </c>
      <c r="D402" s="10">
        <v>1.6500000000000001</v>
      </c>
      <c r="E402" s="10">
        <v>0.14000000000000001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0.14000000000000001</v>
      </c>
      <c r="L402" s="10">
        <f t="shared" si="37"/>
        <v>1.6500000000000001</v>
      </c>
      <c r="M402" s="10">
        <f t="shared" si="38"/>
        <v>0</v>
      </c>
      <c r="N402" s="10">
        <f t="shared" si="39"/>
        <v>1.6500000000000001</v>
      </c>
      <c r="O402" s="10">
        <f t="shared" si="40"/>
        <v>0.14000000000000001</v>
      </c>
      <c r="P402" s="10">
        <f t="shared" si="41"/>
        <v>0</v>
      </c>
    </row>
    <row r="403" spans="1:16" ht="25.5">
      <c r="A403" s="8" t="s">
        <v>41</v>
      </c>
      <c r="B403" s="9" t="s">
        <v>42</v>
      </c>
      <c r="C403" s="10">
        <v>0.6</v>
      </c>
      <c r="D403" s="10">
        <v>0.6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0.6</v>
      </c>
      <c r="M403" s="10">
        <f t="shared" si="38"/>
        <v>0</v>
      </c>
      <c r="N403" s="10">
        <f t="shared" si="39"/>
        <v>0.6</v>
      </c>
      <c r="O403" s="10">
        <f t="shared" si="40"/>
        <v>0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48.300000000000004</v>
      </c>
      <c r="D404" s="10">
        <v>48.300000000000004</v>
      </c>
      <c r="E404" s="10">
        <v>4</v>
      </c>
      <c r="F404" s="10">
        <v>3.1658400000000002</v>
      </c>
      <c r="G404" s="10">
        <v>0</v>
      </c>
      <c r="H404" s="10">
        <v>3.1658400000000002</v>
      </c>
      <c r="I404" s="10">
        <v>0</v>
      </c>
      <c r="J404" s="10">
        <v>0</v>
      </c>
      <c r="K404" s="10">
        <f t="shared" si="36"/>
        <v>0.83415999999999979</v>
      </c>
      <c r="L404" s="10">
        <f t="shared" si="37"/>
        <v>45.134160000000001</v>
      </c>
      <c r="M404" s="10">
        <f t="shared" si="38"/>
        <v>79.146000000000001</v>
      </c>
      <c r="N404" s="10">
        <f t="shared" si="39"/>
        <v>45.134160000000001</v>
      </c>
      <c r="O404" s="10">
        <f t="shared" si="40"/>
        <v>0.83415999999999979</v>
      </c>
      <c r="P404" s="10">
        <f t="shared" si="41"/>
        <v>79.146000000000001</v>
      </c>
    </row>
    <row r="405" spans="1:16">
      <c r="A405" s="5" t="s">
        <v>213</v>
      </c>
      <c r="B405" s="6" t="s">
        <v>214</v>
      </c>
      <c r="C405" s="7">
        <v>7718</v>
      </c>
      <c r="D405" s="7">
        <v>7870</v>
      </c>
      <c r="E405" s="7">
        <v>15</v>
      </c>
      <c r="F405" s="7">
        <v>31.3018</v>
      </c>
      <c r="G405" s="7">
        <v>0</v>
      </c>
      <c r="H405" s="7">
        <v>31.3018</v>
      </c>
      <c r="I405" s="7">
        <v>0</v>
      </c>
      <c r="J405" s="7">
        <v>178.80799999999999</v>
      </c>
      <c r="K405" s="7">
        <f t="shared" si="36"/>
        <v>-16.3018</v>
      </c>
      <c r="L405" s="7">
        <f t="shared" si="37"/>
        <v>7838.6981999999998</v>
      </c>
      <c r="M405" s="7">
        <f t="shared" si="38"/>
        <v>208.67866666666669</v>
      </c>
      <c r="N405" s="7">
        <f t="shared" si="39"/>
        <v>7838.6981999999998</v>
      </c>
      <c r="O405" s="7">
        <f t="shared" si="40"/>
        <v>-16.3018</v>
      </c>
      <c r="P405" s="7">
        <f t="shared" si="41"/>
        <v>208.67866666666669</v>
      </c>
    </row>
    <row r="406" spans="1:16">
      <c r="A406" s="8" t="s">
        <v>27</v>
      </c>
      <c r="B406" s="9" t="s">
        <v>28</v>
      </c>
      <c r="C406" s="10">
        <v>1930</v>
      </c>
      <c r="D406" s="10">
        <v>1930</v>
      </c>
      <c r="E406" s="10">
        <v>5</v>
      </c>
      <c r="F406" s="10">
        <v>31.3018</v>
      </c>
      <c r="G406" s="10">
        <v>0</v>
      </c>
      <c r="H406" s="10">
        <v>31.3018</v>
      </c>
      <c r="I406" s="10">
        <v>0</v>
      </c>
      <c r="J406" s="10">
        <v>17.208000000000002</v>
      </c>
      <c r="K406" s="10">
        <f t="shared" si="36"/>
        <v>-26.3018</v>
      </c>
      <c r="L406" s="10">
        <f t="shared" si="37"/>
        <v>1898.6982</v>
      </c>
      <c r="M406" s="10">
        <f t="shared" si="38"/>
        <v>626.03600000000006</v>
      </c>
      <c r="N406" s="10">
        <f t="shared" si="39"/>
        <v>1898.6982</v>
      </c>
      <c r="O406" s="10">
        <f t="shared" si="40"/>
        <v>-26.3018</v>
      </c>
      <c r="P406" s="10">
        <f t="shared" si="41"/>
        <v>626.03600000000006</v>
      </c>
    </row>
    <row r="407" spans="1:16">
      <c r="A407" s="8" t="s">
        <v>29</v>
      </c>
      <c r="B407" s="9" t="s">
        <v>30</v>
      </c>
      <c r="C407" s="10">
        <v>4238</v>
      </c>
      <c r="D407" s="10">
        <v>4250</v>
      </c>
      <c r="E407" s="10">
        <v>10</v>
      </c>
      <c r="F407" s="10">
        <v>0</v>
      </c>
      <c r="G407" s="10">
        <v>0</v>
      </c>
      <c r="H407" s="10">
        <v>0</v>
      </c>
      <c r="I407" s="10">
        <v>0</v>
      </c>
      <c r="J407" s="10">
        <v>12.1</v>
      </c>
      <c r="K407" s="10">
        <f t="shared" si="36"/>
        <v>10</v>
      </c>
      <c r="L407" s="10">
        <f t="shared" si="37"/>
        <v>4250</v>
      </c>
      <c r="M407" s="10">
        <f t="shared" si="38"/>
        <v>0</v>
      </c>
      <c r="N407" s="10">
        <f t="shared" si="39"/>
        <v>4250</v>
      </c>
      <c r="O407" s="10">
        <f t="shared" si="40"/>
        <v>10</v>
      </c>
      <c r="P407" s="10">
        <f t="shared" si="41"/>
        <v>0</v>
      </c>
    </row>
    <row r="408" spans="1:16" ht="25.5">
      <c r="A408" s="8" t="s">
        <v>55</v>
      </c>
      <c r="B408" s="9" t="s">
        <v>56</v>
      </c>
      <c r="C408" s="10">
        <v>1400</v>
      </c>
      <c r="D408" s="10">
        <v>1540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149.5</v>
      </c>
      <c r="K408" s="10">
        <f t="shared" si="36"/>
        <v>0</v>
      </c>
      <c r="L408" s="10">
        <f t="shared" si="37"/>
        <v>1540</v>
      </c>
      <c r="M408" s="10">
        <f t="shared" si="38"/>
        <v>0</v>
      </c>
      <c r="N408" s="10">
        <f t="shared" si="39"/>
        <v>1540</v>
      </c>
      <c r="O408" s="10">
        <f t="shared" si="40"/>
        <v>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150</v>
      </c>
      <c r="D409" s="10">
        <v>150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150</v>
      </c>
      <c r="M409" s="10">
        <f t="shared" si="38"/>
        <v>0</v>
      </c>
      <c r="N409" s="10">
        <f t="shared" si="39"/>
        <v>150</v>
      </c>
      <c r="O409" s="10">
        <f t="shared" si="40"/>
        <v>0</v>
      </c>
      <c r="P409" s="10">
        <f t="shared" si="41"/>
        <v>0</v>
      </c>
    </row>
    <row r="410" spans="1:16">
      <c r="A410" s="5" t="s">
        <v>215</v>
      </c>
      <c r="B410" s="6" t="s">
        <v>216</v>
      </c>
      <c r="C410" s="7">
        <v>2812.5264200000001</v>
      </c>
      <c r="D410" s="7">
        <v>2812.6614199999999</v>
      </c>
      <c r="E410" s="7">
        <v>198.36600000000001</v>
      </c>
      <c r="F410" s="7">
        <v>49.999379999999995</v>
      </c>
      <c r="G410" s="7">
        <v>0</v>
      </c>
      <c r="H410" s="7">
        <v>138.36923000000002</v>
      </c>
      <c r="I410" s="7">
        <v>0</v>
      </c>
      <c r="J410" s="7">
        <v>106.22869</v>
      </c>
      <c r="K410" s="7">
        <f t="shared" si="36"/>
        <v>148.36662000000001</v>
      </c>
      <c r="L410" s="7">
        <f t="shared" si="37"/>
        <v>2762.6620399999997</v>
      </c>
      <c r="M410" s="7">
        <f t="shared" si="38"/>
        <v>25.205619914703121</v>
      </c>
      <c r="N410" s="7">
        <f t="shared" si="39"/>
        <v>2674.2921900000001</v>
      </c>
      <c r="O410" s="7">
        <f t="shared" si="40"/>
        <v>59.996769999999998</v>
      </c>
      <c r="P410" s="7">
        <f t="shared" si="41"/>
        <v>69.754509341318567</v>
      </c>
    </row>
    <row r="411" spans="1:16" ht="25.5">
      <c r="A411" s="8" t="s">
        <v>55</v>
      </c>
      <c r="B411" s="9" t="s">
        <v>56</v>
      </c>
      <c r="C411" s="10">
        <v>2812.5264200000001</v>
      </c>
      <c r="D411" s="10">
        <v>2812.6614199999999</v>
      </c>
      <c r="E411" s="10">
        <v>198.36600000000001</v>
      </c>
      <c r="F411" s="10">
        <v>49.999379999999995</v>
      </c>
      <c r="G411" s="10">
        <v>0</v>
      </c>
      <c r="H411" s="10">
        <v>138.36923000000002</v>
      </c>
      <c r="I411" s="10">
        <v>0</v>
      </c>
      <c r="J411" s="10">
        <v>106.22869</v>
      </c>
      <c r="K411" s="10">
        <f t="shared" si="36"/>
        <v>148.36662000000001</v>
      </c>
      <c r="L411" s="10">
        <f t="shared" si="37"/>
        <v>2762.6620399999997</v>
      </c>
      <c r="M411" s="10">
        <f t="shared" si="38"/>
        <v>25.205619914703121</v>
      </c>
      <c r="N411" s="10">
        <f t="shared" si="39"/>
        <v>2674.2921900000001</v>
      </c>
      <c r="O411" s="10">
        <f t="shared" si="40"/>
        <v>59.996769999999998</v>
      </c>
      <c r="P411" s="10">
        <f t="shared" si="41"/>
        <v>69.754509341318567</v>
      </c>
    </row>
    <row r="412" spans="1:16">
      <c r="A412" s="5" t="s">
        <v>217</v>
      </c>
      <c r="B412" s="6" t="s">
        <v>218</v>
      </c>
      <c r="C412" s="7">
        <v>0</v>
      </c>
      <c r="D412" s="7">
        <v>180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180</v>
      </c>
      <c r="M412" s="7">
        <f t="shared" si="38"/>
        <v>0</v>
      </c>
      <c r="N412" s="7">
        <f t="shared" si="39"/>
        <v>180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0</v>
      </c>
      <c r="D413" s="10">
        <v>180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180</v>
      </c>
      <c r="M413" s="10">
        <f t="shared" si="38"/>
        <v>0</v>
      </c>
      <c r="N413" s="10">
        <f t="shared" si="39"/>
        <v>180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219</v>
      </c>
      <c r="B414" s="6" t="s">
        <v>220</v>
      </c>
      <c r="C414" s="7">
        <v>34611.86705999999</v>
      </c>
      <c r="D414" s="7">
        <v>38740.087060000005</v>
      </c>
      <c r="E414" s="7">
        <v>5603.9480000000003</v>
      </c>
      <c r="F414" s="7">
        <v>795.78021000000012</v>
      </c>
      <c r="G414" s="7">
        <v>0</v>
      </c>
      <c r="H414" s="7">
        <v>331.83348000000001</v>
      </c>
      <c r="I414" s="7">
        <v>468.88473000000005</v>
      </c>
      <c r="J414" s="7">
        <v>1538.4189200000001</v>
      </c>
      <c r="K414" s="7">
        <f t="shared" si="36"/>
        <v>4808.1677900000004</v>
      </c>
      <c r="L414" s="7">
        <f t="shared" si="37"/>
        <v>37944.306850000008</v>
      </c>
      <c r="M414" s="7">
        <f t="shared" si="38"/>
        <v>14.200349646356464</v>
      </c>
      <c r="N414" s="7">
        <f t="shared" si="39"/>
        <v>38408.253580000004</v>
      </c>
      <c r="O414" s="7">
        <f t="shared" si="40"/>
        <v>5272.1145200000001</v>
      </c>
      <c r="P414" s="7">
        <f t="shared" si="41"/>
        <v>5.9214232537489639</v>
      </c>
    </row>
    <row r="415" spans="1:16" ht="25.5">
      <c r="A415" s="5" t="s">
        <v>221</v>
      </c>
      <c r="B415" s="6" t="s">
        <v>222</v>
      </c>
      <c r="C415" s="7">
        <v>4129.4801600000001</v>
      </c>
      <c r="D415" s="7">
        <v>4129.4801600000001</v>
      </c>
      <c r="E415" s="7">
        <v>297.92999999999995</v>
      </c>
      <c r="F415" s="7">
        <v>88.748680000000007</v>
      </c>
      <c r="G415" s="7">
        <v>0</v>
      </c>
      <c r="H415" s="7">
        <v>3.09</v>
      </c>
      <c r="I415" s="7">
        <v>85.658680000000004</v>
      </c>
      <c r="J415" s="7">
        <v>103.80360999999999</v>
      </c>
      <c r="K415" s="7">
        <f t="shared" si="36"/>
        <v>209.18131999999994</v>
      </c>
      <c r="L415" s="7">
        <f t="shared" si="37"/>
        <v>4040.7314799999999</v>
      </c>
      <c r="M415" s="7">
        <f t="shared" si="38"/>
        <v>29.788433524653453</v>
      </c>
      <c r="N415" s="7">
        <f t="shared" si="39"/>
        <v>4126.3901599999999</v>
      </c>
      <c r="O415" s="7">
        <f t="shared" si="40"/>
        <v>294.83999999999997</v>
      </c>
      <c r="P415" s="7">
        <f t="shared" si="41"/>
        <v>1.037156379015205</v>
      </c>
    </row>
    <row r="416" spans="1:16">
      <c r="A416" s="8" t="s">
        <v>23</v>
      </c>
      <c r="B416" s="9" t="s">
        <v>24</v>
      </c>
      <c r="C416" s="10">
        <v>2735.7000000000003</v>
      </c>
      <c r="D416" s="10">
        <v>2735.7000000000003</v>
      </c>
      <c r="E416" s="10">
        <v>208.3</v>
      </c>
      <c r="F416" s="10">
        <v>70.549750000000003</v>
      </c>
      <c r="G416" s="10">
        <v>0</v>
      </c>
      <c r="H416" s="10">
        <v>0</v>
      </c>
      <c r="I416" s="10">
        <v>70.549750000000003</v>
      </c>
      <c r="J416" s="10">
        <v>70.549750000000003</v>
      </c>
      <c r="K416" s="10">
        <f t="shared" si="36"/>
        <v>137.75024999999999</v>
      </c>
      <c r="L416" s="10">
        <f t="shared" si="37"/>
        <v>2665.1502500000001</v>
      </c>
      <c r="M416" s="10">
        <f t="shared" si="38"/>
        <v>33.869299087854053</v>
      </c>
      <c r="N416" s="10">
        <f t="shared" si="39"/>
        <v>2735.7000000000003</v>
      </c>
      <c r="O416" s="10">
        <f t="shared" si="40"/>
        <v>208.3</v>
      </c>
      <c r="P416" s="10">
        <f t="shared" si="41"/>
        <v>0</v>
      </c>
    </row>
    <row r="417" spans="1:16">
      <c r="A417" s="8" t="s">
        <v>25</v>
      </c>
      <c r="B417" s="9" t="s">
        <v>26</v>
      </c>
      <c r="C417" s="10">
        <v>630.62238000000002</v>
      </c>
      <c r="D417" s="10">
        <v>630.62238000000002</v>
      </c>
      <c r="E417" s="10">
        <v>45.83</v>
      </c>
      <c r="F417" s="10">
        <v>14.44173</v>
      </c>
      <c r="G417" s="10">
        <v>0</v>
      </c>
      <c r="H417" s="10">
        <v>0</v>
      </c>
      <c r="I417" s="10">
        <v>14.44173</v>
      </c>
      <c r="J417" s="10">
        <v>14.44173</v>
      </c>
      <c r="K417" s="10">
        <f t="shared" si="36"/>
        <v>31.388269999999999</v>
      </c>
      <c r="L417" s="10">
        <f t="shared" si="37"/>
        <v>616.18065000000001</v>
      </c>
      <c r="M417" s="10">
        <f t="shared" si="38"/>
        <v>31.511520837879122</v>
      </c>
      <c r="N417" s="10">
        <f t="shared" si="39"/>
        <v>630.62238000000002</v>
      </c>
      <c r="O417" s="10">
        <f t="shared" si="40"/>
        <v>45.83</v>
      </c>
      <c r="P417" s="10">
        <f t="shared" si="41"/>
        <v>0</v>
      </c>
    </row>
    <row r="418" spans="1:16">
      <c r="A418" s="8" t="s">
        <v>27</v>
      </c>
      <c r="B418" s="9" t="s">
        <v>28</v>
      </c>
      <c r="C418" s="10">
        <v>509.20992999999999</v>
      </c>
      <c r="D418" s="10">
        <v>467.70992999999999</v>
      </c>
      <c r="E418" s="10">
        <v>30</v>
      </c>
      <c r="F418" s="10">
        <v>3.09</v>
      </c>
      <c r="G418" s="10">
        <v>0</v>
      </c>
      <c r="H418" s="10">
        <v>3.09</v>
      </c>
      <c r="I418" s="10">
        <v>0</v>
      </c>
      <c r="J418" s="10">
        <v>7.8115800000000002</v>
      </c>
      <c r="K418" s="10">
        <f t="shared" si="36"/>
        <v>26.91</v>
      </c>
      <c r="L418" s="10">
        <f t="shared" si="37"/>
        <v>464.61993000000001</v>
      </c>
      <c r="M418" s="10">
        <f t="shared" si="38"/>
        <v>10.299999999999999</v>
      </c>
      <c r="N418" s="10">
        <f t="shared" si="39"/>
        <v>464.61993000000001</v>
      </c>
      <c r="O418" s="10">
        <f t="shared" si="40"/>
        <v>26.91</v>
      </c>
      <c r="P418" s="10">
        <f t="shared" si="41"/>
        <v>10.299999999999999</v>
      </c>
    </row>
    <row r="419" spans="1:16">
      <c r="A419" s="8" t="s">
        <v>29</v>
      </c>
      <c r="B419" s="9" t="s">
        <v>30</v>
      </c>
      <c r="C419" s="10">
        <v>85.667850000000001</v>
      </c>
      <c r="D419" s="10">
        <v>127.06785000000001</v>
      </c>
      <c r="E419" s="10">
        <v>6.8920000000000003</v>
      </c>
      <c r="F419" s="10">
        <v>0.65448000000000006</v>
      </c>
      <c r="G419" s="10">
        <v>0</v>
      </c>
      <c r="H419" s="10">
        <v>0</v>
      </c>
      <c r="I419" s="10">
        <v>0.65448000000000006</v>
      </c>
      <c r="J419" s="10">
        <v>8.6644799999999993</v>
      </c>
      <c r="K419" s="10">
        <f t="shared" si="36"/>
        <v>6.23752</v>
      </c>
      <c r="L419" s="10">
        <f t="shared" si="37"/>
        <v>126.41337</v>
      </c>
      <c r="M419" s="10">
        <f t="shared" si="38"/>
        <v>9.4962275101567037</v>
      </c>
      <c r="N419" s="10">
        <f t="shared" si="39"/>
        <v>127.06785000000001</v>
      </c>
      <c r="O419" s="10">
        <f t="shared" si="40"/>
        <v>6.8920000000000003</v>
      </c>
      <c r="P419" s="10">
        <f t="shared" si="41"/>
        <v>0</v>
      </c>
    </row>
    <row r="420" spans="1:16">
      <c r="A420" s="8" t="s">
        <v>31</v>
      </c>
      <c r="B420" s="9" t="s">
        <v>32</v>
      </c>
      <c r="C420" s="10">
        <v>49.18</v>
      </c>
      <c r="D420" s="10">
        <v>49.18</v>
      </c>
      <c r="E420" s="10">
        <v>4</v>
      </c>
      <c r="F420" s="10">
        <v>0</v>
      </c>
      <c r="G420" s="10">
        <v>0</v>
      </c>
      <c r="H420" s="10">
        <v>0</v>
      </c>
      <c r="I420" s="10">
        <v>0</v>
      </c>
      <c r="J420" s="10">
        <v>2.2200000000000002</v>
      </c>
      <c r="K420" s="10">
        <f t="shared" si="36"/>
        <v>4</v>
      </c>
      <c r="L420" s="10">
        <f t="shared" si="37"/>
        <v>49.18</v>
      </c>
      <c r="M420" s="10">
        <f t="shared" si="38"/>
        <v>0</v>
      </c>
      <c r="N420" s="10">
        <f t="shared" si="39"/>
        <v>49.18</v>
      </c>
      <c r="O420" s="10">
        <f t="shared" si="40"/>
        <v>4</v>
      </c>
      <c r="P420" s="10">
        <f t="shared" si="41"/>
        <v>0</v>
      </c>
    </row>
    <row r="421" spans="1:16">
      <c r="A421" s="8" t="s">
        <v>33</v>
      </c>
      <c r="B421" s="9" t="s">
        <v>34</v>
      </c>
      <c r="C421" s="10">
        <v>84</v>
      </c>
      <c r="D421" s="10">
        <v>84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84</v>
      </c>
      <c r="M421" s="10">
        <f t="shared" si="38"/>
        <v>0</v>
      </c>
      <c r="N421" s="10">
        <f t="shared" si="39"/>
        <v>84</v>
      </c>
      <c r="O421" s="10">
        <f t="shared" si="40"/>
        <v>0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6.2</v>
      </c>
      <c r="D422" s="10">
        <v>6.2</v>
      </c>
      <c r="E422" s="10">
        <v>0.5</v>
      </c>
      <c r="F422" s="10">
        <v>0</v>
      </c>
      <c r="G422" s="10">
        <v>0</v>
      </c>
      <c r="H422" s="10">
        <v>0</v>
      </c>
      <c r="I422" s="10">
        <v>0</v>
      </c>
      <c r="J422" s="10">
        <v>9.6959999999999991E-2</v>
      </c>
      <c r="K422" s="10">
        <f t="shared" si="36"/>
        <v>0.5</v>
      </c>
      <c r="L422" s="10">
        <f t="shared" si="37"/>
        <v>6.2</v>
      </c>
      <c r="M422" s="10">
        <f t="shared" si="38"/>
        <v>0</v>
      </c>
      <c r="N422" s="10">
        <f t="shared" si="39"/>
        <v>6.2</v>
      </c>
      <c r="O422" s="10">
        <f t="shared" si="40"/>
        <v>0.5</v>
      </c>
      <c r="P422" s="10">
        <f t="shared" si="41"/>
        <v>0</v>
      </c>
    </row>
    <row r="423" spans="1:16">
      <c r="A423" s="8" t="s">
        <v>37</v>
      </c>
      <c r="B423" s="9" t="s">
        <v>38</v>
      </c>
      <c r="C423" s="10">
        <v>28</v>
      </c>
      <c r="D423" s="10">
        <v>28</v>
      </c>
      <c r="E423" s="10">
        <v>2.4</v>
      </c>
      <c r="F423" s="10">
        <v>1.272E-2</v>
      </c>
      <c r="G423" s="10">
        <v>0</v>
      </c>
      <c r="H423" s="10">
        <v>0</v>
      </c>
      <c r="I423" s="10">
        <v>1.272E-2</v>
      </c>
      <c r="J423" s="10">
        <v>1.272E-2</v>
      </c>
      <c r="K423" s="10">
        <f t="shared" si="36"/>
        <v>2.3872800000000001</v>
      </c>
      <c r="L423" s="10">
        <f t="shared" si="37"/>
        <v>27.987279999999998</v>
      </c>
      <c r="M423" s="10">
        <f t="shared" si="38"/>
        <v>0.53</v>
      </c>
      <c r="N423" s="10">
        <f t="shared" si="39"/>
        <v>28</v>
      </c>
      <c r="O423" s="10">
        <f t="shared" si="40"/>
        <v>2.4</v>
      </c>
      <c r="P423" s="10">
        <f t="shared" si="41"/>
        <v>0</v>
      </c>
    </row>
    <row r="424" spans="1:16">
      <c r="A424" s="8" t="s">
        <v>82</v>
      </c>
      <c r="B424" s="9" t="s">
        <v>83</v>
      </c>
      <c r="C424" s="10">
        <v>0</v>
      </c>
      <c r="D424" s="10">
        <v>0.1</v>
      </c>
      <c r="E424" s="10">
        <v>8.0000000000000002E-3</v>
      </c>
      <c r="F424" s="10">
        <v>0</v>
      </c>
      <c r="G424" s="10">
        <v>0</v>
      </c>
      <c r="H424" s="10">
        <v>0</v>
      </c>
      <c r="I424" s="10">
        <v>0</v>
      </c>
      <c r="J424" s="10">
        <v>6.3899999999999998E-3</v>
      </c>
      <c r="K424" s="10">
        <f t="shared" si="36"/>
        <v>8.0000000000000002E-3</v>
      </c>
      <c r="L424" s="10">
        <f t="shared" si="37"/>
        <v>0.1</v>
      </c>
      <c r="M424" s="10">
        <f t="shared" si="38"/>
        <v>0</v>
      </c>
      <c r="N424" s="10">
        <f t="shared" si="39"/>
        <v>0.1</v>
      </c>
      <c r="O424" s="10">
        <f t="shared" si="40"/>
        <v>8.0000000000000002E-3</v>
      </c>
      <c r="P424" s="10">
        <f t="shared" si="41"/>
        <v>0</v>
      </c>
    </row>
    <row r="425" spans="1:16">
      <c r="A425" s="8" t="s">
        <v>43</v>
      </c>
      <c r="B425" s="9" t="s">
        <v>44</v>
      </c>
      <c r="C425" s="10">
        <v>0.9</v>
      </c>
      <c r="D425" s="10">
        <v>0.9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0</v>
      </c>
      <c r="P425" s="10">
        <f t="shared" si="41"/>
        <v>0</v>
      </c>
    </row>
    <row r="426" spans="1:16">
      <c r="A426" s="5" t="s">
        <v>223</v>
      </c>
      <c r="B426" s="6" t="s">
        <v>224</v>
      </c>
      <c r="C426" s="7">
        <v>340.39947000000001</v>
      </c>
      <c r="D426" s="7">
        <v>340.39947000000001</v>
      </c>
      <c r="E426" s="7">
        <v>10</v>
      </c>
      <c r="F426" s="7">
        <v>0</v>
      </c>
      <c r="G426" s="7">
        <v>0</v>
      </c>
      <c r="H426" s="7">
        <v>0</v>
      </c>
      <c r="I426" s="7">
        <v>0</v>
      </c>
      <c r="J426" s="7">
        <v>26.689</v>
      </c>
      <c r="K426" s="7">
        <f t="shared" si="36"/>
        <v>10</v>
      </c>
      <c r="L426" s="7">
        <f t="shared" si="37"/>
        <v>340.39947000000001</v>
      </c>
      <c r="M426" s="7">
        <f t="shared" si="38"/>
        <v>0</v>
      </c>
      <c r="N426" s="7">
        <f t="shared" si="39"/>
        <v>340.39947000000001</v>
      </c>
      <c r="O426" s="7">
        <f t="shared" si="40"/>
        <v>10</v>
      </c>
      <c r="P426" s="7">
        <f t="shared" si="41"/>
        <v>0</v>
      </c>
    </row>
    <row r="427" spans="1:16">
      <c r="A427" s="8" t="s">
        <v>27</v>
      </c>
      <c r="B427" s="9" t="s">
        <v>28</v>
      </c>
      <c r="C427" s="10">
        <v>296.80847</v>
      </c>
      <c r="D427" s="10">
        <v>296.80847</v>
      </c>
      <c r="E427" s="10">
        <v>10</v>
      </c>
      <c r="F427" s="10">
        <v>0</v>
      </c>
      <c r="G427" s="10">
        <v>0</v>
      </c>
      <c r="H427" s="10">
        <v>0</v>
      </c>
      <c r="I427" s="10">
        <v>0</v>
      </c>
      <c r="J427" s="10">
        <v>26.689</v>
      </c>
      <c r="K427" s="10">
        <f t="shared" si="36"/>
        <v>10</v>
      </c>
      <c r="L427" s="10">
        <f t="shared" si="37"/>
        <v>296.80847</v>
      </c>
      <c r="M427" s="10">
        <f t="shared" si="38"/>
        <v>0</v>
      </c>
      <c r="N427" s="10">
        <f t="shared" si="39"/>
        <v>296.80847</v>
      </c>
      <c r="O427" s="10">
        <f t="shared" si="40"/>
        <v>10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43.591000000000001</v>
      </c>
      <c r="D428" s="10">
        <v>43.591000000000001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43.591000000000001</v>
      </c>
      <c r="M428" s="10">
        <f t="shared" si="38"/>
        <v>0</v>
      </c>
      <c r="N428" s="10">
        <f t="shared" si="39"/>
        <v>43.591000000000001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225</v>
      </c>
      <c r="B429" s="6" t="s">
        <v>226</v>
      </c>
      <c r="C429" s="7">
        <v>1034.0475300000001</v>
      </c>
      <c r="D429" s="7">
        <v>1034.0475300000001</v>
      </c>
      <c r="E429" s="7">
        <v>130.80000000000001</v>
      </c>
      <c r="F429" s="7">
        <v>72.829000000000008</v>
      </c>
      <c r="G429" s="7">
        <v>0</v>
      </c>
      <c r="H429" s="7">
        <v>77.766999999999996</v>
      </c>
      <c r="I429" s="7">
        <v>0</v>
      </c>
      <c r="J429" s="7">
        <v>48.4375</v>
      </c>
      <c r="K429" s="7">
        <f t="shared" si="36"/>
        <v>57.971000000000004</v>
      </c>
      <c r="L429" s="7">
        <f t="shared" si="37"/>
        <v>961.2185300000001</v>
      </c>
      <c r="M429" s="7">
        <f t="shared" si="38"/>
        <v>55.679663608562691</v>
      </c>
      <c r="N429" s="7">
        <f t="shared" si="39"/>
        <v>956.28053</v>
      </c>
      <c r="O429" s="7">
        <f t="shared" si="40"/>
        <v>53.033000000000015</v>
      </c>
      <c r="P429" s="7">
        <f t="shared" si="41"/>
        <v>59.454892966360852</v>
      </c>
    </row>
    <row r="430" spans="1:16">
      <c r="A430" s="8" t="s">
        <v>27</v>
      </c>
      <c r="B430" s="9" t="s">
        <v>28</v>
      </c>
      <c r="C430" s="10">
        <v>366.03153000000003</v>
      </c>
      <c r="D430" s="10">
        <v>486.03153000000003</v>
      </c>
      <c r="E430" s="10">
        <v>30.8</v>
      </c>
      <c r="F430" s="10">
        <v>34.713999999999999</v>
      </c>
      <c r="G430" s="10">
        <v>0</v>
      </c>
      <c r="H430" s="10">
        <v>34.713999999999999</v>
      </c>
      <c r="I430" s="10">
        <v>0</v>
      </c>
      <c r="J430" s="10">
        <v>36.4375</v>
      </c>
      <c r="K430" s="10">
        <f t="shared" si="36"/>
        <v>-3.9139999999999979</v>
      </c>
      <c r="L430" s="10">
        <f t="shared" si="37"/>
        <v>451.31753000000003</v>
      </c>
      <c r="M430" s="10">
        <f t="shared" si="38"/>
        <v>112.7077922077922</v>
      </c>
      <c r="N430" s="10">
        <f t="shared" si="39"/>
        <v>451.31753000000003</v>
      </c>
      <c r="O430" s="10">
        <f t="shared" si="40"/>
        <v>-3.9139999999999979</v>
      </c>
      <c r="P430" s="10">
        <f t="shared" si="41"/>
        <v>112.7077922077922</v>
      </c>
    </row>
    <row r="431" spans="1:16">
      <c r="A431" s="8" t="s">
        <v>29</v>
      </c>
      <c r="B431" s="9" t="s">
        <v>30</v>
      </c>
      <c r="C431" s="10">
        <v>467.01600000000002</v>
      </c>
      <c r="D431" s="10">
        <v>512.01599999999996</v>
      </c>
      <c r="E431" s="10">
        <v>100</v>
      </c>
      <c r="F431" s="10">
        <v>38.115000000000002</v>
      </c>
      <c r="G431" s="10">
        <v>0</v>
      </c>
      <c r="H431" s="10">
        <v>43.053000000000004</v>
      </c>
      <c r="I431" s="10">
        <v>0</v>
      </c>
      <c r="J431" s="10">
        <v>12</v>
      </c>
      <c r="K431" s="10">
        <f t="shared" si="36"/>
        <v>61.884999999999998</v>
      </c>
      <c r="L431" s="10">
        <f t="shared" si="37"/>
        <v>473.90099999999995</v>
      </c>
      <c r="M431" s="10">
        <f t="shared" si="38"/>
        <v>38.115000000000002</v>
      </c>
      <c r="N431" s="10">
        <f t="shared" si="39"/>
        <v>468.96299999999997</v>
      </c>
      <c r="O431" s="10">
        <f t="shared" si="40"/>
        <v>56.946999999999996</v>
      </c>
      <c r="P431" s="10">
        <f t="shared" si="41"/>
        <v>43.053000000000004</v>
      </c>
    </row>
    <row r="432" spans="1:16">
      <c r="A432" s="8" t="s">
        <v>86</v>
      </c>
      <c r="B432" s="9" t="s">
        <v>87</v>
      </c>
      <c r="C432" s="10">
        <v>201</v>
      </c>
      <c r="D432" s="10">
        <v>36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36</v>
      </c>
      <c r="M432" s="10">
        <f t="shared" si="38"/>
        <v>0</v>
      </c>
      <c r="N432" s="10">
        <f t="shared" si="39"/>
        <v>36</v>
      </c>
      <c r="O432" s="10">
        <f t="shared" si="40"/>
        <v>0</v>
      </c>
      <c r="P432" s="10">
        <f t="shared" si="41"/>
        <v>0</v>
      </c>
    </row>
    <row r="433" spans="1:16">
      <c r="A433" s="5" t="s">
        <v>227</v>
      </c>
      <c r="B433" s="6" t="s">
        <v>228</v>
      </c>
      <c r="C433" s="7">
        <v>7382.7825400000011</v>
      </c>
      <c r="D433" s="7">
        <v>7386.7825400000011</v>
      </c>
      <c r="E433" s="7">
        <v>836.5</v>
      </c>
      <c r="F433" s="7">
        <v>230.67311000000001</v>
      </c>
      <c r="G433" s="7">
        <v>0</v>
      </c>
      <c r="H433" s="7">
        <v>16.241810000000001</v>
      </c>
      <c r="I433" s="7">
        <v>214.43129999999999</v>
      </c>
      <c r="J433" s="7">
        <v>245.58090999999999</v>
      </c>
      <c r="K433" s="7">
        <f t="shared" si="36"/>
        <v>605.82689000000005</v>
      </c>
      <c r="L433" s="7">
        <f t="shared" si="37"/>
        <v>7156.1094300000013</v>
      </c>
      <c r="M433" s="7">
        <f t="shared" si="38"/>
        <v>27.57598445905559</v>
      </c>
      <c r="N433" s="7">
        <f t="shared" si="39"/>
        <v>7370.5407300000006</v>
      </c>
      <c r="O433" s="7">
        <f t="shared" si="40"/>
        <v>820.25819000000001</v>
      </c>
      <c r="P433" s="7">
        <f t="shared" si="41"/>
        <v>1.9416389719067544</v>
      </c>
    </row>
    <row r="434" spans="1:16">
      <c r="A434" s="8" t="s">
        <v>23</v>
      </c>
      <c r="B434" s="9" t="s">
        <v>24</v>
      </c>
      <c r="C434" s="10">
        <v>4586.9319999999998</v>
      </c>
      <c r="D434" s="10">
        <v>4586.9319999999998</v>
      </c>
      <c r="E434" s="10">
        <v>640</v>
      </c>
      <c r="F434" s="10">
        <v>175.76335</v>
      </c>
      <c r="G434" s="10">
        <v>0</v>
      </c>
      <c r="H434" s="10">
        <v>0</v>
      </c>
      <c r="I434" s="10">
        <v>175.76335</v>
      </c>
      <c r="J434" s="10">
        <v>175.76335</v>
      </c>
      <c r="K434" s="10">
        <f t="shared" si="36"/>
        <v>464.23665</v>
      </c>
      <c r="L434" s="10">
        <f t="shared" si="37"/>
        <v>4411.1686499999996</v>
      </c>
      <c r="M434" s="10">
        <f t="shared" si="38"/>
        <v>27.463023437499999</v>
      </c>
      <c r="N434" s="10">
        <f t="shared" si="39"/>
        <v>4586.9319999999998</v>
      </c>
      <c r="O434" s="10">
        <f t="shared" si="40"/>
        <v>640</v>
      </c>
      <c r="P434" s="10">
        <f t="shared" si="41"/>
        <v>0</v>
      </c>
    </row>
    <row r="435" spans="1:16">
      <c r="A435" s="8" t="s">
        <v>25</v>
      </c>
      <c r="B435" s="9" t="s">
        <v>26</v>
      </c>
      <c r="C435" s="10">
        <v>1057.64633</v>
      </c>
      <c r="D435" s="10">
        <v>1057.64633</v>
      </c>
      <c r="E435" s="10">
        <v>140.80000000000001</v>
      </c>
      <c r="F435" s="10">
        <v>38.667949999999998</v>
      </c>
      <c r="G435" s="10">
        <v>0</v>
      </c>
      <c r="H435" s="10">
        <v>0</v>
      </c>
      <c r="I435" s="10">
        <v>38.667949999999998</v>
      </c>
      <c r="J435" s="10">
        <v>38.667949999999998</v>
      </c>
      <c r="K435" s="10">
        <f t="shared" si="36"/>
        <v>102.13205000000002</v>
      </c>
      <c r="L435" s="10">
        <f t="shared" si="37"/>
        <v>1018.97838</v>
      </c>
      <c r="M435" s="10">
        <f t="shared" si="38"/>
        <v>27.463032670454542</v>
      </c>
      <c r="N435" s="10">
        <f t="shared" si="39"/>
        <v>1057.64633</v>
      </c>
      <c r="O435" s="10">
        <f t="shared" si="40"/>
        <v>140.80000000000001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88</v>
      </c>
      <c r="D436" s="10">
        <v>92</v>
      </c>
      <c r="E436" s="10">
        <v>14</v>
      </c>
      <c r="F436" s="10">
        <v>0</v>
      </c>
      <c r="G436" s="10">
        <v>0</v>
      </c>
      <c r="H436" s="10">
        <v>0</v>
      </c>
      <c r="I436" s="10">
        <v>0</v>
      </c>
      <c r="J436" s="10">
        <v>22.533380000000001</v>
      </c>
      <c r="K436" s="10">
        <f t="shared" si="36"/>
        <v>14</v>
      </c>
      <c r="L436" s="10">
        <f t="shared" si="37"/>
        <v>92</v>
      </c>
      <c r="M436" s="10">
        <f t="shared" si="38"/>
        <v>0</v>
      </c>
      <c r="N436" s="10">
        <f t="shared" si="39"/>
        <v>92</v>
      </c>
      <c r="O436" s="10">
        <f t="shared" si="40"/>
        <v>14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321.00420999999994</v>
      </c>
      <c r="D437" s="10">
        <v>321.00420999999994</v>
      </c>
      <c r="E437" s="10">
        <v>30</v>
      </c>
      <c r="F437" s="10">
        <v>0</v>
      </c>
      <c r="G437" s="10">
        <v>0</v>
      </c>
      <c r="H437" s="10">
        <v>0</v>
      </c>
      <c r="I437" s="10">
        <v>0</v>
      </c>
      <c r="J437" s="10">
        <v>8.6162299999999998</v>
      </c>
      <c r="K437" s="10">
        <f t="shared" si="36"/>
        <v>30</v>
      </c>
      <c r="L437" s="10">
        <f t="shared" si="37"/>
        <v>321.00420999999994</v>
      </c>
      <c r="M437" s="10">
        <f t="shared" si="38"/>
        <v>0</v>
      </c>
      <c r="N437" s="10">
        <f t="shared" si="39"/>
        <v>321.00420999999994</v>
      </c>
      <c r="O437" s="10">
        <f t="shared" si="40"/>
        <v>30</v>
      </c>
      <c r="P437" s="10">
        <f t="shared" si="41"/>
        <v>0</v>
      </c>
    </row>
    <row r="438" spans="1:16">
      <c r="A438" s="8" t="s">
        <v>33</v>
      </c>
      <c r="B438" s="9" t="s">
        <v>34</v>
      </c>
      <c r="C438" s="10">
        <v>1125.8</v>
      </c>
      <c r="D438" s="10">
        <v>1125.8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1125.8</v>
      </c>
      <c r="M438" s="10">
        <f t="shared" si="38"/>
        <v>0</v>
      </c>
      <c r="N438" s="10">
        <f t="shared" si="39"/>
        <v>1125.8</v>
      </c>
      <c r="O438" s="10">
        <f t="shared" si="40"/>
        <v>0</v>
      </c>
      <c r="P438" s="10">
        <f t="shared" si="41"/>
        <v>0</v>
      </c>
    </row>
    <row r="439" spans="1:16">
      <c r="A439" s="8" t="s">
        <v>35</v>
      </c>
      <c r="B439" s="9" t="s">
        <v>36</v>
      </c>
      <c r="C439" s="10">
        <v>21.6</v>
      </c>
      <c r="D439" s="10">
        <v>21.6</v>
      </c>
      <c r="E439" s="10">
        <v>1.2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1.2</v>
      </c>
      <c r="L439" s="10">
        <f t="shared" si="37"/>
        <v>21.6</v>
      </c>
      <c r="M439" s="10">
        <f t="shared" si="38"/>
        <v>0</v>
      </c>
      <c r="N439" s="10">
        <f t="shared" si="39"/>
        <v>21.6</v>
      </c>
      <c r="O439" s="10">
        <f t="shared" si="40"/>
        <v>1.2</v>
      </c>
      <c r="P439" s="10">
        <f t="shared" si="41"/>
        <v>0</v>
      </c>
    </row>
    <row r="440" spans="1:16">
      <c r="A440" s="8" t="s">
        <v>37</v>
      </c>
      <c r="B440" s="9" t="s">
        <v>38</v>
      </c>
      <c r="C440" s="10">
        <v>181.8</v>
      </c>
      <c r="D440" s="10">
        <v>181.8</v>
      </c>
      <c r="E440" s="10">
        <v>10.5</v>
      </c>
      <c r="F440" s="10">
        <v>16.241810000000001</v>
      </c>
      <c r="G440" s="10">
        <v>0</v>
      </c>
      <c r="H440" s="10">
        <v>16.241810000000001</v>
      </c>
      <c r="I440" s="10">
        <v>0</v>
      </c>
      <c r="J440" s="10">
        <v>0</v>
      </c>
      <c r="K440" s="10">
        <f t="shared" si="36"/>
        <v>-5.741810000000001</v>
      </c>
      <c r="L440" s="10">
        <f t="shared" si="37"/>
        <v>165.55819000000002</v>
      </c>
      <c r="M440" s="10">
        <f t="shared" si="38"/>
        <v>154.68390476190476</v>
      </c>
      <c r="N440" s="10">
        <f t="shared" si="39"/>
        <v>165.55819000000002</v>
      </c>
      <c r="O440" s="10">
        <f t="shared" si="40"/>
        <v>-5.741810000000001</v>
      </c>
      <c r="P440" s="10">
        <f t="shared" si="41"/>
        <v>154.68390476190476</v>
      </c>
    </row>
    <row r="441" spans="1:16">
      <c r="A441" s="5" t="s">
        <v>229</v>
      </c>
      <c r="B441" s="6" t="s">
        <v>230</v>
      </c>
      <c r="C441" s="7">
        <v>328.57299999999998</v>
      </c>
      <c r="D441" s="7">
        <v>343.57299999999998</v>
      </c>
      <c r="E441" s="7">
        <v>13.42</v>
      </c>
      <c r="F441" s="7">
        <v>23.970949999999998</v>
      </c>
      <c r="G441" s="7">
        <v>0</v>
      </c>
      <c r="H441" s="7">
        <v>0</v>
      </c>
      <c r="I441" s="7">
        <v>23.970949999999998</v>
      </c>
      <c r="J441" s="7">
        <v>23.970949999999998</v>
      </c>
      <c r="K441" s="7">
        <f t="shared" si="36"/>
        <v>-10.550949999999998</v>
      </c>
      <c r="L441" s="7">
        <f t="shared" si="37"/>
        <v>319.60204999999996</v>
      </c>
      <c r="M441" s="7">
        <f t="shared" si="38"/>
        <v>178.62108792846496</v>
      </c>
      <c r="N441" s="7">
        <f t="shared" si="39"/>
        <v>343.57299999999998</v>
      </c>
      <c r="O441" s="7">
        <f t="shared" si="40"/>
        <v>13.42</v>
      </c>
      <c r="P441" s="7">
        <f t="shared" si="41"/>
        <v>0</v>
      </c>
    </row>
    <row r="442" spans="1:16">
      <c r="A442" s="8" t="s">
        <v>23</v>
      </c>
      <c r="B442" s="9" t="s">
        <v>24</v>
      </c>
      <c r="C442" s="10">
        <v>269.322</v>
      </c>
      <c r="D442" s="10">
        <v>269.322</v>
      </c>
      <c r="E442" s="10">
        <v>11</v>
      </c>
      <c r="F442" s="10">
        <v>19.648299999999999</v>
      </c>
      <c r="G442" s="10">
        <v>0</v>
      </c>
      <c r="H442" s="10">
        <v>0</v>
      </c>
      <c r="I442" s="10">
        <v>19.648299999999999</v>
      </c>
      <c r="J442" s="10">
        <v>19.648299999999999</v>
      </c>
      <c r="K442" s="10">
        <f t="shared" si="36"/>
        <v>-8.648299999999999</v>
      </c>
      <c r="L442" s="10">
        <f t="shared" si="37"/>
        <v>249.6737</v>
      </c>
      <c r="M442" s="10">
        <f t="shared" si="38"/>
        <v>178.62090909090909</v>
      </c>
      <c r="N442" s="10">
        <f t="shared" si="39"/>
        <v>269.322</v>
      </c>
      <c r="O442" s="10">
        <f t="shared" si="40"/>
        <v>11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59.251000000000005</v>
      </c>
      <c r="D443" s="10">
        <v>59.251000000000005</v>
      </c>
      <c r="E443" s="10">
        <v>2.42</v>
      </c>
      <c r="F443" s="10">
        <v>4.3226499999999994</v>
      </c>
      <c r="G443" s="10">
        <v>0</v>
      </c>
      <c r="H443" s="10">
        <v>0</v>
      </c>
      <c r="I443" s="10">
        <v>4.3226499999999994</v>
      </c>
      <c r="J443" s="10">
        <v>4.3226499999999994</v>
      </c>
      <c r="K443" s="10">
        <f t="shared" si="36"/>
        <v>-1.9026499999999995</v>
      </c>
      <c r="L443" s="10">
        <f t="shared" si="37"/>
        <v>54.928350000000009</v>
      </c>
      <c r="M443" s="10">
        <f t="shared" si="38"/>
        <v>178.62190082644628</v>
      </c>
      <c r="N443" s="10">
        <f t="shared" si="39"/>
        <v>59.251000000000005</v>
      </c>
      <c r="O443" s="10">
        <f t="shared" si="40"/>
        <v>2.42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0</v>
      </c>
      <c r="D444" s="10">
        <v>15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15</v>
      </c>
      <c r="M444" s="10">
        <f t="shared" si="38"/>
        <v>0</v>
      </c>
      <c r="N444" s="10">
        <f t="shared" si="39"/>
        <v>15</v>
      </c>
      <c r="O444" s="10">
        <f t="shared" si="40"/>
        <v>0</v>
      </c>
      <c r="P444" s="10">
        <f t="shared" si="41"/>
        <v>0</v>
      </c>
    </row>
    <row r="445" spans="1:16" ht="51">
      <c r="A445" s="5" t="s">
        <v>231</v>
      </c>
      <c r="B445" s="6" t="s">
        <v>232</v>
      </c>
      <c r="C445" s="7">
        <v>4866.6000000000004</v>
      </c>
      <c r="D445" s="7">
        <v>7143.3200000000006</v>
      </c>
      <c r="E445" s="7">
        <v>519.48</v>
      </c>
      <c r="F445" s="7">
        <v>0</v>
      </c>
      <c r="G445" s="7">
        <v>0</v>
      </c>
      <c r="H445" s="7">
        <v>0</v>
      </c>
      <c r="I445" s="7">
        <v>0</v>
      </c>
      <c r="J445" s="7">
        <v>638.02874999999995</v>
      </c>
      <c r="K445" s="7">
        <f t="shared" si="36"/>
        <v>519.48</v>
      </c>
      <c r="L445" s="7">
        <f t="shared" si="37"/>
        <v>7143.3200000000006</v>
      </c>
      <c r="M445" s="7">
        <f t="shared" si="38"/>
        <v>0</v>
      </c>
      <c r="N445" s="7">
        <f t="shared" si="39"/>
        <v>7143.3200000000006</v>
      </c>
      <c r="O445" s="7">
        <f t="shared" si="40"/>
        <v>519.48</v>
      </c>
      <c r="P445" s="7">
        <f t="shared" si="41"/>
        <v>0</v>
      </c>
    </row>
    <row r="446" spans="1:16" ht="25.5">
      <c r="A446" s="8" t="s">
        <v>55</v>
      </c>
      <c r="B446" s="9" t="s">
        <v>56</v>
      </c>
      <c r="C446" s="10">
        <v>4866.6000000000004</v>
      </c>
      <c r="D446" s="10">
        <v>5065.4000000000005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635.62874999999997</v>
      </c>
      <c r="K446" s="10">
        <f t="shared" si="36"/>
        <v>0</v>
      </c>
      <c r="L446" s="10">
        <f t="shared" si="37"/>
        <v>5065.4000000000005</v>
      </c>
      <c r="M446" s="10">
        <f t="shared" si="38"/>
        <v>0</v>
      </c>
      <c r="N446" s="10">
        <f t="shared" si="39"/>
        <v>5065.4000000000005</v>
      </c>
      <c r="O446" s="10">
        <f t="shared" si="40"/>
        <v>0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0</v>
      </c>
      <c r="D447" s="10">
        <v>2077.92</v>
      </c>
      <c r="E447" s="10">
        <v>519.48</v>
      </c>
      <c r="F447" s="10">
        <v>0</v>
      </c>
      <c r="G447" s="10">
        <v>0</v>
      </c>
      <c r="H447" s="10">
        <v>0</v>
      </c>
      <c r="I447" s="10">
        <v>0</v>
      </c>
      <c r="J447" s="10">
        <v>2.4</v>
      </c>
      <c r="K447" s="10">
        <f t="shared" si="36"/>
        <v>519.48</v>
      </c>
      <c r="L447" s="10">
        <f t="shared" si="37"/>
        <v>2077.92</v>
      </c>
      <c r="M447" s="10">
        <f t="shared" si="38"/>
        <v>0</v>
      </c>
      <c r="N447" s="10">
        <f t="shared" si="39"/>
        <v>2077.92</v>
      </c>
      <c r="O447" s="10">
        <f t="shared" si="40"/>
        <v>519.48</v>
      </c>
      <c r="P447" s="10">
        <f t="shared" si="41"/>
        <v>0</v>
      </c>
    </row>
    <row r="448" spans="1:16" ht="25.5">
      <c r="A448" s="5" t="s">
        <v>233</v>
      </c>
      <c r="B448" s="6" t="s">
        <v>234</v>
      </c>
      <c r="C448" s="7">
        <v>1538.7670000000001</v>
      </c>
      <c r="D448" s="7">
        <v>1538.7670000000001</v>
      </c>
      <c r="E448" s="7">
        <v>450.37400000000002</v>
      </c>
      <c r="F448" s="7">
        <v>53.287279999999996</v>
      </c>
      <c r="G448" s="7">
        <v>0</v>
      </c>
      <c r="H448" s="7">
        <v>53.287279999999996</v>
      </c>
      <c r="I448" s="7">
        <v>0</v>
      </c>
      <c r="J448" s="7">
        <v>68.794929999999994</v>
      </c>
      <c r="K448" s="7">
        <f t="shared" si="36"/>
        <v>397.08672000000001</v>
      </c>
      <c r="L448" s="7">
        <f t="shared" si="37"/>
        <v>1485.47972</v>
      </c>
      <c r="M448" s="7">
        <f t="shared" si="38"/>
        <v>11.831784250422981</v>
      </c>
      <c r="N448" s="7">
        <f t="shared" si="39"/>
        <v>1485.47972</v>
      </c>
      <c r="O448" s="7">
        <f t="shared" si="40"/>
        <v>397.08672000000001</v>
      </c>
      <c r="P448" s="7">
        <f t="shared" si="41"/>
        <v>11.831784250422981</v>
      </c>
    </row>
    <row r="449" spans="1:16">
      <c r="A449" s="8" t="s">
        <v>27</v>
      </c>
      <c r="B449" s="9" t="s">
        <v>28</v>
      </c>
      <c r="C449" s="10">
        <v>264.86500000000001</v>
      </c>
      <c r="D449" s="10">
        <v>264.86500000000001</v>
      </c>
      <c r="E449" s="10">
        <v>40</v>
      </c>
      <c r="F449" s="10">
        <v>14.539200000000001</v>
      </c>
      <c r="G449" s="10">
        <v>0</v>
      </c>
      <c r="H449" s="10">
        <v>14.539200000000001</v>
      </c>
      <c r="I449" s="10">
        <v>0</v>
      </c>
      <c r="J449" s="10">
        <v>31.971599999999999</v>
      </c>
      <c r="K449" s="10">
        <f t="shared" si="36"/>
        <v>25.460799999999999</v>
      </c>
      <c r="L449" s="10">
        <f t="shared" si="37"/>
        <v>250.32580000000002</v>
      </c>
      <c r="M449" s="10">
        <f t="shared" si="38"/>
        <v>36.347999999999999</v>
      </c>
      <c r="N449" s="10">
        <f t="shared" si="39"/>
        <v>250.32580000000002</v>
      </c>
      <c r="O449" s="10">
        <f t="shared" si="40"/>
        <v>25.460799999999999</v>
      </c>
      <c r="P449" s="10">
        <f t="shared" si="41"/>
        <v>36.347999999999999</v>
      </c>
    </row>
    <row r="450" spans="1:16">
      <c r="A450" s="8" t="s">
        <v>29</v>
      </c>
      <c r="B450" s="9" t="s">
        <v>30</v>
      </c>
      <c r="C450" s="10">
        <v>790.17200000000003</v>
      </c>
      <c r="D450" s="10">
        <v>790.17200000000003</v>
      </c>
      <c r="E450" s="10">
        <v>120</v>
      </c>
      <c r="F450" s="10">
        <v>33.619999999999997</v>
      </c>
      <c r="G450" s="10">
        <v>0</v>
      </c>
      <c r="H450" s="10">
        <v>33.619999999999997</v>
      </c>
      <c r="I450" s="10">
        <v>0</v>
      </c>
      <c r="J450" s="10">
        <v>29.588380000000001</v>
      </c>
      <c r="K450" s="10">
        <f t="shared" si="36"/>
        <v>86.38</v>
      </c>
      <c r="L450" s="10">
        <f t="shared" si="37"/>
        <v>756.55200000000002</v>
      </c>
      <c r="M450" s="10">
        <f t="shared" si="38"/>
        <v>28.016666666666662</v>
      </c>
      <c r="N450" s="10">
        <f t="shared" si="39"/>
        <v>756.55200000000002</v>
      </c>
      <c r="O450" s="10">
        <f t="shared" si="40"/>
        <v>86.38</v>
      </c>
      <c r="P450" s="10">
        <f t="shared" si="41"/>
        <v>28.016666666666662</v>
      </c>
    </row>
    <row r="451" spans="1:16">
      <c r="A451" s="8" t="s">
        <v>31</v>
      </c>
      <c r="B451" s="9" t="s">
        <v>32</v>
      </c>
      <c r="C451" s="10">
        <v>208.35599999999999</v>
      </c>
      <c r="D451" s="10">
        <v>208.35599999999999</v>
      </c>
      <c r="E451" s="10">
        <v>15</v>
      </c>
      <c r="F451" s="10">
        <v>5.1280799999999997</v>
      </c>
      <c r="G451" s="10">
        <v>0</v>
      </c>
      <c r="H451" s="10">
        <v>5.1280799999999997</v>
      </c>
      <c r="I451" s="10">
        <v>0</v>
      </c>
      <c r="J451" s="10">
        <v>7.2349499999999995</v>
      </c>
      <c r="K451" s="10">
        <f t="shared" si="36"/>
        <v>9.8719199999999994</v>
      </c>
      <c r="L451" s="10">
        <f t="shared" si="37"/>
        <v>203.22791999999998</v>
      </c>
      <c r="M451" s="10">
        <f t="shared" si="38"/>
        <v>34.187200000000004</v>
      </c>
      <c r="N451" s="10">
        <f t="shared" si="39"/>
        <v>203.22791999999998</v>
      </c>
      <c r="O451" s="10">
        <f t="shared" si="40"/>
        <v>9.8719199999999994</v>
      </c>
      <c r="P451" s="10">
        <f t="shared" si="41"/>
        <v>34.187200000000004</v>
      </c>
    </row>
    <row r="452" spans="1:16">
      <c r="A452" s="8" t="s">
        <v>86</v>
      </c>
      <c r="B452" s="9" t="s">
        <v>87</v>
      </c>
      <c r="C452" s="10">
        <v>275.37400000000002</v>
      </c>
      <c r="D452" s="10">
        <v>275.37400000000002</v>
      </c>
      <c r="E452" s="10">
        <v>275.37400000000002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275.37400000000002</v>
      </c>
      <c r="L452" s="10">
        <f t="shared" si="37"/>
        <v>275.37400000000002</v>
      </c>
      <c r="M452" s="10">
        <f t="shared" si="38"/>
        <v>0</v>
      </c>
      <c r="N452" s="10">
        <f t="shared" si="39"/>
        <v>275.37400000000002</v>
      </c>
      <c r="O452" s="10">
        <f t="shared" si="40"/>
        <v>275.37400000000002</v>
      </c>
      <c r="P452" s="10">
        <f t="shared" si="41"/>
        <v>0</v>
      </c>
    </row>
    <row r="453" spans="1:16" ht="25.5">
      <c r="A453" s="5" t="s">
        <v>235</v>
      </c>
      <c r="B453" s="6" t="s">
        <v>236</v>
      </c>
      <c r="C453" s="7">
        <v>1711.5920000000001</v>
      </c>
      <c r="D453" s="7">
        <v>2034.0920000000001</v>
      </c>
      <c r="E453" s="7">
        <v>368.36900000000003</v>
      </c>
      <c r="F453" s="7">
        <v>0</v>
      </c>
      <c r="G453" s="7">
        <v>0</v>
      </c>
      <c r="H453" s="7">
        <v>0</v>
      </c>
      <c r="I453" s="7">
        <v>0</v>
      </c>
      <c r="J453" s="7">
        <v>128.74080000000001</v>
      </c>
      <c r="K453" s="7">
        <f t="shared" si="36"/>
        <v>368.36900000000003</v>
      </c>
      <c r="L453" s="7">
        <f t="shared" si="37"/>
        <v>2034.0920000000001</v>
      </c>
      <c r="M453" s="7">
        <f t="shared" si="38"/>
        <v>0</v>
      </c>
      <c r="N453" s="7">
        <f t="shared" si="39"/>
        <v>2034.0920000000001</v>
      </c>
      <c r="O453" s="7">
        <f t="shared" si="40"/>
        <v>368.36900000000003</v>
      </c>
      <c r="P453" s="7">
        <f t="shared" si="41"/>
        <v>0</v>
      </c>
    </row>
    <row r="454" spans="1:16">
      <c r="A454" s="8" t="s">
        <v>27</v>
      </c>
      <c r="B454" s="9" t="s">
        <v>28</v>
      </c>
      <c r="C454" s="10">
        <v>532.49099999999999</v>
      </c>
      <c r="D454" s="10">
        <v>849.99099999999999</v>
      </c>
      <c r="E454" s="10">
        <v>35</v>
      </c>
      <c r="F454" s="10">
        <v>0</v>
      </c>
      <c r="G454" s="10">
        <v>0</v>
      </c>
      <c r="H454" s="10">
        <v>0</v>
      </c>
      <c r="I454" s="10">
        <v>0</v>
      </c>
      <c r="J454" s="10">
        <v>15.196</v>
      </c>
      <c r="K454" s="10">
        <f t="shared" ref="K454:K517" si="42">E454-F454</f>
        <v>35</v>
      </c>
      <c r="L454" s="10">
        <f t="shared" ref="L454:L517" si="43">D454-F454</f>
        <v>849.99099999999999</v>
      </c>
      <c r="M454" s="10">
        <f t="shared" ref="M454:M517" si="44">IF(E454=0,0,(F454/E454)*100)</f>
        <v>0</v>
      </c>
      <c r="N454" s="10">
        <f t="shared" ref="N454:N517" si="45">D454-H454</f>
        <v>849.99099999999999</v>
      </c>
      <c r="O454" s="10">
        <f t="shared" ref="O454:O517" si="46">E454-H454</f>
        <v>35</v>
      </c>
      <c r="P454" s="10">
        <f t="shared" ref="P454:P517" si="47">IF(E454=0,0,(H454/E454)*100)</f>
        <v>0</v>
      </c>
    </row>
    <row r="455" spans="1:16">
      <c r="A455" s="8" t="s">
        <v>29</v>
      </c>
      <c r="B455" s="9" t="s">
        <v>30</v>
      </c>
      <c r="C455" s="10">
        <v>690.86</v>
      </c>
      <c r="D455" s="10">
        <v>695.86</v>
      </c>
      <c r="E455" s="10">
        <v>60</v>
      </c>
      <c r="F455" s="10">
        <v>0</v>
      </c>
      <c r="G455" s="10">
        <v>0</v>
      </c>
      <c r="H455" s="10">
        <v>0</v>
      </c>
      <c r="I455" s="10">
        <v>0</v>
      </c>
      <c r="J455" s="10">
        <v>110.64</v>
      </c>
      <c r="K455" s="10">
        <f t="shared" si="42"/>
        <v>60</v>
      </c>
      <c r="L455" s="10">
        <f t="shared" si="43"/>
        <v>695.86</v>
      </c>
      <c r="M455" s="10">
        <f t="shared" si="44"/>
        <v>0</v>
      </c>
      <c r="N455" s="10">
        <f t="shared" si="45"/>
        <v>695.86</v>
      </c>
      <c r="O455" s="10">
        <f t="shared" si="46"/>
        <v>60</v>
      </c>
      <c r="P455" s="10">
        <f t="shared" si="47"/>
        <v>0</v>
      </c>
    </row>
    <row r="456" spans="1:16">
      <c r="A456" s="8" t="s">
        <v>31</v>
      </c>
      <c r="B456" s="9" t="s">
        <v>32</v>
      </c>
      <c r="C456" s="10">
        <v>244.87200000000001</v>
      </c>
      <c r="D456" s="10">
        <v>244.87200000000001</v>
      </c>
      <c r="E456" s="10">
        <v>30</v>
      </c>
      <c r="F456" s="10">
        <v>0</v>
      </c>
      <c r="G456" s="10">
        <v>0</v>
      </c>
      <c r="H456" s="10">
        <v>0</v>
      </c>
      <c r="I456" s="10">
        <v>0</v>
      </c>
      <c r="J456" s="10">
        <v>2.9048000000000003</v>
      </c>
      <c r="K456" s="10">
        <f t="shared" si="42"/>
        <v>30</v>
      </c>
      <c r="L456" s="10">
        <f t="shared" si="43"/>
        <v>244.87200000000001</v>
      </c>
      <c r="M456" s="10">
        <f t="shared" si="44"/>
        <v>0</v>
      </c>
      <c r="N456" s="10">
        <f t="shared" si="45"/>
        <v>244.87200000000001</v>
      </c>
      <c r="O456" s="10">
        <f t="shared" si="46"/>
        <v>30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243.369</v>
      </c>
      <c r="E457" s="10">
        <v>243.369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243.369</v>
      </c>
      <c r="L457" s="10">
        <f t="shared" si="43"/>
        <v>243.369</v>
      </c>
      <c r="M457" s="10">
        <f t="shared" si="44"/>
        <v>0</v>
      </c>
      <c r="N457" s="10">
        <f t="shared" si="45"/>
        <v>243.369</v>
      </c>
      <c r="O457" s="10">
        <f t="shared" si="46"/>
        <v>243.369</v>
      </c>
      <c r="P457" s="10">
        <f t="shared" si="47"/>
        <v>0</v>
      </c>
    </row>
    <row r="458" spans="1:16" ht="25.5">
      <c r="A458" s="5" t="s">
        <v>237</v>
      </c>
      <c r="B458" s="6" t="s">
        <v>238</v>
      </c>
      <c r="C458" s="7">
        <v>252.82491999999999</v>
      </c>
      <c r="D458" s="7">
        <v>252.82491999999999</v>
      </c>
      <c r="E458" s="7">
        <v>21</v>
      </c>
      <c r="F458" s="7">
        <v>0</v>
      </c>
      <c r="G458" s="7">
        <v>0</v>
      </c>
      <c r="H458" s="7">
        <v>0</v>
      </c>
      <c r="I458" s="7">
        <v>0</v>
      </c>
      <c r="J458" s="7">
        <v>9.61</v>
      </c>
      <c r="K458" s="7">
        <f t="shared" si="42"/>
        <v>21</v>
      </c>
      <c r="L458" s="7">
        <f t="shared" si="43"/>
        <v>252.82491999999999</v>
      </c>
      <c r="M458" s="7">
        <f t="shared" si="44"/>
        <v>0</v>
      </c>
      <c r="N458" s="7">
        <f t="shared" si="45"/>
        <v>252.82491999999999</v>
      </c>
      <c r="O458" s="7">
        <f t="shared" si="46"/>
        <v>21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105.82592</v>
      </c>
      <c r="E459" s="10">
        <v>7</v>
      </c>
      <c r="F459" s="10">
        <v>0</v>
      </c>
      <c r="G459" s="10">
        <v>0</v>
      </c>
      <c r="H459" s="10">
        <v>0</v>
      </c>
      <c r="I459" s="10">
        <v>0</v>
      </c>
      <c r="J459" s="10">
        <v>5.61</v>
      </c>
      <c r="K459" s="10">
        <f t="shared" si="42"/>
        <v>7</v>
      </c>
      <c r="L459" s="10">
        <f t="shared" si="43"/>
        <v>105.82592</v>
      </c>
      <c r="M459" s="10">
        <f t="shared" si="44"/>
        <v>0</v>
      </c>
      <c r="N459" s="10">
        <f t="shared" si="45"/>
        <v>105.82592</v>
      </c>
      <c r="O459" s="10">
        <f t="shared" si="46"/>
        <v>7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118.645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4</v>
      </c>
      <c r="K460" s="10">
        <f t="shared" si="42"/>
        <v>10</v>
      </c>
      <c r="L460" s="10">
        <f t="shared" si="43"/>
        <v>118.645</v>
      </c>
      <c r="M460" s="10">
        <f t="shared" si="44"/>
        <v>0</v>
      </c>
      <c r="N460" s="10">
        <f t="shared" si="45"/>
        <v>118.645</v>
      </c>
      <c r="O460" s="10">
        <f t="shared" si="46"/>
        <v>10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17.614000000000001</v>
      </c>
      <c r="E461" s="10">
        <v>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4</v>
      </c>
      <c r="L461" s="10">
        <f t="shared" si="43"/>
        <v>17.614000000000001</v>
      </c>
      <c r="M461" s="10">
        <f t="shared" si="44"/>
        <v>0</v>
      </c>
      <c r="N461" s="10">
        <f t="shared" si="45"/>
        <v>17.614000000000001</v>
      </c>
      <c r="O461" s="10">
        <f t="shared" si="46"/>
        <v>4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10.74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10.74</v>
      </c>
      <c r="M462" s="10">
        <f t="shared" si="44"/>
        <v>0</v>
      </c>
      <c r="N462" s="10">
        <f t="shared" si="45"/>
        <v>10.74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239</v>
      </c>
      <c r="B463" s="6" t="s">
        <v>105</v>
      </c>
      <c r="C463" s="7">
        <v>8677.9224799999993</v>
      </c>
      <c r="D463" s="7">
        <v>8677.9224799999993</v>
      </c>
      <c r="E463" s="7">
        <v>895.72799999999995</v>
      </c>
      <c r="F463" s="7">
        <v>266.46039000000002</v>
      </c>
      <c r="G463" s="7">
        <v>0</v>
      </c>
      <c r="H463" s="7">
        <v>123.08439</v>
      </c>
      <c r="I463" s="7">
        <v>143.376</v>
      </c>
      <c r="J463" s="7">
        <v>227.57517000000001</v>
      </c>
      <c r="K463" s="7">
        <f t="shared" si="42"/>
        <v>629.26760999999988</v>
      </c>
      <c r="L463" s="7">
        <f t="shared" si="43"/>
        <v>8411.4620899999991</v>
      </c>
      <c r="M463" s="7">
        <f t="shared" si="44"/>
        <v>29.747913429076689</v>
      </c>
      <c r="N463" s="7">
        <f t="shared" si="45"/>
        <v>8554.8380899999993</v>
      </c>
      <c r="O463" s="7">
        <f t="shared" si="46"/>
        <v>772.64360999999997</v>
      </c>
      <c r="P463" s="7">
        <f t="shared" si="47"/>
        <v>13.741268554739833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552.11500000000001</v>
      </c>
      <c r="F464" s="10">
        <v>215.30681000000001</v>
      </c>
      <c r="G464" s="10">
        <v>0</v>
      </c>
      <c r="H464" s="10">
        <v>97.787809999999993</v>
      </c>
      <c r="I464" s="10">
        <v>117.51900000000001</v>
      </c>
      <c r="J464" s="10">
        <v>117.51900000000001</v>
      </c>
      <c r="K464" s="10">
        <f t="shared" si="42"/>
        <v>336.80818999999997</v>
      </c>
      <c r="L464" s="10">
        <f t="shared" si="43"/>
        <v>5068.4376599999996</v>
      </c>
      <c r="M464" s="10">
        <f t="shared" si="44"/>
        <v>38.996732564773644</v>
      </c>
      <c r="N464" s="10">
        <f t="shared" si="45"/>
        <v>5185.9566599999998</v>
      </c>
      <c r="O464" s="10">
        <f t="shared" si="46"/>
        <v>454.32719000000003</v>
      </c>
      <c r="P464" s="10">
        <f t="shared" si="47"/>
        <v>17.711493076623526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1161.9983100000002</v>
      </c>
      <c r="E465" s="10">
        <v>121.46300000000001</v>
      </c>
      <c r="F465" s="10">
        <v>47.370330000000003</v>
      </c>
      <c r="G465" s="10">
        <v>0</v>
      </c>
      <c r="H465" s="10">
        <v>21.513330000000003</v>
      </c>
      <c r="I465" s="10">
        <v>25.856999999999999</v>
      </c>
      <c r="J465" s="10">
        <v>25.856999999999999</v>
      </c>
      <c r="K465" s="10">
        <f t="shared" si="42"/>
        <v>74.092669999999998</v>
      </c>
      <c r="L465" s="10">
        <f t="shared" si="43"/>
        <v>1114.6279800000002</v>
      </c>
      <c r="M465" s="10">
        <f t="shared" si="44"/>
        <v>38.999802408964044</v>
      </c>
      <c r="N465" s="10">
        <f t="shared" si="45"/>
        <v>1140.4849800000002</v>
      </c>
      <c r="O465" s="10">
        <f t="shared" si="46"/>
        <v>99.949669999999998</v>
      </c>
      <c r="P465" s="10">
        <f t="shared" si="47"/>
        <v>17.711838172941555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936.71944999999994</v>
      </c>
      <c r="E466" s="10">
        <v>80</v>
      </c>
      <c r="F466" s="10">
        <v>0</v>
      </c>
      <c r="G466" s="10">
        <v>0</v>
      </c>
      <c r="H466" s="10">
        <v>0</v>
      </c>
      <c r="I466" s="10">
        <v>0</v>
      </c>
      <c r="J466" s="10">
        <v>51.124000000000002</v>
      </c>
      <c r="K466" s="10">
        <f t="shared" si="42"/>
        <v>80</v>
      </c>
      <c r="L466" s="10">
        <f t="shared" si="43"/>
        <v>936.71944999999994</v>
      </c>
      <c r="M466" s="10">
        <f t="shared" si="44"/>
        <v>0</v>
      </c>
      <c r="N466" s="10">
        <f t="shared" si="45"/>
        <v>936.71944999999994</v>
      </c>
      <c r="O466" s="10">
        <f t="shared" si="46"/>
        <v>80</v>
      </c>
      <c r="P466" s="10">
        <f t="shared" si="47"/>
        <v>0</v>
      </c>
    </row>
    <row r="467" spans="1:16">
      <c r="A467" s="8" t="s">
        <v>78</v>
      </c>
      <c r="B467" s="9" t="s">
        <v>79</v>
      </c>
      <c r="C467" s="10">
        <v>60</v>
      </c>
      <c r="D467" s="10">
        <v>60</v>
      </c>
      <c r="E467" s="10">
        <v>30</v>
      </c>
      <c r="F467" s="10">
        <v>0</v>
      </c>
      <c r="G467" s="10">
        <v>0</v>
      </c>
      <c r="H467" s="10">
        <v>0</v>
      </c>
      <c r="I467" s="10">
        <v>0</v>
      </c>
      <c r="J467" s="10">
        <v>0.96</v>
      </c>
      <c r="K467" s="10">
        <f t="shared" si="42"/>
        <v>30</v>
      </c>
      <c r="L467" s="10">
        <f t="shared" si="43"/>
        <v>60</v>
      </c>
      <c r="M467" s="10">
        <f t="shared" si="44"/>
        <v>0</v>
      </c>
      <c r="N467" s="10">
        <f t="shared" si="45"/>
        <v>60</v>
      </c>
      <c r="O467" s="10">
        <f t="shared" si="46"/>
        <v>30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824.91025000000002</v>
      </c>
      <c r="E468" s="10">
        <v>87</v>
      </c>
      <c r="F468" s="10">
        <v>0.1016</v>
      </c>
      <c r="G468" s="10">
        <v>0</v>
      </c>
      <c r="H468" s="10">
        <v>0.1016</v>
      </c>
      <c r="I468" s="10">
        <v>0</v>
      </c>
      <c r="J468" s="10">
        <v>27.175169999999998</v>
      </c>
      <c r="K468" s="10">
        <f t="shared" si="42"/>
        <v>86.898399999999995</v>
      </c>
      <c r="L468" s="10">
        <f t="shared" si="43"/>
        <v>824.80865000000006</v>
      </c>
      <c r="M468" s="10">
        <f t="shared" si="44"/>
        <v>0.11678160919540229</v>
      </c>
      <c r="N468" s="10">
        <f t="shared" si="45"/>
        <v>824.80865000000006</v>
      </c>
      <c r="O468" s="10">
        <f t="shared" si="46"/>
        <v>86.898399999999995</v>
      </c>
      <c r="P468" s="10">
        <f t="shared" si="47"/>
        <v>0.11678160919540229</v>
      </c>
    </row>
    <row r="469" spans="1:16">
      <c r="A469" s="8" t="s">
        <v>31</v>
      </c>
      <c r="B469" s="9" t="s">
        <v>32</v>
      </c>
      <c r="C469" s="10">
        <v>206.4</v>
      </c>
      <c r="D469" s="10">
        <v>206.4</v>
      </c>
      <c r="E469" s="10">
        <v>21</v>
      </c>
      <c r="F469" s="10">
        <v>0</v>
      </c>
      <c r="G469" s="10">
        <v>0</v>
      </c>
      <c r="H469" s="10">
        <v>0</v>
      </c>
      <c r="I469" s="10">
        <v>0</v>
      </c>
      <c r="J469" s="10">
        <v>4.9400000000000004</v>
      </c>
      <c r="K469" s="10">
        <f t="shared" si="42"/>
        <v>21</v>
      </c>
      <c r="L469" s="10">
        <f t="shared" si="43"/>
        <v>206.4</v>
      </c>
      <c r="M469" s="10">
        <f t="shared" si="44"/>
        <v>0</v>
      </c>
      <c r="N469" s="10">
        <f t="shared" si="45"/>
        <v>206.4</v>
      </c>
      <c r="O469" s="10">
        <f t="shared" si="46"/>
        <v>21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0.55000000000000004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0.55000000000000004</v>
      </c>
      <c r="L470" s="10">
        <f t="shared" si="43"/>
        <v>6.05</v>
      </c>
      <c r="M470" s="10">
        <f t="shared" si="44"/>
        <v>0</v>
      </c>
      <c r="N470" s="10">
        <f t="shared" si="45"/>
        <v>6.05</v>
      </c>
      <c r="O470" s="10">
        <f t="shared" si="46"/>
        <v>0.55000000000000004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60</v>
      </c>
      <c r="D471" s="10">
        <v>60</v>
      </c>
      <c r="E471" s="10">
        <v>2</v>
      </c>
      <c r="F471" s="10">
        <v>3.59938</v>
      </c>
      <c r="G471" s="10">
        <v>0</v>
      </c>
      <c r="H471" s="10">
        <v>3.59938</v>
      </c>
      <c r="I471" s="10">
        <v>0</v>
      </c>
      <c r="J471" s="10">
        <v>0</v>
      </c>
      <c r="K471" s="10">
        <f t="shared" si="42"/>
        <v>-1.59938</v>
      </c>
      <c r="L471" s="10">
        <f t="shared" si="43"/>
        <v>56.400620000000004</v>
      </c>
      <c r="M471" s="10">
        <f t="shared" si="44"/>
        <v>179.96899999999999</v>
      </c>
      <c r="N471" s="10">
        <f t="shared" si="45"/>
        <v>56.400620000000004</v>
      </c>
      <c r="O471" s="10">
        <f t="shared" si="46"/>
        <v>-1.59938</v>
      </c>
      <c r="P471" s="10">
        <f t="shared" si="47"/>
        <v>179.96899999999999</v>
      </c>
    </row>
    <row r="472" spans="1:16">
      <c r="A472" s="8" t="s">
        <v>39</v>
      </c>
      <c r="B472" s="9" t="s">
        <v>40</v>
      </c>
      <c r="C472" s="10">
        <v>138.1</v>
      </c>
      <c r="D472" s="10">
        <v>138.1</v>
      </c>
      <c r="E472" s="10">
        <v>1.6</v>
      </c>
      <c r="F472" s="10">
        <v>8.2269999999999996E-2</v>
      </c>
      <c r="G472" s="10">
        <v>0</v>
      </c>
      <c r="H472" s="10">
        <v>8.2269999999999996E-2</v>
      </c>
      <c r="I472" s="10">
        <v>0</v>
      </c>
      <c r="J472" s="10">
        <v>0</v>
      </c>
      <c r="K472" s="10">
        <f t="shared" si="42"/>
        <v>1.51773</v>
      </c>
      <c r="L472" s="10">
        <f t="shared" si="43"/>
        <v>138.01773</v>
      </c>
      <c r="M472" s="10">
        <f t="shared" si="44"/>
        <v>5.1418749999999989</v>
      </c>
      <c r="N472" s="10">
        <f t="shared" si="45"/>
        <v>138.01773</v>
      </c>
      <c r="O472" s="10">
        <f t="shared" si="46"/>
        <v>1.51773</v>
      </c>
      <c r="P472" s="10">
        <f t="shared" si="47"/>
        <v>5.1418749999999989</v>
      </c>
    </row>
    <row r="473" spans="1:16" ht="38.25">
      <c r="A473" s="5" t="s">
        <v>240</v>
      </c>
      <c r="B473" s="6" t="s">
        <v>241</v>
      </c>
      <c r="C473" s="7">
        <v>1848.87796</v>
      </c>
      <c r="D473" s="7">
        <v>1858.87796</v>
      </c>
      <c r="E473" s="7">
        <v>203.24700000000001</v>
      </c>
      <c r="F473" s="7">
        <v>58.363</v>
      </c>
      <c r="G473" s="7">
        <v>0</v>
      </c>
      <c r="H473" s="7">
        <v>58.363</v>
      </c>
      <c r="I473" s="7">
        <v>0</v>
      </c>
      <c r="J473" s="7">
        <v>15.739500000000001</v>
      </c>
      <c r="K473" s="7">
        <f t="shared" si="42"/>
        <v>144.88400000000001</v>
      </c>
      <c r="L473" s="7">
        <f t="shared" si="43"/>
        <v>1800.51496</v>
      </c>
      <c r="M473" s="7">
        <f t="shared" si="44"/>
        <v>28.715306991001093</v>
      </c>
      <c r="N473" s="7">
        <f t="shared" si="45"/>
        <v>1800.51496</v>
      </c>
      <c r="O473" s="7">
        <f t="shared" si="46"/>
        <v>144.88400000000001</v>
      </c>
      <c r="P473" s="7">
        <f t="shared" si="47"/>
        <v>28.715306991001093</v>
      </c>
    </row>
    <row r="474" spans="1:16">
      <c r="A474" s="8" t="s">
        <v>27</v>
      </c>
      <c r="B474" s="9" t="s">
        <v>28</v>
      </c>
      <c r="C474" s="10">
        <v>1222.43796</v>
      </c>
      <c r="D474" s="10">
        <v>1232.43796</v>
      </c>
      <c r="E474" s="10">
        <v>95</v>
      </c>
      <c r="F474" s="10">
        <v>29.170999999999999</v>
      </c>
      <c r="G474" s="10">
        <v>0</v>
      </c>
      <c r="H474" s="10">
        <v>29.170999999999999</v>
      </c>
      <c r="I474" s="10">
        <v>0</v>
      </c>
      <c r="J474" s="10">
        <v>7.4990000000000006</v>
      </c>
      <c r="K474" s="10">
        <f t="shared" si="42"/>
        <v>65.829000000000008</v>
      </c>
      <c r="L474" s="10">
        <f t="shared" si="43"/>
        <v>1203.2669599999999</v>
      </c>
      <c r="M474" s="10">
        <f t="shared" si="44"/>
        <v>30.706315789473681</v>
      </c>
      <c r="N474" s="10">
        <f t="shared" si="45"/>
        <v>1203.2669599999999</v>
      </c>
      <c r="O474" s="10">
        <f t="shared" si="46"/>
        <v>65.829000000000008</v>
      </c>
      <c r="P474" s="10">
        <f t="shared" si="47"/>
        <v>30.706315789473681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553.19299999999998</v>
      </c>
      <c r="E475" s="10">
        <v>35</v>
      </c>
      <c r="F475" s="10">
        <v>29.192</v>
      </c>
      <c r="G475" s="10">
        <v>0</v>
      </c>
      <c r="H475" s="10">
        <v>29.192</v>
      </c>
      <c r="I475" s="10">
        <v>0</v>
      </c>
      <c r="J475" s="10">
        <v>8.2405000000000008</v>
      </c>
      <c r="K475" s="10">
        <f t="shared" si="42"/>
        <v>5.8079999999999998</v>
      </c>
      <c r="L475" s="10">
        <f t="shared" si="43"/>
        <v>524.00099999999998</v>
      </c>
      <c r="M475" s="10">
        <f t="shared" si="44"/>
        <v>83.405714285714282</v>
      </c>
      <c r="N475" s="10">
        <f t="shared" si="45"/>
        <v>524.00099999999998</v>
      </c>
      <c r="O475" s="10">
        <f t="shared" si="46"/>
        <v>5.8079999999999998</v>
      </c>
      <c r="P475" s="10">
        <f t="shared" si="47"/>
        <v>83.405714285714282</v>
      </c>
    </row>
    <row r="476" spans="1:16">
      <c r="A476" s="8" t="s">
        <v>86</v>
      </c>
      <c r="B476" s="9" t="s">
        <v>87</v>
      </c>
      <c r="C476" s="10">
        <v>73.247</v>
      </c>
      <c r="D476" s="10">
        <v>73.247</v>
      </c>
      <c r="E476" s="10">
        <v>73.247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73.247</v>
      </c>
      <c r="L476" s="10">
        <f t="shared" si="43"/>
        <v>73.247</v>
      </c>
      <c r="M476" s="10">
        <f t="shared" si="44"/>
        <v>0</v>
      </c>
      <c r="N476" s="10">
        <f t="shared" si="45"/>
        <v>73.247</v>
      </c>
      <c r="O476" s="10">
        <f t="shared" si="46"/>
        <v>73.247</v>
      </c>
      <c r="P476" s="10">
        <f t="shared" si="47"/>
        <v>0</v>
      </c>
    </row>
    <row r="477" spans="1:16" ht="25.5">
      <c r="A477" s="5" t="s">
        <v>242</v>
      </c>
      <c r="B477" s="6" t="s">
        <v>243</v>
      </c>
      <c r="C477" s="7">
        <v>2500</v>
      </c>
      <c r="D477" s="7">
        <v>4000</v>
      </c>
      <c r="E477" s="7">
        <v>1857.1000000000001</v>
      </c>
      <c r="F477" s="7">
        <v>1.4478</v>
      </c>
      <c r="G477" s="7">
        <v>0</v>
      </c>
      <c r="H477" s="7">
        <v>0</v>
      </c>
      <c r="I477" s="7">
        <v>1.4478</v>
      </c>
      <c r="J477" s="7">
        <v>1.4478</v>
      </c>
      <c r="K477" s="7">
        <f t="shared" si="42"/>
        <v>1855.6522000000002</v>
      </c>
      <c r="L477" s="7">
        <f t="shared" si="43"/>
        <v>3998.5522000000001</v>
      </c>
      <c r="M477" s="7">
        <f t="shared" si="44"/>
        <v>7.796026062139895E-2</v>
      </c>
      <c r="N477" s="7">
        <f t="shared" si="45"/>
        <v>4000</v>
      </c>
      <c r="O477" s="7">
        <f t="shared" si="46"/>
        <v>1857.1000000000001</v>
      </c>
      <c r="P477" s="7">
        <f t="shared" si="47"/>
        <v>0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1857.1000000000001</v>
      </c>
      <c r="F478" s="10">
        <v>1.4478</v>
      </c>
      <c r="G478" s="10">
        <v>0</v>
      </c>
      <c r="H478" s="10">
        <v>0</v>
      </c>
      <c r="I478" s="10">
        <v>1.4478</v>
      </c>
      <c r="J478" s="10">
        <v>1.4478</v>
      </c>
      <c r="K478" s="10">
        <f t="shared" si="42"/>
        <v>1855.6522000000002</v>
      </c>
      <c r="L478" s="10">
        <f t="shared" si="43"/>
        <v>3998.5522000000001</v>
      </c>
      <c r="M478" s="10">
        <f t="shared" si="44"/>
        <v>7.796026062139895E-2</v>
      </c>
      <c r="N478" s="10">
        <f t="shared" si="45"/>
        <v>4000</v>
      </c>
      <c r="O478" s="10">
        <f t="shared" si="46"/>
        <v>1857.1000000000001</v>
      </c>
      <c r="P478" s="10">
        <f t="shared" si="47"/>
        <v>0</v>
      </c>
    </row>
    <row r="479" spans="1:16" ht="25.5">
      <c r="A479" s="5" t="s">
        <v>244</v>
      </c>
      <c r="B479" s="6" t="s">
        <v>245</v>
      </c>
      <c r="C479" s="7">
        <v>18838.424560000007</v>
      </c>
      <c r="D479" s="7">
        <v>21652.218360000006</v>
      </c>
      <c r="E479" s="7">
        <v>2557.1660000000002</v>
      </c>
      <c r="F479" s="7">
        <v>184.25695000000002</v>
      </c>
      <c r="G479" s="7">
        <v>7.1510000000000004E-2</v>
      </c>
      <c r="H479" s="7">
        <v>30.200950000000002</v>
      </c>
      <c r="I479" s="7">
        <v>154.05600000000004</v>
      </c>
      <c r="J479" s="7">
        <v>2863.9882699999998</v>
      </c>
      <c r="K479" s="7">
        <f t="shared" si="42"/>
        <v>2372.9090500000002</v>
      </c>
      <c r="L479" s="7">
        <f t="shared" si="43"/>
        <v>21467.961410000007</v>
      </c>
      <c r="M479" s="7">
        <f t="shared" si="44"/>
        <v>7.2055138383663788</v>
      </c>
      <c r="N479" s="7">
        <f t="shared" si="45"/>
        <v>21622.017410000008</v>
      </c>
      <c r="O479" s="7">
        <f t="shared" si="46"/>
        <v>2526.9650500000002</v>
      </c>
      <c r="P479" s="7">
        <f t="shared" si="47"/>
        <v>1.181032048760229</v>
      </c>
    </row>
    <row r="480" spans="1:16" ht="38.25">
      <c r="A480" s="5" t="s">
        <v>246</v>
      </c>
      <c r="B480" s="6" t="s">
        <v>46</v>
      </c>
      <c r="C480" s="7">
        <v>4636.1790000000001</v>
      </c>
      <c r="D480" s="7">
        <v>4636.1790000000001</v>
      </c>
      <c r="E480" s="7">
        <v>365.5</v>
      </c>
      <c r="F480" s="7">
        <v>134.16095000000001</v>
      </c>
      <c r="G480" s="7">
        <v>0</v>
      </c>
      <c r="H480" s="7">
        <v>0.6009500000000001</v>
      </c>
      <c r="I480" s="7">
        <v>133.56000000000003</v>
      </c>
      <c r="J480" s="7">
        <v>154.24160000000001</v>
      </c>
      <c r="K480" s="7">
        <f t="shared" si="42"/>
        <v>231.33904999999999</v>
      </c>
      <c r="L480" s="7">
        <f t="shared" si="43"/>
        <v>4502.0180499999997</v>
      </c>
      <c r="M480" s="7">
        <f t="shared" si="44"/>
        <v>36.706142270861832</v>
      </c>
      <c r="N480" s="7">
        <f t="shared" si="45"/>
        <v>4635.5780500000001</v>
      </c>
      <c r="O480" s="7">
        <f t="shared" si="46"/>
        <v>364.89904999999999</v>
      </c>
      <c r="P480" s="7">
        <f t="shared" si="47"/>
        <v>0.16441860465116281</v>
      </c>
    </row>
    <row r="481" spans="1:16">
      <c r="A481" s="8" t="s">
        <v>23</v>
      </c>
      <c r="B481" s="9" t="s">
        <v>24</v>
      </c>
      <c r="C481" s="10">
        <v>3663.33</v>
      </c>
      <c r="D481" s="10">
        <v>3663.33</v>
      </c>
      <c r="E481" s="10">
        <v>288</v>
      </c>
      <c r="F481" s="10">
        <v>109.4</v>
      </c>
      <c r="G481" s="10">
        <v>0</v>
      </c>
      <c r="H481" s="10">
        <v>0</v>
      </c>
      <c r="I481" s="10">
        <v>109.4</v>
      </c>
      <c r="J481" s="10">
        <v>109.4</v>
      </c>
      <c r="K481" s="10">
        <f t="shared" si="42"/>
        <v>178.6</v>
      </c>
      <c r="L481" s="10">
        <f t="shared" si="43"/>
        <v>3553.93</v>
      </c>
      <c r="M481" s="10">
        <f t="shared" si="44"/>
        <v>37.986111111111114</v>
      </c>
      <c r="N481" s="10">
        <f t="shared" si="45"/>
        <v>3663.33</v>
      </c>
      <c r="O481" s="10">
        <f t="shared" si="46"/>
        <v>288</v>
      </c>
      <c r="P481" s="10">
        <f t="shared" si="47"/>
        <v>0</v>
      </c>
    </row>
    <row r="482" spans="1:16">
      <c r="A482" s="8" t="s">
        <v>25</v>
      </c>
      <c r="B482" s="9" t="s">
        <v>26</v>
      </c>
      <c r="C482" s="10">
        <v>742.22199999999998</v>
      </c>
      <c r="D482" s="10">
        <v>742.22199999999998</v>
      </c>
      <c r="E482" s="10">
        <v>58.5</v>
      </c>
      <c r="F482" s="10">
        <v>24.068000000000001</v>
      </c>
      <c r="G482" s="10">
        <v>0</v>
      </c>
      <c r="H482" s="10">
        <v>0</v>
      </c>
      <c r="I482" s="10">
        <v>24.068000000000001</v>
      </c>
      <c r="J482" s="10">
        <v>24.068000000000001</v>
      </c>
      <c r="K482" s="10">
        <f t="shared" si="42"/>
        <v>34.432000000000002</v>
      </c>
      <c r="L482" s="10">
        <f t="shared" si="43"/>
        <v>718.154</v>
      </c>
      <c r="M482" s="10">
        <f t="shared" si="44"/>
        <v>41.141880341880345</v>
      </c>
      <c r="N482" s="10">
        <f t="shared" si="45"/>
        <v>742.22199999999998</v>
      </c>
      <c r="O482" s="10">
        <f t="shared" si="46"/>
        <v>58.5</v>
      </c>
      <c r="P482" s="10">
        <f t="shared" si="47"/>
        <v>0</v>
      </c>
    </row>
    <row r="483" spans="1:16">
      <c r="A483" s="8" t="s">
        <v>27</v>
      </c>
      <c r="B483" s="9" t="s">
        <v>28</v>
      </c>
      <c r="C483" s="10">
        <v>134.28</v>
      </c>
      <c r="D483" s="10">
        <v>134.28</v>
      </c>
      <c r="E483" s="10">
        <v>11.200000000000001</v>
      </c>
      <c r="F483" s="10">
        <v>0</v>
      </c>
      <c r="G483" s="10">
        <v>0</v>
      </c>
      <c r="H483" s="10">
        <v>0</v>
      </c>
      <c r="I483" s="10">
        <v>0</v>
      </c>
      <c r="J483" s="10">
        <v>8.75</v>
      </c>
      <c r="K483" s="10">
        <f t="shared" si="42"/>
        <v>11.200000000000001</v>
      </c>
      <c r="L483" s="10">
        <f t="shared" si="43"/>
        <v>134.28</v>
      </c>
      <c r="M483" s="10">
        <f t="shared" si="44"/>
        <v>0</v>
      </c>
      <c r="N483" s="10">
        <f t="shared" si="45"/>
        <v>134.28</v>
      </c>
      <c r="O483" s="10">
        <f t="shared" si="46"/>
        <v>11.200000000000001</v>
      </c>
      <c r="P483" s="10">
        <f t="shared" si="47"/>
        <v>0</v>
      </c>
    </row>
    <row r="484" spans="1:16">
      <c r="A484" s="8" t="s">
        <v>29</v>
      </c>
      <c r="B484" s="9" t="s">
        <v>30</v>
      </c>
      <c r="C484" s="10">
        <v>80.600000000000009</v>
      </c>
      <c r="D484" s="10">
        <v>80.600000000000009</v>
      </c>
      <c r="E484" s="10">
        <v>6.8</v>
      </c>
      <c r="F484" s="10">
        <v>0.69295000000000007</v>
      </c>
      <c r="G484" s="10">
        <v>0</v>
      </c>
      <c r="H484" s="10">
        <v>0.6009500000000001</v>
      </c>
      <c r="I484" s="10">
        <v>9.1999999999999998E-2</v>
      </c>
      <c r="J484" s="10">
        <v>11.1036</v>
      </c>
      <c r="K484" s="10">
        <f t="shared" si="42"/>
        <v>6.1070500000000001</v>
      </c>
      <c r="L484" s="10">
        <f t="shared" si="43"/>
        <v>79.907050000000012</v>
      </c>
      <c r="M484" s="10">
        <f t="shared" si="44"/>
        <v>10.190441176470589</v>
      </c>
      <c r="N484" s="10">
        <f t="shared" si="45"/>
        <v>79.999050000000011</v>
      </c>
      <c r="O484" s="10">
        <f t="shared" si="46"/>
        <v>6.1990499999999997</v>
      </c>
      <c r="P484" s="10">
        <f t="shared" si="47"/>
        <v>8.8375000000000021</v>
      </c>
    </row>
    <row r="485" spans="1:16">
      <c r="A485" s="8" t="s">
        <v>31</v>
      </c>
      <c r="B485" s="9" t="s">
        <v>32</v>
      </c>
      <c r="C485" s="10">
        <v>12.170999999999999</v>
      </c>
      <c r="D485" s="10">
        <v>12.170999999999999</v>
      </c>
      <c r="E485" s="10">
        <v>1</v>
      </c>
      <c r="F485" s="10">
        <v>0</v>
      </c>
      <c r="G485" s="10">
        <v>0</v>
      </c>
      <c r="H485" s="10">
        <v>0</v>
      </c>
      <c r="I485" s="10">
        <v>0</v>
      </c>
      <c r="J485" s="10">
        <v>0.92</v>
      </c>
      <c r="K485" s="10">
        <f t="shared" si="42"/>
        <v>1</v>
      </c>
      <c r="L485" s="10">
        <f t="shared" si="43"/>
        <v>12.170999999999999</v>
      </c>
      <c r="M485" s="10">
        <f t="shared" si="44"/>
        <v>0</v>
      </c>
      <c r="N485" s="10">
        <f t="shared" si="45"/>
        <v>12.170999999999999</v>
      </c>
      <c r="O485" s="10">
        <f t="shared" si="46"/>
        <v>1</v>
      </c>
      <c r="P485" s="10">
        <f t="shared" si="47"/>
        <v>0</v>
      </c>
    </row>
    <row r="486" spans="1:16" ht="25.5">
      <c r="A486" s="8" t="s">
        <v>41</v>
      </c>
      <c r="B486" s="9" t="s">
        <v>42</v>
      </c>
      <c r="C486" s="10">
        <v>3.5760000000000001</v>
      </c>
      <c r="D486" s="10">
        <v>3.5760000000000001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3.5760000000000001</v>
      </c>
      <c r="M486" s="10">
        <f t="shared" si="44"/>
        <v>0</v>
      </c>
      <c r="N486" s="10">
        <f t="shared" si="45"/>
        <v>3.5760000000000001</v>
      </c>
      <c r="O486" s="10">
        <f t="shared" si="46"/>
        <v>0</v>
      </c>
      <c r="P486" s="10">
        <f t="shared" si="47"/>
        <v>0</v>
      </c>
    </row>
    <row r="487" spans="1:16">
      <c r="A487" s="5" t="s">
        <v>247</v>
      </c>
      <c r="B487" s="6" t="s">
        <v>248</v>
      </c>
      <c r="C487" s="7">
        <v>0</v>
      </c>
      <c r="D487" s="7">
        <v>879.69380000000001</v>
      </c>
      <c r="E487" s="7">
        <v>668</v>
      </c>
      <c r="F487" s="7">
        <v>0</v>
      </c>
      <c r="G487" s="7">
        <v>0</v>
      </c>
      <c r="H487" s="7">
        <v>0</v>
      </c>
      <c r="I487" s="7">
        <v>0</v>
      </c>
      <c r="J487" s="7">
        <v>29.935540000000003</v>
      </c>
      <c r="K487" s="7">
        <f t="shared" si="42"/>
        <v>668</v>
      </c>
      <c r="L487" s="7">
        <f t="shared" si="43"/>
        <v>879.69380000000001</v>
      </c>
      <c r="M487" s="7">
        <f t="shared" si="44"/>
        <v>0</v>
      </c>
      <c r="N487" s="7">
        <f t="shared" si="45"/>
        <v>879.69380000000001</v>
      </c>
      <c r="O487" s="7">
        <f t="shared" si="46"/>
        <v>668</v>
      </c>
      <c r="P487" s="7">
        <f t="shared" si="47"/>
        <v>0</v>
      </c>
    </row>
    <row r="488" spans="1:16" ht="25.5">
      <c r="A488" s="8" t="s">
        <v>55</v>
      </c>
      <c r="B488" s="9" t="s">
        <v>56</v>
      </c>
      <c r="C488" s="10">
        <v>0</v>
      </c>
      <c r="D488" s="10">
        <v>879.69380000000001</v>
      </c>
      <c r="E488" s="10">
        <v>668</v>
      </c>
      <c r="F488" s="10">
        <v>0</v>
      </c>
      <c r="G488" s="10">
        <v>0</v>
      </c>
      <c r="H488" s="10">
        <v>0</v>
      </c>
      <c r="I488" s="10">
        <v>0</v>
      </c>
      <c r="J488" s="10">
        <v>29.935540000000003</v>
      </c>
      <c r="K488" s="10">
        <f t="shared" si="42"/>
        <v>668</v>
      </c>
      <c r="L488" s="10">
        <f t="shared" si="43"/>
        <v>879.69380000000001</v>
      </c>
      <c r="M488" s="10">
        <f t="shared" si="44"/>
        <v>0</v>
      </c>
      <c r="N488" s="10">
        <f t="shared" si="45"/>
        <v>879.69380000000001</v>
      </c>
      <c r="O488" s="10">
        <f t="shared" si="46"/>
        <v>668</v>
      </c>
      <c r="P488" s="10">
        <f t="shared" si="47"/>
        <v>0</v>
      </c>
    </row>
    <row r="489" spans="1:16">
      <c r="A489" s="5" t="s">
        <v>249</v>
      </c>
      <c r="B489" s="6" t="s">
        <v>250</v>
      </c>
      <c r="C489" s="7">
        <v>0</v>
      </c>
      <c r="D489" s="7">
        <v>310</v>
      </c>
      <c r="E489" s="7">
        <v>10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10</v>
      </c>
      <c r="L489" s="7">
        <f t="shared" si="43"/>
        <v>310</v>
      </c>
      <c r="M489" s="7">
        <f t="shared" si="44"/>
        <v>0</v>
      </c>
      <c r="N489" s="7">
        <f t="shared" si="45"/>
        <v>310</v>
      </c>
      <c r="O489" s="7">
        <f t="shared" si="46"/>
        <v>10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0</v>
      </c>
      <c r="D490" s="10">
        <v>310</v>
      </c>
      <c r="E490" s="10">
        <v>10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10</v>
      </c>
      <c r="L490" s="10">
        <f t="shared" si="43"/>
        <v>310</v>
      </c>
      <c r="M490" s="10">
        <f t="shared" si="44"/>
        <v>0</v>
      </c>
      <c r="N490" s="10">
        <f t="shared" si="45"/>
        <v>310</v>
      </c>
      <c r="O490" s="10">
        <f t="shared" si="46"/>
        <v>10</v>
      </c>
      <c r="P490" s="10">
        <f t="shared" si="47"/>
        <v>0</v>
      </c>
    </row>
    <row r="491" spans="1:16">
      <c r="A491" s="5" t="s">
        <v>251</v>
      </c>
      <c r="B491" s="6" t="s">
        <v>252</v>
      </c>
      <c r="C491" s="7">
        <v>674</v>
      </c>
      <c r="D491" s="7">
        <v>685.1</v>
      </c>
      <c r="E491" s="7">
        <v>100</v>
      </c>
      <c r="F491" s="7">
        <v>0</v>
      </c>
      <c r="G491" s="7">
        <v>0</v>
      </c>
      <c r="H491" s="7">
        <v>0</v>
      </c>
      <c r="I491" s="7">
        <v>0</v>
      </c>
      <c r="J491" s="7">
        <v>7.1000000000000005</v>
      </c>
      <c r="K491" s="7">
        <f t="shared" si="42"/>
        <v>100</v>
      </c>
      <c r="L491" s="7">
        <f t="shared" si="43"/>
        <v>685.1</v>
      </c>
      <c r="M491" s="7">
        <f t="shared" si="44"/>
        <v>0</v>
      </c>
      <c r="N491" s="7">
        <f t="shared" si="45"/>
        <v>685.1</v>
      </c>
      <c r="O491" s="7">
        <f t="shared" si="46"/>
        <v>100</v>
      </c>
      <c r="P491" s="7">
        <f t="shared" si="47"/>
        <v>0</v>
      </c>
    </row>
    <row r="492" spans="1:16" ht="25.5">
      <c r="A492" s="8" t="s">
        <v>55</v>
      </c>
      <c r="B492" s="9" t="s">
        <v>56</v>
      </c>
      <c r="C492" s="10">
        <v>674</v>
      </c>
      <c r="D492" s="10">
        <v>685.1</v>
      </c>
      <c r="E492" s="10">
        <v>100</v>
      </c>
      <c r="F492" s="10">
        <v>0</v>
      </c>
      <c r="G492" s="10">
        <v>0</v>
      </c>
      <c r="H492" s="10">
        <v>0</v>
      </c>
      <c r="I492" s="10">
        <v>0</v>
      </c>
      <c r="J492" s="10">
        <v>7.1000000000000005</v>
      </c>
      <c r="K492" s="10">
        <f t="shared" si="42"/>
        <v>100</v>
      </c>
      <c r="L492" s="10">
        <f t="shared" si="43"/>
        <v>685.1</v>
      </c>
      <c r="M492" s="10">
        <f t="shared" si="44"/>
        <v>0</v>
      </c>
      <c r="N492" s="10">
        <f t="shared" si="45"/>
        <v>685.1</v>
      </c>
      <c r="O492" s="10">
        <f t="shared" si="46"/>
        <v>100</v>
      </c>
      <c r="P492" s="10">
        <f t="shared" si="47"/>
        <v>0</v>
      </c>
    </row>
    <row r="493" spans="1:16" ht="25.5">
      <c r="A493" s="5" t="s">
        <v>253</v>
      </c>
      <c r="B493" s="6" t="s">
        <v>254</v>
      </c>
      <c r="C493" s="7">
        <v>8259</v>
      </c>
      <c r="D493" s="7">
        <v>8273</v>
      </c>
      <c r="E493" s="7">
        <v>1014</v>
      </c>
      <c r="F493" s="7">
        <v>29.6</v>
      </c>
      <c r="G493" s="7">
        <v>0</v>
      </c>
      <c r="H493" s="7">
        <v>29.6</v>
      </c>
      <c r="I493" s="7">
        <v>0</v>
      </c>
      <c r="J493" s="7">
        <v>1682.24</v>
      </c>
      <c r="K493" s="7">
        <f t="shared" si="42"/>
        <v>984.4</v>
      </c>
      <c r="L493" s="7">
        <f t="shared" si="43"/>
        <v>8243.4</v>
      </c>
      <c r="M493" s="7">
        <f t="shared" si="44"/>
        <v>2.9191321499013809</v>
      </c>
      <c r="N493" s="7">
        <f t="shared" si="45"/>
        <v>8243.4</v>
      </c>
      <c r="O493" s="7">
        <f t="shared" si="46"/>
        <v>984.4</v>
      </c>
      <c r="P493" s="7">
        <f t="shared" si="47"/>
        <v>2.9191321499013809</v>
      </c>
    </row>
    <row r="494" spans="1:16">
      <c r="A494" s="8" t="s">
        <v>27</v>
      </c>
      <c r="B494" s="9" t="s">
        <v>28</v>
      </c>
      <c r="C494" s="10">
        <v>359</v>
      </c>
      <c r="D494" s="10">
        <v>359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359</v>
      </c>
      <c r="M494" s="10">
        <f t="shared" si="44"/>
        <v>0</v>
      </c>
      <c r="N494" s="10">
        <f t="shared" si="45"/>
        <v>359</v>
      </c>
      <c r="O494" s="10">
        <f t="shared" si="46"/>
        <v>0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240</v>
      </c>
      <c r="D495" s="10">
        <v>7900</v>
      </c>
      <c r="E495" s="10">
        <v>1000</v>
      </c>
      <c r="F495" s="10">
        <v>29.6</v>
      </c>
      <c r="G495" s="10">
        <v>0</v>
      </c>
      <c r="H495" s="10">
        <v>29.6</v>
      </c>
      <c r="I495" s="10">
        <v>0</v>
      </c>
      <c r="J495" s="10">
        <v>1682.24</v>
      </c>
      <c r="K495" s="10">
        <f t="shared" si="42"/>
        <v>970.4</v>
      </c>
      <c r="L495" s="10">
        <f t="shared" si="43"/>
        <v>7870.4</v>
      </c>
      <c r="M495" s="10">
        <f t="shared" si="44"/>
        <v>2.96</v>
      </c>
      <c r="N495" s="10">
        <f t="shared" si="45"/>
        <v>7870.4</v>
      </c>
      <c r="O495" s="10">
        <f t="shared" si="46"/>
        <v>970.4</v>
      </c>
      <c r="P495" s="10">
        <f t="shared" si="47"/>
        <v>2.96</v>
      </c>
    </row>
    <row r="496" spans="1:16" ht="25.5">
      <c r="A496" s="8" t="s">
        <v>55</v>
      </c>
      <c r="B496" s="9" t="s">
        <v>56</v>
      </c>
      <c r="C496" s="10">
        <v>7660</v>
      </c>
      <c r="D496" s="10">
        <v>14</v>
      </c>
      <c r="E496" s="10">
        <v>14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14</v>
      </c>
      <c r="L496" s="10">
        <f t="shared" si="43"/>
        <v>14</v>
      </c>
      <c r="M496" s="10">
        <f t="shared" si="44"/>
        <v>0</v>
      </c>
      <c r="N496" s="10">
        <f t="shared" si="45"/>
        <v>14</v>
      </c>
      <c r="O496" s="10">
        <f t="shared" si="46"/>
        <v>14</v>
      </c>
      <c r="P496" s="10">
        <f t="shared" si="47"/>
        <v>0</v>
      </c>
    </row>
    <row r="497" spans="1:16">
      <c r="A497" s="5" t="s">
        <v>255</v>
      </c>
      <c r="B497" s="6" t="s">
        <v>216</v>
      </c>
      <c r="C497" s="7">
        <v>3240.11256</v>
      </c>
      <c r="D497" s="7">
        <v>3260.11256</v>
      </c>
      <c r="E497" s="7">
        <v>272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272</v>
      </c>
      <c r="L497" s="7">
        <f t="shared" si="43"/>
        <v>3260.11256</v>
      </c>
      <c r="M497" s="7">
        <f t="shared" si="44"/>
        <v>0</v>
      </c>
      <c r="N497" s="7">
        <f t="shared" si="45"/>
        <v>3260.11256</v>
      </c>
      <c r="O497" s="7">
        <f t="shared" si="46"/>
        <v>272</v>
      </c>
      <c r="P497" s="7">
        <f t="shared" si="47"/>
        <v>0</v>
      </c>
    </row>
    <row r="498" spans="1:16">
      <c r="A498" s="8" t="s">
        <v>29</v>
      </c>
      <c r="B498" s="9" t="s">
        <v>30</v>
      </c>
      <c r="C498" s="10">
        <v>0</v>
      </c>
      <c r="D498" s="10">
        <v>1074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1074</v>
      </c>
      <c r="M498" s="10">
        <f t="shared" si="44"/>
        <v>0</v>
      </c>
      <c r="N498" s="10">
        <f t="shared" si="45"/>
        <v>1074</v>
      </c>
      <c r="O498" s="10">
        <f t="shared" si="46"/>
        <v>100</v>
      </c>
      <c r="P498" s="10">
        <f t="shared" si="47"/>
        <v>0</v>
      </c>
    </row>
    <row r="499" spans="1:16" ht="25.5">
      <c r="A499" s="8" t="s">
        <v>55</v>
      </c>
      <c r="B499" s="9" t="s">
        <v>56</v>
      </c>
      <c r="C499" s="10">
        <v>3240.11256</v>
      </c>
      <c r="D499" s="10">
        <v>2186.11256</v>
      </c>
      <c r="E499" s="10">
        <v>172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172</v>
      </c>
      <c r="L499" s="10">
        <f t="shared" si="43"/>
        <v>2186.11256</v>
      </c>
      <c r="M499" s="10">
        <f t="shared" si="44"/>
        <v>0</v>
      </c>
      <c r="N499" s="10">
        <f t="shared" si="45"/>
        <v>2186.11256</v>
      </c>
      <c r="O499" s="10">
        <f t="shared" si="46"/>
        <v>172</v>
      </c>
      <c r="P499" s="10">
        <f t="shared" si="47"/>
        <v>0</v>
      </c>
    </row>
    <row r="500" spans="1:16" ht="25.5">
      <c r="A500" s="5" t="s">
        <v>256</v>
      </c>
      <c r="B500" s="6" t="s">
        <v>126</v>
      </c>
      <c r="C500" s="7">
        <v>1219.3000000000002</v>
      </c>
      <c r="D500" s="7">
        <v>2798.3</v>
      </c>
      <c r="E500" s="7">
        <v>54.066000000000003</v>
      </c>
      <c r="F500" s="7">
        <v>20.496000000000002</v>
      </c>
      <c r="G500" s="7">
        <v>7.1510000000000004E-2</v>
      </c>
      <c r="H500" s="7">
        <v>0</v>
      </c>
      <c r="I500" s="7">
        <v>20.496000000000002</v>
      </c>
      <c r="J500" s="7">
        <v>920.50672999999995</v>
      </c>
      <c r="K500" s="7">
        <f t="shared" si="42"/>
        <v>33.57</v>
      </c>
      <c r="L500" s="7">
        <f t="shared" si="43"/>
        <v>2777.8040000000001</v>
      </c>
      <c r="M500" s="7">
        <f t="shared" si="44"/>
        <v>37.909222061924318</v>
      </c>
      <c r="N500" s="7">
        <f t="shared" si="45"/>
        <v>2798.3</v>
      </c>
      <c r="O500" s="7">
        <f t="shared" si="46"/>
        <v>54.066000000000003</v>
      </c>
      <c r="P500" s="7">
        <f t="shared" si="47"/>
        <v>0</v>
      </c>
    </row>
    <row r="501" spans="1:16">
      <c r="A501" s="8" t="s">
        <v>23</v>
      </c>
      <c r="B501" s="9" t="s">
        <v>24</v>
      </c>
      <c r="C501" s="10">
        <v>454.22</v>
      </c>
      <c r="D501" s="10">
        <v>454.22</v>
      </c>
      <c r="E501" s="10">
        <v>43.300000000000004</v>
      </c>
      <c r="F501" s="10">
        <v>16.8</v>
      </c>
      <c r="G501" s="10">
        <v>0</v>
      </c>
      <c r="H501" s="10">
        <v>0</v>
      </c>
      <c r="I501" s="10">
        <v>16.8</v>
      </c>
      <c r="J501" s="10">
        <v>16.8</v>
      </c>
      <c r="K501" s="10">
        <f t="shared" si="42"/>
        <v>26.500000000000004</v>
      </c>
      <c r="L501" s="10">
        <f t="shared" si="43"/>
        <v>437.42</v>
      </c>
      <c r="M501" s="10">
        <f t="shared" si="44"/>
        <v>38.799076212471128</v>
      </c>
      <c r="N501" s="10">
        <f t="shared" si="45"/>
        <v>454.22</v>
      </c>
      <c r="O501" s="10">
        <f t="shared" si="46"/>
        <v>43.300000000000004</v>
      </c>
      <c r="P501" s="10">
        <f t="shared" si="47"/>
        <v>0</v>
      </c>
    </row>
    <row r="502" spans="1:16">
      <c r="A502" s="8" t="s">
        <v>25</v>
      </c>
      <c r="B502" s="9" t="s">
        <v>26</v>
      </c>
      <c r="C502" s="10">
        <v>99.93</v>
      </c>
      <c r="D502" s="10">
        <v>99.93</v>
      </c>
      <c r="E502" s="10">
        <v>9.5259999999999998</v>
      </c>
      <c r="F502" s="10">
        <v>3.6960000000000002</v>
      </c>
      <c r="G502" s="10">
        <v>0</v>
      </c>
      <c r="H502" s="10">
        <v>0</v>
      </c>
      <c r="I502" s="10">
        <v>3.6960000000000002</v>
      </c>
      <c r="J502" s="10">
        <v>3.6960000000000002</v>
      </c>
      <c r="K502" s="10">
        <f t="shared" si="42"/>
        <v>5.83</v>
      </c>
      <c r="L502" s="10">
        <f t="shared" si="43"/>
        <v>96.234000000000009</v>
      </c>
      <c r="M502" s="10">
        <f t="shared" si="44"/>
        <v>38.799076212471135</v>
      </c>
      <c r="N502" s="10">
        <f t="shared" si="45"/>
        <v>99.93</v>
      </c>
      <c r="O502" s="10">
        <f t="shared" si="46"/>
        <v>9.5259999999999998</v>
      </c>
      <c r="P502" s="10">
        <f t="shared" si="47"/>
        <v>0</v>
      </c>
    </row>
    <row r="503" spans="1:16">
      <c r="A503" s="8" t="s">
        <v>27</v>
      </c>
      <c r="B503" s="9" t="s">
        <v>28</v>
      </c>
      <c r="C503" s="10">
        <v>3.077</v>
      </c>
      <c r="D503" s="10">
        <v>3.077</v>
      </c>
      <c r="E503" s="10">
        <v>0.3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0.3</v>
      </c>
      <c r="L503" s="10">
        <f t="shared" si="43"/>
        <v>3.077</v>
      </c>
      <c r="M503" s="10">
        <f t="shared" si="44"/>
        <v>0</v>
      </c>
      <c r="N503" s="10">
        <f t="shared" si="45"/>
        <v>3.077</v>
      </c>
      <c r="O503" s="10">
        <f t="shared" si="46"/>
        <v>0.3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103.857</v>
      </c>
      <c r="D504" s="10">
        <v>103.857</v>
      </c>
      <c r="E504" s="10">
        <v>0.4</v>
      </c>
      <c r="F504" s="10">
        <v>0</v>
      </c>
      <c r="G504" s="10">
        <v>7.1510000000000004E-2</v>
      </c>
      <c r="H504" s="10">
        <v>0</v>
      </c>
      <c r="I504" s="10">
        <v>0</v>
      </c>
      <c r="J504" s="10">
        <v>7.1510000000000004E-2</v>
      </c>
      <c r="K504" s="10">
        <f t="shared" si="42"/>
        <v>0.4</v>
      </c>
      <c r="L504" s="10">
        <f t="shared" si="43"/>
        <v>103.857</v>
      </c>
      <c r="M504" s="10">
        <f t="shared" si="44"/>
        <v>0</v>
      </c>
      <c r="N504" s="10">
        <f t="shared" si="45"/>
        <v>103.857</v>
      </c>
      <c r="O504" s="10">
        <f t="shared" si="46"/>
        <v>0.4</v>
      </c>
      <c r="P504" s="10">
        <f t="shared" si="47"/>
        <v>0</v>
      </c>
    </row>
    <row r="505" spans="1:16">
      <c r="A505" s="8" t="s">
        <v>31</v>
      </c>
      <c r="B505" s="9" t="s">
        <v>32</v>
      </c>
      <c r="C505" s="10">
        <v>1.696</v>
      </c>
      <c r="D505" s="10">
        <v>1.696</v>
      </c>
      <c r="E505" s="10">
        <v>0.14000000000000001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0.14000000000000001</v>
      </c>
      <c r="L505" s="10">
        <f t="shared" si="43"/>
        <v>1.696</v>
      </c>
      <c r="M505" s="10">
        <f t="shared" si="44"/>
        <v>0</v>
      </c>
      <c r="N505" s="10">
        <f t="shared" si="45"/>
        <v>1.696</v>
      </c>
      <c r="O505" s="10">
        <f t="shared" si="46"/>
        <v>0.14000000000000001</v>
      </c>
      <c r="P505" s="10">
        <f t="shared" si="47"/>
        <v>0</v>
      </c>
    </row>
    <row r="506" spans="1:16">
      <c r="A506" s="8" t="s">
        <v>33</v>
      </c>
      <c r="B506" s="9" t="s">
        <v>34</v>
      </c>
      <c r="C506" s="10">
        <v>4.83</v>
      </c>
      <c r="D506" s="10">
        <v>4.83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4.83</v>
      </c>
      <c r="M506" s="10">
        <f t="shared" si="44"/>
        <v>0</v>
      </c>
      <c r="N506" s="10">
        <f t="shared" si="45"/>
        <v>4.83</v>
      </c>
      <c r="O506" s="10">
        <f t="shared" si="46"/>
        <v>0</v>
      </c>
      <c r="P506" s="10">
        <f t="shared" si="47"/>
        <v>0</v>
      </c>
    </row>
    <row r="507" spans="1:16">
      <c r="A507" s="8" t="s">
        <v>35</v>
      </c>
      <c r="B507" s="9" t="s">
        <v>36</v>
      </c>
      <c r="C507" s="10">
        <v>0.628</v>
      </c>
      <c r="D507" s="10">
        <v>0.628</v>
      </c>
      <c r="E507" s="10">
        <v>0.05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0.05</v>
      </c>
      <c r="L507" s="10">
        <f t="shared" si="43"/>
        <v>0.628</v>
      </c>
      <c r="M507" s="10">
        <f t="shared" si="44"/>
        <v>0</v>
      </c>
      <c r="N507" s="10">
        <f t="shared" si="45"/>
        <v>0.628</v>
      </c>
      <c r="O507" s="10">
        <f t="shared" si="46"/>
        <v>0.05</v>
      </c>
      <c r="P507" s="10">
        <f t="shared" si="47"/>
        <v>0</v>
      </c>
    </row>
    <row r="508" spans="1:16">
      <c r="A508" s="8" t="s">
        <v>37</v>
      </c>
      <c r="B508" s="9" t="s">
        <v>38</v>
      </c>
      <c r="C508" s="10">
        <v>6.0620000000000003</v>
      </c>
      <c r="D508" s="10">
        <v>6.0620000000000003</v>
      </c>
      <c r="E508" s="10">
        <v>0.35000000000000003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0.35000000000000003</v>
      </c>
      <c r="L508" s="10">
        <f t="shared" si="43"/>
        <v>6.0620000000000003</v>
      </c>
      <c r="M508" s="10">
        <f t="shared" si="44"/>
        <v>0</v>
      </c>
      <c r="N508" s="10">
        <f t="shared" si="45"/>
        <v>6.0620000000000003</v>
      </c>
      <c r="O508" s="10">
        <f t="shared" si="46"/>
        <v>0.35000000000000003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545</v>
      </c>
      <c r="D509" s="10">
        <v>2124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899.93921999999998</v>
      </c>
      <c r="K509" s="10">
        <f t="shared" si="42"/>
        <v>0</v>
      </c>
      <c r="L509" s="10">
        <f t="shared" si="43"/>
        <v>2124</v>
      </c>
      <c r="M509" s="10">
        <f t="shared" si="44"/>
        <v>0</v>
      </c>
      <c r="N509" s="10">
        <f t="shared" si="45"/>
        <v>2124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257</v>
      </c>
      <c r="B510" s="6" t="s">
        <v>258</v>
      </c>
      <c r="C510" s="7">
        <v>809.83299999999997</v>
      </c>
      <c r="D510" s="7">
        <v>809.83299999999997</v>
      </c>
      <c r="E510" s="7">
        <v>73.600000000000009</v>
      </c>
      <c r="F510" s="7">
        <v>0</v>
      </c>
      <c r="G510" s="7">
        <v>0</v>
      </c>
      <c r="H510" s="7">
        <v>0</v>
      </c>
      <c r="I510" s="7">
        <v>0</v>
      </c>
      <c r="J510" s="7">
        <v>69.964399999999998</v>
      </c>
      <c r="K510" s="7">
        <f t="shared" si="42"/>
        <v>73.600000000000009</v>
      </c>
      <c r="L510" s="7">
        <f t="shared" si="43"/>
        <v>809.83299999999997</v>
      </c>
      <c r="M510" s="7">
        <f t="shared" si="44"/>
        <v>0</v>
      </c>
      <c r="N510" s="7">
        <f t="shared" si="45"/>
        <v>809.83299999999997</v>
      </c>
      <c r="O510" s="7">
        <f t="shared" si="46"/>
        <v>73.600000000000009</v>
      </c>
      <c r="P510" s="7">
        <f t="shared" si="47"/>
        <v>0</v>
      </c>
    </row>
    <row r="511" spans="1:16">
      <c r="A511" s="8" t="s">
        <v>29</v>
      </c>
      <c r="B511" s="9" t="s">
        <v>30</v>
      </c>
      <c r="C511" s="10">
        <v>0</v>
      </c>
      <c r="D511" s="10">
        <v>626.5</v>
      </c>
      <c r="E511" s="10">
        <v>73.600000000000009</v>
      </c>
      <c r="F511" s="10">
        <v>0</v>
      </c>
      <c r="G511" s="10">
        <v>0</v>
      </c>
      <c r="H511" s="10">
        <v>0</v>
      </c>
      <c r="I511" s="10">
        <v>0</v>
      </c>
      <c r="J511" s="10">
        <v>69.964399999999998</v>
      </c>
      <c r="K511" s="10">
        <f t="shared" si="42"/>
        <v>73.600000000000009</v>
      </c>
      <c r="L511" s="10">
        <f t="shared" si="43"/>
        <v>626.5</v>
      </c>
      <c r="M511" s="10">
        <f t="shared" si="44"/>
        <v>0</v>
      </c>
      <c r="N511" s="10">
        <f t="shared" si="45"/>
        <v>626.5</v>
      </c>
      <c r="O511" s="10">
        <f t="shared" si="46"/>
        <v>73.600000000000009</v>
      </c>
      <c r="P511" s="10">
        <f t="shared" si="47"/>
        <v>0</v>
      </c>
    </row>
    <row r="512" spans="1:16" ht="25.5">
      <c r="A512" s="8" t="s">
        <v>55</v>
      </c>
      <c r="B512" s="9" t="s">
        <v>56</v>
      </c>
      <c r="C512" s="10">
        <v>809.83299999999997</v>
      </c>
      <c r="D512" s="10">
        <v>183.333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183.333</v>
      </c>
      <c r="M512" s="10">
        <f t="shared" si="44"/>
        <v>0</v>
      </c>
      <c r="N512" s="10">
        <f t="shared" si="45"/>
        <v>183.333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259</v>
      </c>
      <c r="B513" s="6" t="s">
        <v>260</v>
      </c>
      <c r="C513" s="7">
        <v>126272.929</v>
      </c>
      <c r="D513" s="7">
        <v>136726.64200000002</v>
      </c>
      <c r="E513" s="7">
        <v>9273.3423500000008</v>
      </c>
      <c r="F513" s="7">
        <v>501.13469999999995</v>
      </c>
      <c r="G513" s="7">
        <v>0</v>
      </c>
      <c r="H513" s="7">
        <v>2397.4317599999999</v>
      </c>
      <c r="I513" s="7">
        <v>220.04134000000002</v>
      </c>
      <c r="J513" s="7">
        <v>2510.6344399999998</v>
      </c>
      <c r="K513" s="7">
        <f t="shared" si="42"/>
        <v>8772.2076500000003</v>
      </c>
      <c r="L513" s="7">
        <f t="shared" si="43"/>
        <v>136225.50730000003</v>
      </c>
      <c r="M513" s="7">
        <f t="shared" si="44"/>
        <v>5.4040353637973899</v>
      </c>
      <c r="N513" s="7">
        <f t="shared" si="45"/>
        <v>134329.21024000001</v>
      </c>
      <c r="O513" s="7">
        <f t="shared" si="46"/>
        <v>6875.9105900000013</v>
      </c>
      <c r="P513" s="7">
        <f t="shared" si="47"/>
        <v>25.852941361536164</v>
      </c>
    </row>
    <row r="514" spans="1:16" ht="38.25">
      <c r="A514" s="5" t="s">
        <v>261</v>
      </c>
      <c r="B514" s="6" t="s">
        <v>46</v>
      </c>
      <c r="C514" s="7">
        <v>4928.6000000000004</v>
      </c>
      <c r="D514" s="7">
        <v>4730.1329999999998</v>
      </c>
      <c r="E514" s="7">
        <v>390.47899999999998</v>
      </c>
      <c r="F514" s="7">
        <v>193.61223000000001</v>
      </c>
      <c r="G514" s="7">
        <v>0</v>
      </c>
      <c r="H514" s="7">
        <v>0.94289000000000001</v>
      </c>
      <c r="I514" s="7">
        <v>192.66934000000001</v>
      </c>
      <c r="J514" s="7">
        <v>194.14100000000002</v>
      </c>
      <c r="K514" s="7">
        <f t="shared" si="42"/>
        <v>196.86676999999997</v>
      </c>
      <c r="L514" s="7">
        <f t="shared" si="43"/>
        <v>4536.5207700000001</v>
      </c>
      <c r="M514" s="7">
        <f t="shared" si="44"/>
        <v>49.583263120423894</v>
      </c>
      <c r="N514" s="7">
        <f t="shared" si="45"/>
        <v>4729.1901099999995</v>
      </c>
      <c r="O514" s="7">
        <f t="shared" si="46"/>
        <v>389.53611000000001</v>
      </c>
      <c r="P514" s="7">
        <f t="shared" si="47"/>
        <v>0.24147009186153418</v>
      </c>
    </row>
    <row r="515" spans="1:16">
      <c r="A515" s="8" t="s">
        <v>23</v>
      </c>
      <c r="B515" s="9" t="s">
        <v>24</v>
      </c>
      <c r="C515" s="10">
        <v>3892.6420000000003</v>
      </c>
      <c r="D515" s="10">
        <v>3727.5550000000003</v>
      </c>
      <c r="E515" s="10">
        <v>307.964</v>
      </c>
      <c r="F515" s="10">
        <v>157.392</v>
      </c>
      <c r="G515" s="10">
        <v>0</v>
      </c>
      <c r="H515" s="10">
        <v>0</v>
      </c>
      <c r="I515" s="10">
        <v>157.392</v>
      </c>
      <c r="J515" s="10">
        <v>157.392</v>
      </c>
      <c r="K515" s="10">
        <f t="shared" si="42"/>
        <v>150.572</v>
      </c>
      <c r="L515" s="10">
        <f t="shared" si="43"/>
        <v>3570.1630000000005</v>
      </c>
      <c r="M515" s="10">
        <f t="shared" si="44"/>
        <v>51.107272278578023</v>
      </c>
      <c r="N515" s="10">
        <f t="shared" si="45"/>
        <v>3727.5550000000003</v>
      </c>
      <c r="O515" s="10">
        <f t="shared" si="46"/>
        <v>307.964</v>
      </c>
      <c r="P515" s="10">
        <f t="shared" si="47"/>
        <v>0</v>
      </c>
    </row>
    <row r="516" spans="1:16">
      <c r="A516" s="8" t="s">
        <v>25</v>
      </c>
      <c r="B516" s="9" t="s">
        <v>26</v>
      </c>
      <c r="C516" s="10">
        <v>798.87400000000002</v>
      </c>
      <c r="D516" s="10">
        <v>765.49400000000003</v>
      </c>
      <c r="E516" s="10">
        <v>63.056000000000004</v>
      </c>
      <c r="F516" s="10">
        <v>34.627000000000002</v>
      </c>
      <c r="G516" s="10">
        <v>0</v>
      </c>
      <c r="H516" s="10">
        <v>0</v>
      </c>
      <c r="I516" s="10">
        <v>34.627000000000002</v>
      </c>
      <c r="J516" s="10">
        <v>34.627000000000002</v>
      </c>
      <c r="K516" s="10">
        <f t="shared" si="42"/>
        <v>28.429000000000002</v>
      </c>
      <c r="L516" s="10">
        <f t="shared" si="43"/>
        <v>730.86700000000008</v>
      </c>
      <c r="M516" s="10">
        <f t="shared" si="44"/>
        <v>54.914679015478306</v>
      </c>
      <c r="N516" s="10">
        <f t="shared" si="45"/>
        <v>765.49400000000003</v>
      </c>
      <c r="O516" s="10">
        <f t="shared" si="46"/>
        <v>63.056000000000004</v>
      </c>
      <c r="P516" s="10">
        <f t="shared" si="47"/>
        <v>0</v>
      </c>
    </row>
    <row r="517" spans="1:16">
      <c r="A517" s="8" t="s">
        <v>27</v>
      </c>
      <c r="B517" s="9" t="s">
        <v>28</v>
      </c>
      <c r="C517" s="10">
        <v>128.62899999999999</v>
      </c>
      <c r="D517" s="10">
        <v>128.62899999999999</v>
      </c>
      <c r="E517" s="10">
        <v>10.72</v>
      </c>
      <c r="F517" s="10">
        <v>0.28439999999999999</v>
      </c>
      <c r="G517" s="10">
        <v>0</v>
      </c>
      <c r="H517" s="10">
        <v>0.28439999999999999</v>
      </c>
      <c r="I517" s="10">
        <v>0</v>
      </c>
      <c r="J517" s="10">
        <v>0</v>
      </c>
      <c r="K517" s="10">
        <f t="shared" si="42"/>
        <v>10.435600000000001</v>
      </c>
      <c r="L517" s="10">
        <f t="shared" si="43"/>
        <v>128.34459999999999</v>
      </c>
      <c r="M517" s="10">
        <f t="shared" si="44"/>
        <v>2.6529850746268657</v>
      </c>
      <c r="N517" s="10">
        <f t="shared" si="45"/>
        <v>128.34459999999999</v>
      </c>
      <c r="O517" s="10">
        <f t="shared" si="46"/>
        <v>10.435600000000001</v>
      </c>
      <c r="P517" s="10">
        <f t="shared" si="47"/>
        <v>2.6529850746268657</v>
      </c>
    </row>
    <row r="518" spans="1:16">
      <c r="A518" s="8" t="s">
        <v>29</v>
      </c>
      <c r="B518" s="9" t="s">
        <v>30</v>
      </c>
      <c r="C518" s="10">
        <v>92.862000000000009</v>
      </c>
      <c r="D518" s="10">
        <v>92.862000000000009</v>
      </c>
      <c r="E518" s="10">
        <v>7.7389999999999999</v>
      </c>
      <c r="F518" s="10">
        <v>1.3088299999999999</v>
      </c>
      <c r="G518" s="10">
        <v>0</v>
      </c>
      <c r="H518" s="10">
        <v>0.65849000000000002</v>
      </c>
      <c r="I518" s="10">
        <v>0.65034000000000003</v>
      </c>
      <c r="J518" s="10">
        <v>2.1219999999999999</v>
      </c>
      <c r="K518" s="10">
        <f t="shared" ref="K518:K581" si="48">E518-F518</f>
        <v>6.4301700000000004</v>
      </c>
      <c r="L518" s="10">
        <f t="shared" ref="L518:L581" si="49">D518-F518</f>
        <v>91.553170000000009</v>
      </c>
      <c r="M518" s="10">
        <f t="shared" ref="M518:M581" si="50">IF(E518=0,0,(F518/E518)*100)</f>
        <v>16.912133350562087</v>
      </c>
      <c r="N518" s="10">
        <f t="shared" ref="N518:N581" si="51">D518-H518</f>
        <v>92.203510000000009</v>
      </c>
      <c r="O518" s="10">
        <f t="shared" ref="O518:O581" si="52">E518-H518</f>
        <v>7.0805100000000003</v>
      </c>
      <c r="P518" s="10">
        <f t="shared" ref="P518:P581" si="53">IF(E518=0,0,(H518/E518)*100)</f>
        <v>8.5087220571133226</v>
      </c>
    </row>
    <row r="519" spans="1:16">
      <c r="A519" s="8" t="s">
        <v>31</v>
      </c>
      <c r="B519" s="9" t="s">
        <v>32</v>
      </c>
      <c r="C519" s="10">
        <v>12.016999999999999</v>
      </c>
      <c r="D519" s="10">
        <v>12.016999999999999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12.016999999999999</v>
      </c>
      <c r="M519" s="10">
        <f t="shared" si="50"/>
        <v>0</v>
      </c>
      <c r="N519" s="10">
        <f t="shared" si="51"/>
        <v>12.016999999999999</v>
      </c>
      <c r="O519" s="10">
        <f t="shared" si="52"/>
        <v>1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3.5760000000000001</v>
      </c>
      <c r="D520" s="10">
        <v>3.5760000000000001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3.5760000000000001</v>
      </c>
      <c r="M520" s="10">
        <f t="shared" si="50"/>
        <v>0</v>
      </c>
      <c r="N520" s="10">
        <f t="shared" si="51"/>
        <v>3.5760000000000001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262</v>
      </c>
      <c r="B521" s="6" t="s">
        <v>263</v>
      </c>
      <c r="C521" s="7">
        <v>29087.213</v>
      </c>
      <c r="D521" s="7">
        <v>29087.213</v>
      </c>
      <c r="E521" s="7">
        <v>1305.5263500000001</v>
      </c>
      <c r="F521" s="7">
        <v>0</v>
      </c>
      <c r="G521" s="7">
        <v>0</v>
      </c>
      <c r="H521" s="7">
        <v>316.33840000000004</v>
      </c>
      <c r="I521" s="7">
        <v>0</v>
      </c>
      <c r="J521" s="7">
        <v>989.18434999999999</v>
      </c>
      <c r="K521" s="7">
        <f t="shared" si="48"/>
        <v>1305.5263500000001</v>
      </c>
      <c r="L521" s="7">
        <f t="shared" si="49"/>
        <v>29087.213</v>
      </c>
      <c r="M521" s="7">
        <f t="shared" si="50"/>
        <v>0</v>
      </c>
      <c r="N521" s="7">
        <f t="shared" si="51"/>
        <v>28770.874599999999</v>
      </c>
      <c r="O521" s="7">
        <f t="shared" si="52"/>
        <v>989.18795</v>
      </c>
      <c r="P521" s="7">
        <f t="shared" si="53"/>
        <v>24.230717365451873</v>
      </c>
    </row>
    <row r="522" spans="1:16" ht="25.5">
      <c r="A522" s="8" t="s">
        <v>55</v>
      </c>
      <c r="B522" s="9" t="s">
        <v>56</v>
      </c>
      <c r="C522" s="10">
        <v>29087.213</v>
      </c>
      <c r="D522" s="10">
        <v>29087.213</v>
      </c>
      <c r="E522" s="10">
        <v>1305.5263500000001</v>
      </c>
      <c r="F522" s="10">
        <v>0</v>
      </c>
      <c r="G522" s="10">
        <v>0</v>
      </c>
      <c r="H522" s="10">
        <v>316.33840000000004</v>
      </c>
      <c r="I522" s="10">
        <v>0</v>
      </c>
      <c r="J522" s="10">
        <v>989.18434999999999</v>
      </c>
      <c r="K522" s="10">
        <f t="shared" si="48"/>
        <v>1305.5263500000001</v>
      </c>
      <c r="L522" s="10">
        <f t="shared" si="49"/>
        <v>29087.213</v>
      </c>
      <c r="M522" s="10">
        <f t="shared" si="50"/>
        <v>0</v>
      </c>
      <c r="N522" s="10">
        <f t="shared" si="51"/>
        <v>28770.874599999999</v>
      </c>
      <c r="O522" s="10">
        <f t="shared" si="52"/>
        <v>989.18795</v>
      </c>
      <c r="P522" s="10">
        <f t="shared" si="53"/>
        <v>24.230717365451873</v>
      </c>
    </row>
    <row r="523" spans="1:16" ht="25.5">
      <c r="A523" s="5" t="s">
        <v>264</v>
      </c>
      <c r="B523" s="6" t="s">
        <v>265</v>
      </c>
      <c r="C523" s="7">
        <v>15000</v>
      </c>
      <c r="D523" s="7">
        <v>22000</v>
      </c>
      <c r="E523" s="7">
        <v>1800</v>
      </c>
      <c r="F523" s="7">
        <v>0</v>
      </c>
      <c r="G523" s="7">
        <v>0</v>
      </c>
      <c r="H523" s="7">
        <v>1800</v>
      </c>
      <c r="I523" s="7">
        <v>0</v>
      </c>
      <c r="J523" s="7">
        <v>0</v>
      </c>
      <c r="K523" s="7">
        <f t="shared" si="48"/>
        <v>1800</v>
      </c>
      <c r="L523" s="7">
        <f t="shared" si="49"/>
        <v>22000</v>
      </c>
      <c r="M523" s="7">
        <f t="shared" si="50"/>
        <v>0</v>
      </c>
      <c r="N523" s="7">
        <f t="shared" si="51"/>
        <v>20200</v>
      </c>
      <c r="O523" s="7">
        <f t="shared" si="52"/>
        <v>0</v>
      </c>
      <c r="P523" s="7">
        <f t="shared" si="53"/>
        <v>100</v>
      </c>
    </row>
    <row r="524" spans="1:16" ht="25.5">
      <c r="A524" s="8" t="s">
        <v>55</v>
      </c>
      <c r="B524" s="9" t="s">
        <v>56</v>
      </c>
      <c r="C524" s="10">
        <v>15000</v>
      </c>
      <c r="D524" s="10">
        <v>22000</v>
      </c>
      <c r="E524" s="10">
        <v>1800</v>
      </c>
      <c r="F524" s="10">
        <v>0</v>
      </c>
      <c r="G524" s="10">
        <v>0</v>
      </c>
      <c r="H524" s="10">
        <v>1800</v>
      </c>
      <c r="I524" s="10">
        <v>0</v>
      </c>
      <c r="J524" s="10">
        <v>0</v>
      </c>
      <c r="K524" s="10">
        <f t="shared" si="48"/>
        <v>1800</v>
      </c>
      <c r="L524" s="10">
        <f t="shared" si="49"/>
        <v>22000</v>
      </c>
      <c r="M524" s="10">
        <f t="shared" si="50"/>
        <v>0</v>
      </c>
      <c r="N524" s="10">
        <f t="shared" si="51"/>
        <v>20200</v>
      </c>
      <c r="O524" s="10">
        <f t="shared" si="52"/>
        <v>0</v>
      </c>
      <c r="P524" s="10">
        <f t="shared" si="53"/>
        <v>100</v>
      </c>
    </row>
    <row r="525" spans="1:16" ht="38.25">
      <c r="A525" s="5" t="s">
        <v>266</v>
      </c>
      <c r="B525" s="6" t="s">
        <v>267</v>
      </c>
      <c r="C525" s="7">
        <v>746.64700000000005</v>
      </c>
      <c r="D525" s="7">
        <v>829.84699999999998</v>
      </c>
      <c r="E525" s="7">
        <v>45.6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45.6</v>
      </c>
      <c r="L525" s="7">
        <f t="shared" si="49"/>
        <v>829.84699999999998</v>
      </c>
      <c r="M525" s="7">
        <f t="shared" si="50"/>
        <v>0</v>
      </c>
      <c r="N525" s="7">
        <f t="shared" si="51"/>
        <v>829.84699999999998</v>
      </c>
      <c r="O525" s="7">
        <f t="shared" si="52"/>
        <v>45.6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746.64700000000005</v>
      </c>
      <c r="D526" s="10">
        <v>829.84699999999998</v>
      </c>
      <c r="E526" s="10">
        <v>45.6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45.6</v>
      </c>
      <c r="L526" s="10">
        <f t="shared" si="49"/>
        <v>829.84699999999998</v>
      </c>
      <c r="M526" s="10">
        <f t="shared" si="50"/>
        <v>0</v>
      </c>
      <c r="N526" s="10">
        <f t="shared" si="51"/>
        <v>829.84699999999998</v>
      </c>
      <c r="O526" s="10">
        <f t="shared" si="52"/>
        <v>45.6</v>
      </c>
      <c r="P526" s="10">
        <f t="shared" si="53"/>
        <v>0</v>
      </c>
    </row>
    <row r="527" spans="1:16">
      <c r="A527" s="5" t="s">
        <v>268</v>
      </c>
      <c r="B527" s="6" t="s">
        <v>216</v>
      </c>
      <c r="C527" s="7">
        <v>69891.862999999998</v>
      </c>
      <c r="D527" s="7">
        <v>73396.843000000008</v>
      </c>
      <c r="E527" s="7">
        <v>4794.1939999999995</v>
      </c>
      <c r="F527" s="7">
        <v>280.07895999999994</v>
      </c>
      <c r="G527" s="7">
        <v>0</v>
      </c>
      <c r="H527" s="7">
        <v>280.07895999999994</v>
      </c>
      <c r="I527" s="7">
        <v>0</v>
      </c>
      <c r="J527" s="7">
        <v>1091.81034</v>
      </c>
      <c r="K527" s="7">
        <f t="shared" si="48"/>
        <v>4514.1150399999997</v>
      </c>
      <c r="L527" s="7">
        <f t="shared" si="49"/>
        <v>73116.764040000009</v>
      </c>
      <c r="M527" s="7">
        <f t="shared" si="50"/>
        <v>5.8420447733237317</v>
      </c>
      <c r="N527" s="7">
        <f t="shared" si="51"/>
        <v>73116.764040000009</v>
      </c>
      <c r="O527" s="7">
        <f t="shared" si="52"/>
        <v>4514.1150399999997</v>
      </c>
      <c r="P527" s="7">
        <f t="shared" si="53"/>
        <v>5.8420447733237317</v>
      </c>
    </row>
    <row r="528" spans="1:16">
      <c r="A528" s="8" t="s">
        <v>35</v>
      </c>
      <c r="B528" s="9" t="s">
        <v>36</v>
      </c>
      <c r="C528" s="10">
        <v>159.49</v>
      </c>
      <c r="D528" s="10">
        <v>159.49</v>
      </c>
      <c r="E528" s="10">
        <v>25.150000000000002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25.150000000000002</v>
      </c>
      <c r="L528" s="10">
        <f t="shared" si="49"/>
        <v>159.49</v>
      </c>
      <c r="M528" s="10">
        <f t="shared" si="50"/>
        <v>0</v>
      </c>
      <c r="N528" s="10">
        <f t="shared" si="51"/>
        <v>159.49</v>
      </c>
      <c r="O528" s="10">
        <f t="shared" si="52"/>
        <v>25.150000000000002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10000</v>
      </c>
      <c r="D529" s="10">
        <v>10000</v>
      </c>
      <c r="E529" s="10">
        <v>437.42599999999999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437.42599999999999</v>
      </c>
      <c r="L529" s="10">
        <f t="shared" si="49"/>
        <v>10000</v>
      </c>
      <c r="M529" s="10">
        <f t="shared" si="50"/>
        <v>0</v>
      </c>
      <c r="N529" s="10">
        <f t="shared" si="51"/>
        <v>10000</v>
      </c>
      <c r="O529" s="10">
        <f t="shared" si="52"/>
        <v>437.42599999999999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63.795000000000002</v>
      </c>
      <c r="D530" s="10">
        <v>63.795000000000002</v>
      </c>
      <c r="E530" s="10">
        <v>4.2530000000000001</v>
      </c>
      <c r="F530" s="10">
        <v>4.3873000000000006</v>
      </c>
      <c r="G530" s="10">
        <v>0</v>
      </c>
      <c r="H530" s="10">
        <v>4.3873000000000006</v>
      </c>
      <c r="I530" s="10">
        <v>0</v>
      </c>
      <c r="J530" s="10">
        <v>0</v>
      </c>
      <c r="K530" s="10">
        <f t="shared" si="48"/>
        <v>-0.13430000000000053</v>
      </c>
      <c r="L530" s="10">
        <f t="shared" si="49"/>
        <v>59.407699999999998</v>
      </c>
      <c r="M530" s="10">
        <f t="shared" si="50"/>
        <v>103.15777098518694</v>
      </c>
      <c r="N530" s="10">
        <f t="shared" si="51"/>
        <v>59.407699999999998</v>
      </c>
      <c r="O530" s="10">
        <f t="shared" si="52"/>
        <v>-0.13430000000000053</v>
      </c>
      <c r="P530" s="10">
        <f t="shared" si="53"/>
        <v>103.15777098518694</v>
      </c>
    </row>
    <row r="531" spans="1:16" ht="25.5">
      <c r="A531" s="8" t="s">
        <v>55</v>
      </c>
      <c r="B531" s="9" t="s">
        <v>56</v>
      </c>
      <c r="C531" s="10">
        <v>59668.578000000001</v>
      </c>
      <c r="D531" s="10">
        <v>63173.558000000005</v>
      </c>
      <c r="E531" s="10">
        <v>4327.3649999999998</v>
      </c>
      <c r="F531" s="10">
        <v>275.69165999999996</v>
      </c>
      <c r="G531" s="10">
        <v>0</v>
      </c>
      <c r="H531" s="10">
        <v>275.69165999999996</v>
      </c>
      <c r="I531" s="10">
        <v>0</v>
      </c>
      <c r="J531" s="10">
        <v>1091.81034</v>
      </c>
      <c r="K531" s="10">
        <f t="shared" si="48"/>
        <v>4051.6733399999998</v>
      </c>
      <c r="L531" s="10">
        <f t="shared" si="49"/>
        <v>62897.866340000008</v>
      </c>
      <c r="M531" s="10">
        <f t="shared" si="50"/>
        <v>6.370889906444221</v>
      </c>
      <c r="N531" s="10">
        <f t="shared" si="51"/>
        <v>62897.866340000008</v>
      </c>
      <c r="O531" s="10">
        <f t="shared" si="52"/>
        <v>4051.6733399999998</v>
      </c>
      <c r="P531" s="10">
        <f t="shared" si="53"/>
        <v>6.370889906444221</v>
      </c>
    </row>
    <row r="532" spans="1:16" ht="25.5">
      <c r="A532" s="5" t="s">
        <v>269</v>
      </c>
      <c r="B532" s="6" t="s">
        <v>126</v>
      </c>
      <c r="C532" s="7">
        <v>4681.1989999999996</v>
      </c>
      <c r="D532" s="7">
        <v>4681.1989999999996</v>
      </c>
      <c r="E532" s="7">
        <v>741.72799999999995</v>
      </c>
      <c r="F532" s="7">
        <v>27.44351</v>
      </c>
      <c r="G532" s="7">
        <v>0</v>
      </c>
      <c r="H532" s="7">
        <v>7.1510000000000004E-2</v>
      </c>
      <c r="I532" s="7">
        <v>27.372</v>
      </c>
      <c r="J532" s="7">
        <v>118.01094000000001</v>
      </c>
      <c r="K532" s="7">
        <f t="shared" si="48"/>
        <v>714.28449000000001</v>
      </c>
      <c r="L532" s="7">
        <f t="shared" si="49"/>
        <v>4653.7554899999996</v>
      </c>
      <c r="M532" s="7">
        <f t="shared" si="50"/>
        <v>3.699942566547306</v>
      </c>
      <c r="N532" s="7">
        <f t="shared" si="51"/>
        <v>4681.1274899999999</v>
      </c>
      <c r="O532" s="7">
        <f t="shared" si="52"/>
        <v>741.65648999999996</v>
      </c>
      <c r="P532" s="7">
        <f t="shared" si="53"/>
        <v>9.6410004745674967E-3</v>
      </c>
    </row>
    <row r="533" spans="1:16">
      <c r="A533" s="8" t="s">
        <v>23</v>
      </c>
      <c r="B533" s="9" t="s">
        <v>24</v>
      </c>
      <c r="C533" s="10">
        <v>457.82800000000003</v>
      </c>
      <c r="D533" s="10">
        <v>457.82800000000003</v>
      </c>
      <c r="E533" s="10">
        <v>37.335999999999999</v>
      </c>
      <c r="F533" s="10">
        <v>22.436</v>
      </c>
      <c r="G533" s="10">
        <v>0</v>
      </c>
      <c r="H533" s="10">
        <v>0</v>
      </c>
      <c r="I533" s="10">
        <v>22.436</v>
      </c>
      <c r="J533" s="10">
        <v>22.436</v>
      </c>
      <c r="K533" s="10">
        <f t="shared" si="48"/>
        <v>14.899999999999999</v>
      </c>
      <c r="L533" s="10">
        <f t="shared" si="49"/>
        <v>435.39200000000005</v>
      </c>
      <c r="M533" s="10">
        <f t="shared" si="50"/>
        <v>60.092136275980288</v>
      </c>
      <c r="N533" s="10">
        <f t="shared" si="51"/>
        <v>457.82800000000003</v>
      </c>
      <c r="O533" s="10">
        <f t="shared" si="52"/>
        <v>37.335999999999999</v>
      </c>
      <c r="P533" s="10">
        <f t="shared" si="53"/>
        <v>0</v>
      </c>
    </row>
    <row r="534" spans="1:16">
      <c r="A534" s="8" t="s">
        <v>25</v>
      </c>
      <c r="B534" s="9" t="s">
        <v>26</v>
      </c>
      <c r="C534" s="10">
        <v>100.723</v>
      </c>
      <c r="D534" s="10">
        <v>100.723</v>
      </c>
      <c r="E534" s="10">
        <v>8.2140000000000004</v>
      </c>
      <c r="F534" s="10">
        <v>4.9359999999999999</v>
      </c>
      <c r="G534" s="10">
        <v>0</v>
      </c>
      <c r="H534" s="10">
        <v>0</v>
      </c>
      <c r="I534" s="10">
        <v>4.9359999999999999</v>
      </c>
      <c r="J534" s="10">
        <v>4.9359999999999999</v>
      </c>
      <c r="K534" s="10">
        <f t="shared" si="48"/>
        <v>3.2780000000000005</v>
      </c>
      <c r="L534" s="10">
        <f t="shared" si="49"/>
        <v>95.787000000000006</v>
      </c>
      <c r="M534" s="10">
        <f t="shared" si="50"/>
        <v>60.092524957389813</v>
      </c>
      <c r="N534" s="10">
        <f t="shared" si="51"/>
        <v>100.723</v>
      </c>
      <c r="O534" s="10">
        <f t="shared" si="52"/>
        <v>8.2140000000000004</v>
      </c>
      <c r="P534" s="10">
        <f t="shared" si="53"/>
        <v>0</v>
      </c>
    </row>
    <row r="535" spans="1:16">
      <c r="A535" s="8" t="s">
        <v>27</v>
      </c>
      <c r="B535" s="9" t="s">
        <v>28</v>
      </c>
      <c r="C535" s="10">
        <v>5</v>
      </c>
      <c r="D535" s="10">
        <v>5</v>
      </c>
      <c r="E535" s="10">
        <v>0.41500000000000004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0.41500000000000004</v>
      </c>
      <c r="L535" s="10">
        <f t="shared" si="49"/>
        <v>5</v>
      </c>
      <c r="M535" s="10">
        <f t="shared" si="50"/>
        <v>0</v>
      </c>
      <c r="N535" s="10">
        <f t="shared" si="51"/>
        <v>5</v>
      </c>
      <c r="O535" s="10">
        <f t="shared" si="52"/>
        <v>0.41500000000000004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2.2229999999999999</v>
      </c>
      <c r="D536" s="10">
        <v>2.2229999999999999</v>
      </c>
      <c r="E536" s="10">
        <v>0.185</v>
      </c>
      <c r="F536" s="10">
        <v>7.1510000000000004E-2</v>
      </c>
      <c r="G536" s="10">
        <v>0</v>
      </c>
      <c r="H536" s="10">
        <v>7.1510000000000004E-2</v>
      </c>
      <c r="I536" s="10">
        <v>0</v>
      </c>
      <c r="J536" s="10">
        <v>0</v>
      </c>
      <c r="K536" s="10">
        <f t="shared" si="48"/>
        <v>0.11348999999999999</v>
      </c>
      <c r="L536" s="10">
        <f t="shared" si="49"/>
        <v>2.1514899999999999</v>
      </c>
      <c r="M536" s="10">
        <f t="shared" si="50"/>
        <v>38.654054054054058</v>
      </c>
      <c r="N536" s="10">
        <f t="shared" si="51"/>
        <v>2.1514899999999999</v>
      </c>
      <c r="O536" s="10">
        <f t="shared" si="52"/>
        <v>0.11348999999999999</v>
      </c>
      <c r="P536" s="10">
        <f t="shared" si="53"/>
        <v>38.654054054054058</v>
      </c>
    </row>
    <row r="537" spans="1:16">
      <c r="A537" s="8" t="s">
        <v>31</v>
      </c>
      <c r="B537" s="9" t="s">
        <v>32</v>
      </c>
      <c r="C537" s="10">
        <v>2.323</v>
      </c>
      <c r="D537" s="10">
        <v>2.323</v>
      </c>
      <c r="E537" s="10">
        <v>0.193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0.193</v>
      </c>
      <c r="L537" s="10">
        <f t="shared" si="49"/>
        <v>2.323</v>
      </c>
      <c r="M537" s="10">
        <f t="shared" si="50"/>
        <v>0</v>
      </c>
      <c r="N537" s="10">
        <f t="shared" si="51"/>
        <v>2.323</v>
      </c>
      <c r="O537" s="10">
        <f t="shared" si="52"/>
        <v>0.193</v>
      </c>
      <c r="P537" s="10">
        <f t="shared" si="53"/>
        <v>0</v>
      </c>
    </row>
    <row r="538" spans="1:16">
      <c r="A538" s="8" t="s">
        <v>33</v>
      </c>
      <c r="B538" s="9" t="s">
        <v>34</v>
      </c>
      <c r="C538" s="10">
        <v>7.1390000000000002</v>
      </c>
      <c r="D538" s="10">
        <v>7.1390000000000002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7.1390000000000002</v>
      </c>
      <c r="M538" s="10">
        <f t="shared" si="50"/>
        <v>0</v>
      </c>
      <c r="N538" s="10">
        <f t="shared" si="51"/>
        <v>7.1390000000000002</v>
      </c>
      <c r="O538" s="10">
        <f t="shared" si="52"/>
        <v>0</v>
      </c>
      <c r="P538" s="10">
        <f t="shared" si="53"/>
        <v>0</v>
      </c>
    </row>
    <row r="539" spans="1:16">
      <c r="A539" s="8" t="s">
        <v>35</v>
      </c>
      <c r="B539" s="9" t="s">
        <v>36</v>
      </c>
      <c r="C539" s="10">
        <v>0.68200000000000005</v>
      </c>
      <c r="D539" s="10">
        <v>0.68200000000000005</v>
      </c>
      <c r="E539" s="10">
        <v>5.7000000000000002E-2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5.7000000000000002E-2</v>
      </c>
      <c r="L539" s="10">
        <f t="shared" si="49"/>
        <v>0.68200000000000005</v>
      </c>
      <c r="M539" s="10">
        <f t="shared" si="50"/>
        <v>0</v>
      </c>
      <c r="N539" s="10">
        <f t="shared" si="51"/>
        <v>0.68200000000000005</v>
      </c>
      <c r="O539" s="10">
        <f t="shared" si="52"/>
        <v>5.7000000000000002E-2</v>
      </c>
      <c r="P539" s="10">
        <f t="shared" si="53"/>
        <v>0</v>
      </c>
    </row>
    <row r="540" spans="1:16">
      <c r="A540" s="8" t="s">
        <v>37</v>
      </c>
      <c r="B540" s="9" t="s">
        <v>38</v>
      </c>
      <c r="C540" s="10">
        <v>3.9410000000000003</v>
      </c>
      <c r="D540" s="10">
        <v>3.9410000000000003</v>
      </c>
      <c r="E540" s="10">
        <v>0.32800000000000001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0.32800000000000001</v>
      </c>
      <c r="L540" s="10">
        <f t="shared" si="49"/>
        <v>3.9410000000000003</v>
      </c>
      <c r="M540" s="10">
        <f t="shared" si="50"/>
        <v>0</v>
      </c>
      <c r="N540" s="10">
        <f t="shared" si="51"/>
        <v>3.9410000000000003</v>
      </c>
      <c r="O540" s="10">
        <f t="shared" si="52"/>
        <v>0.32800000000000001</v>
      </c>
      <c r="P540" s="10">
        <f t="shared" si="53"/>
        <v>0</v>
      </c>
    </row>
    <row r="541" spans="1:16" ht="25.5">
      <c r="A541" s="8" t="s">
        <v>55</v>
      </c>
      <c r="B541" s="9" t="s">
        <v>56</v>
      </c>
      <c r="C541" s="10">
        <v>4012.2840000000001</v>
      </c>
      <c r="D541" s="10">
        <v>4012.2840000000001</v>
      </c>
      <c r="E541" s="10">
        <v>695</v>
      </c>
      <c r="F541" s="10">
        <v>0</v>
      </c>
      <c r="G541" s="10">
        <v>0</v>
      </c>
      <c r="H541" s="10">
        <v>0</v>
      </c>
      <c r="I541" s="10">
        <v>0</v>
      </c>
      <c r="J541" s="10">
        <v>90.638940000000005</v>
      </c>
      <c r="K541" s="10">
        <f t="shared" si="48"/>
        <v>695</v>
      </c>
      <c r="L541" s="10">
        <f t="shared" si="49"/>
        <v>4012.2840000000001</v>
      </c>
      <c r="M541" s="10">
        <f t="shared" si="50"/>
        <v>0</v>
      </c>
      <c r="N541" s="10">
        <f t="shared" si="51"/>
        <v>4012.2840000000001</v>
      </c>
      <c r="O541" s="10">
        <f t="shared" si="52"/>
        <v>695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89.055999999999997</v>
      </c>
      <c r="D542" s="10">
        <v>89.055999999999997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89.055999999999997</v>
      </c>
      <c r="M542" s="10">
        <f t="shared" si="50"/>
        <v>0</v>
      </c>
      <c r="N542" s="10">
        <f t="shared" si="51"/>
        <v>89.055999999999997</v>
      </c>
      <c r="O542" s="10">
        <f t="shared" si="52"/>
        <v>0</v>
      </c>
      <c r="P542" s="10">
        <f t="shared" si="53"/>
        <v>0</v>
      </c>
    </row>
    <row r="543" spans="1:16">
      <c r="A543" s="5" t="s">
        <v>270</v>
      </c>
      <c r="B543" s="6" t="s">
        <v>218</v>
      </c>
      <c r="C543" s="7">
        <v>0</v>
      </c>
      <c r="D543" s="7">
        <v>64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0</v>
      </c>
      <c r="L543" s="7">
        <f t="shared" si="49"/>
        <v>64</v>
      </c>
      <c r="M543" s="7">
        <f t="shared" si="50"/>
        <v>0</v>
      </c>
      <c r="N543" s="7">
        <f t="shared" si="51"/>
        <v>64</v>
      </c>
      <c r="O543" s="7">
        <f t="shared" si="52"/>
        <v>0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0</v>
      </c>
      <c r="D544" s="10">
        <v>64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64</v>
      </c>
      <c r="M544" s="10">
        <f t="shared" si="50"/>
        <v>0</v>
      </c>
      <c r="N544" s="10">
        <f t="shared" si="51"/>
        <v>64</v>
      </c>
      <c r="O544" s="10">
        <f t="shared" si="52"/>
        <v>0</v>
      </c>
      <c r="P544" s="10">
        <f t="shared" si="53"/>
        <v>0</v>
      </c>
    </row>
    <row r="545" spans="1:16">
      <c r="A545" s="5" t="s">
        <v>271</v>
      </c>
      <c r="B545" s="6" t="s">
        <v>272</v>
      </c>
      <c r="C545" s="7">
        <v>746.04700000000003</v>
      </c>
      <c r="D545" s="7">
        <v>746.04700000000003</v>
      </c>
      <c r="E545" s="7">
        <v>93.25</v>
      </c>
      <c r="F545" s="7">
        <v>0</v>
      </c>
      <c r="G545" s="7">
        <v>0</v>
      </c>
      <c r="H545" s="7">
        <v>0</v>
      </c>
      <c r="I545" s="7">
        <v>0</v>
      </c>
      <c r="J545" s="7">
        <v>93.25</v>
      </c>
      <c r="K545" s="7">
        <f t="shared" si="48"/>
        <v>93.25</v>
      </c>
      <c r="L545" s="7">
        <f t="shared" si="49"/>
        <v>746.04700000000003</v>
      </c>
      <c r="M545" s="7">
        <f t="shared" si="50"/>
        <v>0</v>
      </c>
      <c r="N545" s="7">
        <f t="shared" si="51"/>
        <v>746.04700000000003</v>
      </c>
      <c r="O545" s="7">
        <f t="shared" si="52"/>
        <v>93.25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746.04700000000003</v>
      </c>
      <c r="D546" s="10">
        <v>746.04700000000003</v>
      </c>
      <c r="E546" s="10">
        <v>93.25</v>
      </c>
      <c r="F546" s="10">
        <v>0</v>
      </c>
      <c r="G546" s="10">
        <v>0</v>
      </c>
      <c r="H546" s="10">
        <v>0</v>
      </c>
      <c r="I546" s="10">
        <v>0</v>
      </c>
      <c r="J546" s="10">
        <v>93.25</v>
      </c>
      <c r="K546" s="10">
        <f t="shared" si="48"/>
        <v>93.25</v>
      </c>
      <c r="L546" s="10">
        <f t="shared" si="49"/>
        <v>746.04700000000003</v>
      </c>
      <c r="M546" s="10">
        <f t="shared" si="50"/>
        <v>0</v>
      </c>
      <c r="N546" s="10">
        <f t="shared" si="51"/>
        <v>746.04700000000003</v>
      </c>
      <c r="O546" s="10">
        <f t="shared" si="52"/>
        <v>93.25</v>
      </c>
      <c r="P546" s="10">
        <f t="shared" si="53"/>
        <v>0</v>
      </c>
    </row>
    <row r="547" spans="1:16">
      <c r="A547" s="5" t="s">
        <v>273</v>
      </c>
      <c r="B547" s="6" t="s">
        <v>274</v>
      </c>
      <c r="C547" s="7">
        <v>57.573</v>
      </c>
      <c r="D547" s="7">
        <v>57.573</v>
      </c>
      <c r="E547" s="7">
        <v>7.2</v>
      </c>
      <c r="F547" s="7">
        <v>0</v>
      </c>
      <c r="G547" s="7">
        <v>0</v>
      </c>
      <c r="H547" s="7">
        <v>0</v>
      </c>
      <c r="I547" s="7">
        <v>0</v>
      </c>
      <c r="J547" s="7">
        <v>7.2</v>
      </c>
      <c r="K547" s="7">
        <f t="shared" si="48"/>
        <v>7.2</v>
      </c>
      <c r="L547" s="7">
        <f t="shared" si="49"/>
        <v>57.573</v>
      </c>
      <c r="M547" s="7">
        <f t="shared" si="50"/>
        <v>0</v>
      </c>
      <c r="N547" s="7">
        <f t="shared" si="51"/>
        <v>57.573</v>
      </c>
      <c r="O547" s="7">
        <f t="shared" si="52"/>
        <v>7.2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57.573</v>
      </c>
      <c r="D548" s="10">
        <v>57.573</v>
      </c>
      <c r="E548" s="10">
        <v>7.2</v>
      </c>
      <c r="F548" s="10">
        <v>0</v>
      </c>
      <c r="G548" s="10">
        <v>0</v>
      </c>
      <c r="H548" s="10">
        <v>0</v>
      </c>
      <c r="I548" s="10">
        <v>0</v>
      </c>
      <c r="J548" s="10">
        <v>7.2</v>
      </c>
      <c r="K548" s="10">
        <f t="shared" si="48"/>
        <v>7.2</v>
      </c>
      <c r="L548" s="10">
        <f t="shared" si="49"/>
        <v>57.573</v>
      </c>
      <c r="M548" s="10">
        <f t="shared" si="50"/>
        <v>0</v>
      </c>
      <c r="N548" s="10">
        <f t="shared" si="51"/>
        <v>57.573</v>
      </c>
      <c r="O548" s="10">
        <f t="shared" si="52"/>
        <v>7.2</v>
      </c>
      <c r="P548" s="10">
        <f t="shared" si="53"/>
        <v>0</v>
      </c>
    </row>
    <row r="549" spans="1:16" ht="25.5">
      <c r="A549" s="5" t="s">
        <v>275</v>
      </c>
      <c r="B549" s="6" t="s">
        <v>258</v>
      </c>
      <c r="C549" s="7">
        <v>1133.787</v>
      </c>
      <c r="D549" s="7">
        <v>1133.787</v>
      </c>
      <c r="E549" s="7">
        <v>95.364999999999995</v>
      </c>
      <c r="F549" s="7">
        <v>0</v>
      </c>
      <c r="G549" s="7">
        <v>0</v>
      </c>
      <c r="H549" s="7">
        <v>0</v>
      </c>
      <c r="I549" s="7">
        <v>0</v>
      </c>
      <c r="J549" s="7">
        <v>17.03781</v>
      </c>
      <c r="K549" s="7">
        <f t="shared" si="48"/>
        <v>95.364999999999995</v>
      </c>
      <c r="L549" s="7">
        <f t="shared" si="49"/>
        <v>1133.787</v>
      </c>
      <c r="M549" s="7">
        <f t="shared" si="50"/>
        <v>0</v>
      </c>
      <c r="N549" s="7">
        <f t="shared" si="51"/>
        <v>1133.787</v>
      </c>
      <c r="O549" s="7">
        <f t="shared" si="52"/>
        <v>95.364999999999995</v>
      </c>
      <c r="P549" s="7">
        <f t="shared" si="53"/>
        <v>0</v>
      </c>
    </row>
    <row r="550" spans="1:16" ht="25.5">
      <c r="A550" s="8" t="s">
        <v>55</v>
      </c>
      <c r="B550" s="9" t="s">
        <v>56</v>
      </c>
      <c r="C550" s="10">
        <v>1133.787</v>
      </c>
      <c r="D550" s="10">
        <v>1133.787</v>
      </c>
      <c r="E550" s="10">
        <v>95.364999999999995</v>
      </c>
      <c r="F550" s="10">
        <v>0</v>
      </c>
      <c r="G550" s="10">
        <v>0</v>
      </c>
      <c r="H550" s="10">
        <v>0</v>
      </c>
      <c r="I550" s="10">
        <v>0</v>
      </c>
      <c r="J550" s="10">
        <v>17.03781</v>
      </c>
      <c r="K550" s="10">
        <f t="shared" si="48"/>
        <v>95.364999999999995</v>
      </c>
      <c r="L550" s="10">
        <f t="shared" si="49"/>
        <v>1133.787</v>
      </c>
      <c r="M550" s="10">
        <f t="shared" si="50"/>
        <v>0</v>
      </c>
      <c r="N550" s="10">
        <f t="shared" si="51"/>
        <v>1133.787</v>
      </c>
      <c r="O550" s="10">
        <f t="shared" si="52"/>
        <v>95.364999999999995</v>
      </c>
      <c r="P550" s="10">
        <f t="shared" si="53"/>
        <v>0</v>
      </c>
    </row>
    <row r="551" spans="1:16" ht="25.5">
      <c r="A551" s="5" t="s">
        <v>276</v>
      </c>
      <c r="B551" s="6" t="s">
        <v>277</v>
      </c>
      <c r="C551" s="7">
        <v>4200.9619999999995</v>
      </c>
      <c r="D551" s="7">
        <v>5300.9619999999995</v>
      </c>
      <c r="E551" s="7">
        <v>310.584</v>
      </c>
      <c r="F551" s="7">
        <v>62.31</v>
      </c>
      <c r="G551" s="7">
        <v>0</v>
      </c>
      <c r="H551" s="7">
        <v>0</v>
      </c>
      <c r="I551" s="7">
        <v>62.31</v>
      </c>
      <c r="J551" s="7">
        <v>114.13726</v>
      </c>
      <c r="K551" s="7">
        <f t="shared" si="48"/>
        <v>248.274</v>
      </c>
      <c r="L551" s="7">
        <f t="shared" si="49"/>
        <v>5238.6519999999991</v>
      </c>
      <c r="M551" s="7">
        <f t="shared" si="50"/>
        <v>20.062205393709913</v>
      </c>
      <c r="N551" s="7">
        <f t="shared" si="51"/>
        <v>5300.9619999999995</v>
      </c>
      <c r="O551" s="7">
        <f t="shared" si="52"/>
        <v>310.584</v>
      </c>
      <c r="P551" s="7">
        <f t="shared" si="53"/>
        <v>0</v>
      </c>
    </row>
    <row r="552" spans="1:16" ht="38.25">
      <c r="A552" s="5" t="s">
        <v>278</v>
      </c>
      <c r="B552" s="6" t="s">
        <v>46</v>
      </c>
      <c r="C552" s="7">
        <v>4200.9619999999995</v>
      </c>
      <c r="D552" s="7">
        <v>4200.9619999999995</v>
      </c>
      <c r="E552" s="7">
        <v>310.584</v>
      </c>
      <c r="F552" s="7">
        <v>62.31</v>
      </c>
      <c r="G552" s="7">
        <v>0</v>
      </c>
      <c r="H552" s="7">
        <v>0</v>
      </c>
      <c r="I552" s="7">
        <v>62.31</v>
      </c>
      <c r="J552" s="7">
        <v>64.241259999999997</v>
      </c>
      <c r="K552" s="7">
        <f t="shared" si="48"/>
        <v>248.274</v>
      </c>
      <c r="L552" s="7">
        <f t="shared" si="49"/>
        <v>4138.6519999999991</v>
      </c>
      <c r="M552" s="7">
        <f t="shared" si="50"/>
        <v>20.062205393709913</v>
      </c>
      <c r="N552" s="7">
        <f t="shared" si="51"/>
        <v>4200.9619999999995</v>
      </c>
      <c r="O552" s="7">
        <f t="shared" si="52"/>
        <v>310.584</v>
      </c>
      <c r="P552" s="7">
        <f t="shared" si="53"/>
        <v>0</v>
      </c>
    </row>
    <row r="553" spans="1:16">
      <c r="A553" s="8" t="s">
        <v>23</v>
      </c>
      <c r="B553" s="9" t="s">
        <v>24</v>
      </c>
      <c r="C553" s="10">
        <v>3073.5889999999999</v>
      </c>
      <c r="D553" s="10">
        <v>3073.5889999999999</v>
      </c>
      <c r="E553" s="10">
        <v>224.584</v>
      </c>
      <c r="F553" s="10">
        <v>51.07</v>
      </c>
      <c r="G553" s="10">
        <v>0</v>
      </c>
      <c r="H553" s="10">
        <v>0</v>
      </c>
      <c r="I553" s="10">
        <v>51.07</v>
      </c>
      <c r="J553" s="10">
        <v>51.07</v>
      </c>
      <c r="K553" s="10">
        <f t="shared" si="48"/>
        <v>173.51400000000001</v>
      </c>
      <c r="L553" s="10">
        <f t="shared" si="49"/>
        <v>3022.5189999999998</v>
      </c>
      <c r="M553" s="10">
        <f t="shared" si="50"/>
        <v>22.739821180493713</v>
      </c>
      <c r="N553" s="10">
        <f t="shared" si="51"/>
        <v>3073.5889999999999</v>
      </c>
      <c r="O553" s="10">
        <f t="shared" si="52"/>
        <v>224.584</v>
      </c>
      <c r="P553" s="10">
        <f t="shared" si="53"/>
        <v>0</v>
      </c>
    </row>
    <row r="554" spans="1:16">
      <c r="A554" s="8" t="s">
        <v>25</v>
      </c>
      <c r="B554" s="9" t="s">
        <v>26</v>
      </c>
      <c r="C554" s="10">
        <v>676.18899999999996</v>
      </c>
      <c r="D554" s="10">
        <v>676.18899999999996</v>
      </c>
      <c r="E554" s="10">
        <v>49.407000000000004</v>
      </c>
      <c r="F554" s="10">
        <v>11.24</v>
      </c>
      <c r="G554" s="10">
        <v>0</v>
      </c>
      <c r="H554" s="10">
        <v>0</v>
      </c>
      <c r="I554" s="10">
        <v>11.24</v>
      </c>
      <c r="J554" s="10">
        <v>11.24</v>
      </c>
      <c r="K554" s="10">
        <f t="shared" si="48"/>
        <v>38.167000000000002</v>
      </c>
      <c r="L554" s="10">
        <f t="shared" si="49"/>
        <v>664.94899999999996</v>
      </c>
      <c r="M554" s="10">
        <f t="shared" si="50"/>
        <v>22.749812779565648</v>
      </c>
      <c r="N554" s="10">
        <f t="shared" si="51"/>
        <v>676.18899999999996</v>
      </c>
      <c r="O554" s="10">
        <f t="shared" si="52"/>
        <v>49.407000000000004</v>
      </c>
      <c r="P554" s="10">
        <f t="shared" si="53"/>
        <v>0</v>
      </c>
    </row>
    <row r="555" spans="1:16">
      <c r="A555" s="8" t="s">
        <v>27</v>
      </c>
      <c r="B555" s="9" t="s">
        <v>28</v>
      </c>
      <c r="C555" s="10">
        <v>133.81900000000002</v>
      </c>
      <c r="D555" s="10">
        <v>133.81900000000002</v>
      </c>
      <c r="E555" s="10">
        <v>2.25</v>
      </c>
      <c r="F555" s="10">
        <v>0</v>
      </c>
      <c r="G555" s="10">
        <v>0</v>
      </c>
      <c r="H555" s="10">
        <v>0</v>
      </c>
      <c r="I555" s="10">
        <v>0</v>
      </c>
      <c r="J555" s="10">
        <v>1.62</v>
      </c>
      <c r="K555" s="10">
        <f t="shared" si="48"/>
        <v>2.25</v>
      </c>
      <c r="L555" s="10">
        <f t="shared" si="49"/>
        <v>133.81900000000002</v>
      </c>
      <c r="M555" s="10">
        <f t="shared" si="50"/>
        <v>0</v>
      </c>
      <c r="N555" s="10">
        <f t="shared" si="51"/>
        <v>133.81900000000002</v>
      </c>
      <c r="O555" s="10">
        <f t="shared" si="52"/>
        <v>2.25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79.787000000000006</v>
      </c>
      <c r="D556" s="10">
        <v>79.132000000000005</v>
      </c>
      <c r="E556" s="10">
        <v>2.2979799999999999</v>
      </c>
      <c r="F556" s="10">
        <v>0</v>
      </c>
      <c r="G556" s="10">
        <v>0</v>
      </c>
      <c r="H556" s="10">
        <v>0</v>
      </c>
      <c r="I556" s="10">
        <v>0</v>
      </c>
      <c r="J556" s="10">
        <v>0.25924000000000003</v>
      </c>
      <c r="K556" s="10">
        <f t="shared" si="48"/>
        <v>2.2979799999999999</v>
      </c>
      <c r="L556" s="10">
        <f t="shared" si="49"/>
        <v>79.132000000000005</v>
      </c>
      <c r="M556" s="10">
        <f t="shared" si="50"/>
        <v>0</v>
      </c>
      <c r="N556" s="10">
        <f t="shared" si="51"/>
        <v>79.132000000000005</v>
      </c>
      <c r="O556" s="10">
        <f t="shared" si="52"/>
        <v>2.2979799999999999</v>
      </c>
      <c r="P556" s="10">
        <f t="shared" si="53"/>
        <v>0</v>
      </c>
    </row>
    <row r="557" spans="1:16">
      <c r="A557" s="8" t="s">
        <v>31</v>
      </c>
      <c r="B557" s="9" t="s">
        <v>32</v>
      </c>
      <c r="C557" s="10">
        <v>34.08</v>
      </c>
      <c r="D557" s="10">
        <v>34.08</v>
      </c>
      <c r="E557" s="10">
        <v>2.7800000000000002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2.7800000000000002</v>
      </c>
      <c r="L557" s="10">
        <f t="shared" si="49"/>
        <v>34.08</v>
      </c>
      <c r="M557" s="10">
        <f t="shared" si="50"/>
        <v>0</v>
      </c>
      <c r="N557" s="10">
        <f t="shared" si="51"/>
        <v>34.08</v>
      </c>
      <c r="O557" s="10">
        <f t="shared" si="52"/>
        <v>2.7800000000000002</v>
      </c>
      <c r="P557" s="10">
        <f t="shared" si="53"/>
        <v>0</v>
      </c>
    </row>
    <row r="558" spans="1:16">
      <c r="A558" s="8" t="s">
        <v>82</v>
      </c>
      <c r="B558" s="9" t="s">
        <v>83</v>
      </c>
      <c r="C558" s="10">
        <v>0</v>
      </c>
      <c r="D558" s="10">
        <v>0.65500000000000014</v>
      </c>
      <c r="E558" s="10">
        <v>5.2020000000000004E-2</v>
      </c>
      <c r="F558" s="10">
        <v>0</v>
      </c>
      <c r="G558" s="10">
        <v>0</v>
      </c>
      <c r="H558" s="10">
        <v>0</v>
      </c>
      <c r="I558" s="10">
        <v>0</v>
      </c>
      <c r="J558" s="10">
        <v>5.2020000000000004E-2</v>
      </c>
      <c r="K558" s="10">
        <f t="shared" si="48"/>
        <v>5.2020000000000004E-2</v>
      </c>
      <c r="L558" s="10">
        <f t="shared" si="49"/>
        <v>0.65500000000000014</v>
      </c>
      <c r="M558" s="10">
        <f t="shared" si="50"/>
        <v>0</v>
      </c>
      <c r="N558" s="10">
        <f t="shared" si="51"/>
        <v>0.65500000000000014</v>
      </c>
      <c r="O558" s="10">
        <f t="shared" si="52"/>
        <v>5.2020000000000004E-2</v>
      </c>
      <c r="P558" s="10">
        <f t="shared" si="53"/>
        <v>0</v>
      </c>
    </row>
    <row r="559" spans="1:16" ht="25.5">
      <c r="A559" s="8" t="s">
        <v>41</v>
      </c>
      <c r="B559" s="9" t="s">
        <v>42</v>
      </c>
      <c r="C559" s="10">
        <v>4</v>
      </c>
      <c r="D559" s="10">
        <v>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4</v>
      </c>
      <c r="M559" s="10">
        <f t="shared" si="50"/>
        <v>0</v>
      </c>
      <c r="N559" s="10">
        <f t="shared" si="51"/>
        <v>4</v>
      </c>
      <c r="O559" s="10">
        <f t="shared" si="52"/>
        <v>0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199.49799999999999</v>
      </c>
      <c r="D560" s="10">
        <v>199.49799999999999</v>
      </c>
      <c r="E560" s="10">
        <v>29.213000000000001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29.213000000000001</v>
      </c>
      <c r="L560" s="10">
        <f t="shared" si="49"/>
        <v>199.49799999999999</v>
      </c>
      <c r="M560" s="10">
        <f t="shared" si="50"/>
        <v>0</v>
      </c>
      <c r="N560" s="10">
        <f t="shared" si="51"/>
        <v>199.49799999999999</v>
      </c>
      <c r="O560" s="10">
        <f t="shared" si="52"/>
        <v>29.213000000000001</v>
      </c>
      <c r="P560" s="10">
        <f t="shared" si="53"/>
        <v>0</v>
      </c>
    </row>
    <row r="561" spans="1:16">
      <c r="A561" s="5" t="s">
        <v>279</v>
      </c>
      <c r="B561" s="6" t="s">
        <v>77</v>
      </c>
      <c r="C561" s="7">
        <v>0</v>
      </c>
      <c r="D561" s="7">
        <v>270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49.896000000000001</v>
      </c>
      <c r="K561" s="7">
        <f t="shared" si="48"/>
        <v>0</v>
      </c>
      <c r="L561" s="7">
        <f t="shared" si="49"/>
        <v>270</v>
      </c>
      <c r="M561" s="7">
        <f t="shared" si="50"/>
        <v>0</v>
      </c>
      <c r="N561" s="7">
        <f t="shared" si="51"/>
        <v>270</v>
      </c>
      <c r="O561" s="7">
        <f t="shared" si="52"/>
        <v>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270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49.896000000000001</v>
      </c>
      <c r="K562" s="10">
        <f t="shared" si="48"/>
        <v>0</v>
      </c>
      <c r="L562" s="10">
        <f t="shared" si="49"/>
        <v>270</v>
      </c>
      <c r="M562" s="10">
        <f t="shared" si="50"/>
        <v>0</v>
      </c>
      <c r="N562" s="10">
        <f t="shared" si="51"/>
        <v>270</v>
      </c>
      <c r="O562" s="10">
        <f t="shared" si="52"/>
        <v>0</v>
      </c>
      <c r="P562" s="10">
        <f t="shared" si="53"/>
        <v>0</v>
      </c>
    </row>
    <row r="563" spans="1:16" ht="51">
      <c r="A563" s="5" t="s">
        <v>280</v>
      </c>
      <c r="B563" s="6" t="s">
        <v>85</v>
      </c>
      <c r="C563" s="7">
        <v>0</v>
      </c>
      <c r="D563" s="7">
        <v>430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430</v>
      </c>
      <c r="M563" s="7">
        <f t="shared" si="50"/>
        <v>0</v>
      </c>
      <c r="N563" s="7">
        <f t="shared" si="51"/>
        <v>430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430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430</v>
      </c>
      <c r="M564" s="10">
        <f t="shared" si="50"/>
        <v>0</v>
      </c>
      <c r="N564" s="10">
        <f t="shared" si="51"/>
        <v>430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281</v>
      </c>
      <c r="B565" s="6" t="s">
        <v>89</v>
      </c>
      <c r="C565" s="7">
        <v>0</v>
      </c>
      <c r="D565" s="7">
        <v>400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400</v>
      </c>
      <c r="M565" s="7">
        <f t="shared" si="50"/>
        <v>0</v>
      </c>
      <c r="N565" s="7">
        <f t="shared" si="51"/>
        <v>400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400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400</v>
      </c>
      <c r="M566" s="10">
        <f t="shared" si="50"/>
        <v>0</v>
      </c>
      <c r="N566" s="10">
        <f t="shared" si="51"/>
        <v>400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282</v>
      </c>
      <c r="B567" s="6" t="s">
        <v>283</v>
      </c>
      <c r="C567" s="7">
        <v>12102.734</v>
      </c>
      <c r="D567" s="7">
        <v>12217.734</v>
      </c>
      <c r="E567" s="7">
        <v>942.0630000000001</v>
      </c>
      <c r="F567" s="7">
        <v>262.77356000000003</v>
      </c>
      <c r="G567" s="7">
        <v>0</v>
      </c>
      <c r="H567" s="7">
        <v>10.951340000000002</v>
      </c>
      <c r="I567" s="7">
        <v>251.82221999999999</v>
      </c>
      <c r="J567" s="7">
        <v>291.13616999999999</v>
      </c>
      <c r="K567" s="7">
        <f t="shared" si="48"/>
        <v>679.28944000000001</v>
      </c>
      <c r="L567" s="7">
        <f t="shared" si="49"/>
        <v>11954.960440000001</v>
      </c>
      <c r="M567" s="7">
        <f t="shared" si="50"/>
        <v>27.893416894623819</v>
      </c>
      <c r="N567" s="7">
        <f t="shared" si="51"/>
        <v>12206.782660000001</v>
      </c>
      <c r="O567" s="7">
        <f t="shared" si="52"/>
        <v>931.11166000000014</v>
      </c>
      <c r="P567" s="7">
        <f t="shared" si="53"/>
        <v>1.1624848868918534</v>
      </c>
    </row>
    <row r="568" spans="1:16" ht="38.25">
      <c r="A568" s="5" t="s">
        <v>284</v>
      </c>
      <c r="B568" s="6" t="s">
        <v>46</v>
      </c>
      <c r="C568" s="7">
        <v>10423.734</v>
      </c>
      <c r="D568" s="7">
        <v>10423.734</v>
      </c>
      <c r="E568" s="7">
        <v>812.0630000000001</v>
      </c>
      <c r="F568" s="7">
        <v>262.77356000000003</v>
      </c>
      <c r="G568" s="7">
        <v>0</v>
      </c>
      <c r="H568" s="7">
        <v>10.951340000000002</v>
      </c>
      <c r="I568" s="7">
        <v>251.82221999999999</v>
      </c>
      <c r="J568" s="7">
        <v>276.13616999999999</v>
      </c>
      <c r="K568" s="7">
        <f t="shared" si="48"/>
        <v>549.28944000000001</v>
      </c>
      <c r="L568" s="7">
        <f t="shared" si="49"/>
        <v>10160.960440000001</v>
      </c>
      <c r="M568" s="7">
        <f t="shared" si="50"/>
        <v>32.358765268211947</v>
      </c>
      <c r="N568" s="7">
        <f t="shared" si="51"/>
        <v>10412.782660000001</v>
      </c>
      <c r="O568" s="7">
        <f t="shared" si="52"/>
        <v>801.11166000000014</v>
      </c>
      <c r="P568" s="7">
        <f t="shared" si="53"/>
        <v>1.3485825607126543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8132.0610000000006</v>
      </c>
      <c r="E569" s="10">
        <v>639.80000000000007</v>
      </c>
      <c r="F569" s="10">
        <v>206.35</v>
      </c>
      <c r="G569" s="10">
        <v>0</v>
      </c>
      <c r="H569" s="10">
        <v>0</v>
      </c>
      <c r="I569" s="10">
        <v>206.35</v>
      </c>
      <c r="J569" s="10">
        <v>206.35</v>
      </c>
      <c r="K569" s="10">
        <f t="shared" si="48"/>
        <v>433.45000000000005</v>
      </c>
      <c r="L569" s="10">
        <f t="shared" si="49"/>
        <v>7925.7110000000002</v>
      </c>
      <c r="M569" s="10">
        <f t="shared" si="50"/>
        <v>32.25226633322913</v>
      </c>
      <c r="N569" s="10">
        <f t="shared" si="51"/>
        <v>8132.0610000000006</v>
      </c>
      <c r="O569" s="10">
        <f t="shared" si="52"/>
        <v>639.80000000000007</v>
      </c>
      <c r="P569" s="10">
        <f t="shared" si="53"/>
        <v>0</v>
      </c>
    </row>
    <row r="570" spans="1:16">
      <c r="A570" s="8" t="s">
        <v>25</v>
      </c>
      <c r="B570" s="9" t="s">
        <v>26</v>
      </c>
      <c r="C570" s="10">
        <v>1742.807</v>
      </c>
      <c r="D570" s="10">
        <v>1742.807</v>
      </c>
      <c r="E570" s="10">
        <v>138</v>
      </c>
      <c r="F570" s="10">
        <v>45.396999999999998</v>
      </c>
      <c r="G570" s="10">
        <v>0</v>
      </c>
      <c r="H570" s="10">
        <v>0</v>
      </c>
      <c r="I570" s="10">
        <v>45.396999999999998</v>
      </c>
      <c r="J570" s="10">
        <v>45.396999999999998</v>
      </c>
      <c r="K570" s="10">
        <f t="shared" si="48"/>
        <v>92.603000000000009</v>
      </c>
      <c r="L570" s="10">
        <f t="shared" si="49"/>
        <v>1697.41</v>
      </c>
      <c r="M570" s="10">
        <f t="shared" si="50"/>
        <v>32.896376811594202</v>
      </c>
      <c r="N570" s="10">
        <f t="shared" si="51"/>
        <v>1742.807</v>
      </c>
      <c r="O570" s="10">
        <f t="shared" si="52"/>
        <v>138</v>
      </c>
      <c r="P570" s="10">
        <f t="shared" si="53"/>
        <v>0</v>
      </c>
    </row>
    <row r="571" spans="1:16">
      <c r="A571" s="8" t="s">
        <v>27</v>
      </c>
      <c r="B571" s="9" t="s">
        <v>28</v>
      </c>
      <c r="C571" s="10">
        <v>120</v>
      </c>
      <c r="D571" s="10">
        <v>120</v>
      </c>
      <c r="E571" s="10">
        <v>0.5</v>
      </c>
      <c r="F571" s="10">
        <v>4.9824200000000003</v>
      </c>
      <c r="G571" s="10">
        <v>0</v>
      </c>
      <c r="H571" s="10">
        <v>4.9824200000000003</v>
      </c>
      <c r="I571" s="10">
        <v>0</v>
      </c>
      <c r="J571" s="10">
        <v>0</v>
      </c>
      <c r="K571" s="10">
        <f t="shared" si="48"/>
        <v>-4.4824200000000003</v>
      </c>
      <c r="L571" s="10">
        <f t="shared" si="49"/>
        <v>115.01758</v>
      </c>
      <c r="M571" s="10">
        <f t="shared" si="50"/>
        <v>996.48400000000004</v>
      </c>
      <c r="N571" s="10">
        <f t="shared" si="51"/>
        <v>115.01758</v>
      </c>
      <c r="O571" s="10">
        <f t="shared" si="52"/>
        <v>-4.4824200000000003</v>
      </c>
      <c r="P571" s="10">
        <f t="shared" si="53"/>
        <v>996.48400000000004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191.31800000000001</v>
      </c>
      <c r="E572" s="10">
        <v>24.5</v>
      </c>
      <c r="F572" s="10">
        <v>0</v>
      </c>
      <c r="G572" s="10">
        <v>0</v>
      </c>
      <c r="H572" s="10">
        <v>0</v>
      </c>
      <c r="I572" s="10">
        <v>0</v>
      </c>
      <c r="J572" s="10">
        <v>24.38917</v>
      </c>
      <c r="K572" s="10">
        <f t="shared" si="48"/>
        <v>24.5</v>
      </c>
      <c r="L572" s="10">
        <f t="shared" si="49"/>
        <v>191.31800000000001</v>
      </c>
      <c r="M572" s="10">
        <f t="shared" si="50"/>
        <v>0</v>
      </c>
      <c r="N572" s="10">
        <f t="shared" si="51"/>
        <v>191.31800000000001</v>
      </c>
      <c r="O572" s="10">
        <f t="shared" si="52"/>
        <v>24.5</v>
      </c>
      <c r="P572" s="10">
        <f t="shared" si="53"/>
        <v>0</v>
      </c>
    </row>
    <row r="573" spans="1:16">
      <c r="A573" s="8" t="s">
        <v>31</v>
      </c>
      <c r="B573" s="9" t="s">
        <v>32</v>
      </c>
      <c r="C573" s="10">
        <v>2.5</v>
      </c>
      <c r="D573" s="10">
        <v>2.5</v>
      </c>
      <c r="E573" s="10">
        <v>0.25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0.25</v>
      </c>
      <c r="L573" s="10">
        <f t="shared" si="49"/>
        <v>2.5</v>
      </c>
      <c r="M573" s="10">
        <f t="shared" si="50"/>
        <v>0</v>
      </c>
      <c r="N573" s="10">
        <f t="shared" si="51"/>
        <v>2.5</v>
      </c>
      <c r="O573" s="10">
        <f t="shared" si="52"/>
        <v>0.25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135.97300000000001</v>
      </c>
      <c r="M574" s="10">
        <f t="shared" si="50"/>
        <v>0</v>
      </c>
      <c r="N574" s="10">
        <f t="shared" si="51"/>
        <v>135.97300000000001</v>
      </c>
      <c r="O574" s="10">
        <f t="shared" si="52"/>
        <v>0</v>
      </c>
      <c r="P574" s="10">
        <f t="shared" si="53"/>
        <v>0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0.23</v>
      </c>
      <c r="F575" s="10">
        <v>0</v>
      </c>
      <c r="G575" s="10">
        <v>0</v>
      </c>
      <c r="H575" s="10">
        <v>-7.5219999999999995E-2</v>
      </c>
      <c r="I575" s="10">
        <v>7.5219999999999995E-2</v>
      </c>
      <c r="J575" s="10">
        <v>0</v>
      </c>
      <c r="K575" s="10">
        <f t="shared" si="48"/>
        <v>0.23</v>
      </c>
      <c r="L575" s="10">
        <f t="shared" si="49"/>
        <v>2.6720000000000002</v>
      </c>
      <c r="M575" s="10">
        <f t="shared" si="50"/>
        <v>0</v>
      </c>
      <c r="N575" s="10">
        <f t="shared" si="51"/>
        <v>2.74722</v>
      </c>
      <c r="O575" s="10">
        <f t="shared" si="52"/>
        <v>0.30521999999999999</v>
      </c>
      <c r="P575" s="10">
        <f t="shared" si="53"/>
        <v>-32.704347826086952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6.7</v>
      </c>
      <c r="F576" s="10">
        <v>5.1437299999999997</v>
      </c>
      <c r="G576" s="10">
        <v>0</v>
      </c>
      <c r="H576" s="10">
        <v>5.1437299999999997</v>
      </c>
      <c r="I576" s="10">
        <v>0</v>
      </c>
      <c r="J576" s="10">
        <v>0</v>
      </c>
      <c r="K576" s="10">
        <f t="shared" si="48"/>
        <v>1.5562700000000005</v>
      </c>
      <c r="L576" s="10">
        <f t="shared" si="49"/>
        <v>76.259270000000001</v>
      </c>
      <c r="M576" s="10">
        <f t="shared" si="50"/>
        <v>76.772089552238796</v>
      </c>
      <c r="N576" s="10">
        <f t="shared" si="51"/>
        <v>76.259270000000001</v>
      </c>
      <c r="O576" s="10">
        <f t="shared" si="52"/>
        <v>1.5562700000000005</v>
      </c>
      <c r="P576" s="10">
        <f t="shared" si="53"/>
        <v>76.772089552238796</v>
      </c>
    </row>
    <row r="577" spans="1:16" ht="25.5">
      <c r="A577" s="8" t="s">
        <v>41</v>
      </c>
      <c r="B577" s="9" t="s">
        <v>42</v>
      </c>
      <c r="C577" s="10">
        <v>2</v>
      </c>
      <c r="D577" s="10">
        <v>2</v>
      </c>
      <c r="E577" s="10">
        <v>1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</v>
      </c>
      <c r="L577" s="10">
        <f t="shared" si="49"/>
        <v>2</v>
      </c>
      <c r="M577" s="10">
        <f t="shared" si="50"/>
        <v>0</v>
      </c>
      <c r="N577" s="10">
        <f t="shared" si="51"/>
        <v>2</v>
      </c>
      <c r="O577" s="10">
        <f t="shared" si="52"/>
        <v>1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</v>
      </c>
      <c r="E578" s="10">
        <v>1.083</v>
      </c>
      <c r="F578" s="10">
        <v>0.90040999999999993</v>
      </c>
      <c r="G578" s="10">
        <v>0</v>
      </c>
      <c r="H578" s="10">
        <v>0.90040999999999993</v>
      </c>
      <c r="I578" s="10">
        <v>0</v>
      </c>
      <c r="J578" s="10">
        <v>0</v>
      </c>
      <c r="K578" s="10">
        <f t="shared" si="48"/>
        <v>0.18259000000000003</v>
      </c>
      <c r="L578" s="10">
        <f t="shared" si="49"/>
        <v>12.099589999999999</v>
      </c>
      <c r="M578" s="10">
        <f t="shared" si="50"/>
        <v>83.140350877192986</v>
      </c>
      <c r="N578" s="10">
        <f t="shared" si="51"/>
        <v>12.099589999999999</v>
      </c>
      <c r="O578" s="10">
        <f t="shared" si="52"/>
        <v>0.18259000000000003</v>
      </c>
      <c r="P578" s="10">
        <f t="shared" si="53"/>
        <v>83.140350877192986</v>
      </c>
    </row>
    <row r="579" spans="1:16">
      <c r="A579" s="5" t="s">
        <v>285</v>
      </c>
      <c r="B579" s="6" t="s">
        <v>214</v>
      </c>
      <c r="C579" s="7">
        <v>250</v>
      </c>
      <c r="D579" s="7">
        <v>250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250</v>
      </c>
      <c r="M579" s="7">
        <f t="shared" si="50"/>
        <v>0</v>
      </c>
      <c r="N579" s="7">
        <f t="shared" si="51"/>
        <v>250</v>
      </c>
      <c r="O579" s="7">
        <f t="shared" si="52"/>
        <v>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30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30</v>
      </c>
      <c r="M580" s="10">
        <f t="shared" si="50"/>
        <v>0</v>
      </c>
      <c r="N580" s="10">
        <f t="shared" si="51"/>
        <v>30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220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220</v>
      </c>
      <c r="M581" s="10">
        <f t="shared" si="50"/>
        <v>0</v>
      </c>
      <c r="N581" s="10">
        <f t="shared" si="51"/>
        <v>220</v>
      </c>
      <c r="O581" s="10">
        <f t="shared" si="52"/>
        <v>0</v>
      </c>
      <c r="P581" s="10">
        <f t="shared" si="53"/>
        <v>0</v>
      </c>
    </row>
    <row r="582" spans="1:16">
      <c r="A582" s="5" t="s">
        <v>286</v>
      </c>
      <c r="B582" s="6" t="s">
        <v>70</v>
      </c>
      <c r="C582" s="7">
        <v>1429</v>
      </c>
      <c r="D582" s="7">
        <v>1544</v>
      </c>
      <c r="E582" s="7">
        <v>130</v>
      </c>
      <c r="F582" s="7">
        <v>0</v>
      </c>
      <c r="G582" s="7">
        <v>0</v>
      </c>
      <c r="H582" s="7">
        <v>0</v>
      </c>
      <c r="I582" s="7">
        <v>0</v>
      </c>
      <c r="J582" s="7">
        <v>15</v>
      </c>
      <c r="K582" s="7">
        <f t="shared" ref="K582:K645" si="54">E582-F582</f>
        <v>130</v>
      </c>
      <c r="L582" s="7">
        <f t="shared" ref="L582:L645" si="55">D582-F582</f>
        <v>1544</v>
      </c>
      <c r="M582" s="7">
        <f t="shared" ref="M582:M645" si="56">IF(E582=0,0,(F582/E582)*100)</f>
        <v>0</v>
      </c>
      <c r="N582" s="7">
        <f t="shared" ref="N582:N645" si="57">D582-H582</f>
        <v>1544</v>
      </c>
      <c r="O582" s="7">
        <f t="shared" ref="O582:O645" si="58">E582-H582</f>
        <v>130</v>
      </c>
      <c r="P582" s="7">
        <f t="shared" ref="P582:P645" si="59">IF(E582=0,0,(H582/E582)*100)</f>
        <v>0</v>
      </c>
    </row>
    <row r="583" spans="1:16">
      <c r="A583" s="8" t="s">
        <v>29</v>
      </c>
      <c r="B583" s="9" t="s">
        <v>30</v>
      </c>
      <c r="C583" s="10">
        <v>589</v>
      </c>
      <c r="D583" s="10">
        <v>589</v>
      </c>
      <c r="E583" s="10">
        <v>50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50</v>
      </c>
      <c r="L583" s="10">
        <f t="shared" si="55"/>
        <v>589</v>
      </c>
      <c r="M583" s="10">
        <f t="shared" si="56"/>
        <v>0</v>
      </c>
      <c r="N583" s="10">
        <f t="shared" si="57"/>
        <v>589</v>
      </c>
      <c r="O583" s="10">
        <f t="shared" si="58"/>
        <v>50</v>
      </c>
      <c r="P583" s="10">
        <f t="shared" si="59"/>
        <v>0</v>
      </c>
    </row>
    <row r="584" spans="1:16" ht="25.5">
      <c r="A584" s="8" t="s">
        <v>287</v>
      </c>
      <c r="B584" s="9" t="s">
        <v>288</v>
      </c>
      <c r="C584" s="10">
        <v>640</v>
      </c>
      <c r="D584" s="10">
        <v>640</v>
      </c>
      <c r="E584" s="10">
        <v>80</v>
      </c>
      <c r="F584" s="10">
        <v>0</v>
      </c>
      <c r="G584" s="10">
        <v>0</v>
      </c>
      <c r="H584" s="10">
        <v>0</v>
      </c>
      <c r="I584" s="10">
        <v>0</v>
      </c>
      <c r="J584" s="10">
        <v>15</v>
      </c>
      <c r="K584" s="10">
        <f t="shared" si="54"/>
        <v>80</v>
      </c>
      <c r="L584" s="10">
        <f t="shared" si="55"/>
        <v>640</v>
      </c>
      <c r="M584" s="10">
        <f t="shared" si="56"/>
        <v>0</v>
      </c>
      <c r="N584" s="10">
        <f t="shared" si="57"/>
        <v>640</v>
      </c>
      <c r="O584" s="10">
        <f t="shared" si="58"/>
        <v>80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115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115</v>
      </c>
      <c r="M585" s="10">
        <f t="shared" si="56"/>
        <v>0</v>
      </c>
      <c r="N585" s="10">
        <f t="shared" si="57"/>
        <v>115</v>
      </c>
      <c r="O585" s="10">
        <f t="shared" si="58"/>
        <v>0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200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200</v>
      </c>
      <c r="M586" s="10">
        <f t="shared" si="56"/>
        <v>0</v>
      </c>
      <c r="N586" s="10">
        <f t="shared" si="57"/>
        <v>200</v>
      </c>
      <c r="O586" s="10">
        <f t="shared" si="58"/>
        <v>0</v>
      </c>
      <c r="P586" s="10">
        <f t="shared" si="59"/>
        <v>0</v>
      </c>
    </row>
    <row r="587" spans="1:16">
      <c r="A587" s="5" t="s">
        <v>289</v>
      </c>
      <c r="B587" s="6" t="s">
        <v>290</v>
      </c>
      <c r="C587" s="7">
        <v>144137.95699999999</v>
      </c>
      <c r="D587" s="7">
        <v>145231.3915</v>
      </c>
      <c r="E587" s="7">
        <v>12032.22</v>
      </c>
      <c r="F587" s="7">
        <v>2193.3290400000001</v>
      </c>
      <c r="G587" s="7">
        <v>0</v>
      </c>
      <c r="H587" s="7">
        <v>8445.9575399999994</v>
      </c>
      <c r="I587" s="7">
        <v>83.7</v>
      </c>
      <c r="J587" s="7">
        <v>2945.2633800000003</v>
      </c>
      <c r="K587" s="7">
        <f t="shared" si="54"/>
        <v>9838.8909599999988</v>
      </c>
      <c r="L587" s="7">
        <f t="shared" si="55"/>
        <v>143038.06245999999</v>
      </c>
      <c r="M587" s="7">
        <f t="shared" si="56"/>
        <v>18.228797678233942</v>
      </c>
      <c r="N587" s="7">
        <f t="shared" si="57"/>
        <v>136785.43395999999</v>
      </c>
      <c r="O587" s="7">
        <f t="shared" si="58"/>
        <v>3586.2624599999999</v>
      </c>
      <c r="P587" s="7">
        <f t="shared" si="59"/>
        <v>70.194507248039017</v>
      </c>
    </row>
    <row r="588" spans="1:16" ht="38.25">
      <c r="A588" s="5" t="s">
        <v>291</v>
      </c>
      <c r="B588" s="6" t="s">
        <v>46</v>
      </c>
      <c r="C588" s="7">
        <v>2244.5940000000001</v>
      </c>
      <c r="D588" s="7">
        <v>2443.0609999999997</v>
      </c>
      <c r="E588" s="7">
        <v>215.86999999999998</v>
      </c>
      <c r="F588" s="7">
        <v>83.7</v>
      </c>
      <c r="G588" s="7">
        <v>0</v>
      </c>
      <c r="H588" s="7">
        <v>0</v>
      </c>
      <c r="I588" s="7">
        <v>83.7</v>
      </c>
      <c r="J588" s="7">
        <v>88.880099999999999</v>
      </c>
      <c r="K588" s="7">
        <f t="shared" si="54"/>
        <v>132.16999999999996</v>
      </c>
      <c r="L588" s="7">
        <f t="shared" si="55"/>
        <v>2359.3609999999999</v>
      </c>
      <c r="M588" s="7">
        <f t="shared" si="56"/>
        <v>38.773335803956087</v>
      </c>
      <c r="N588" s="7">
        <f t="shared" si="57"/>
        <v>2443.0609999999997</v>
      </c>
      <c r="O588" s="7">
        <f t="shared" si="58"/>
        <v>215.86999999999998</v>
      </c>
      <c r="P588" s="7">
        <f t="shared" si="59"/>
        <v>0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168.136</v>
      </c>
      <c r="F589" s="10">
        <v>68.7</v>
      </c>
      <c r="G589" s="10">
        <v>0</v>
      </c>
      <c r="H589" s="10">
        <v>0</v>
      </c>
      <c r="I589" s="10">
        <v>68.7</v>
      </c>
      <c r="J589" s="10">
        <v>68.7</v>
      </c>
      <c r="K589" s="10">
        <f t="shared" si="54"/>
        <v>99.435999999999993</v>
      </c>
      <c r="L589" s="10">
        <f t="shared" si="55"/>
        <v>1824.07</v>
      </c>
      <c r="M589" s="10">
        <f t="shared" si="56"/>
        <v>40.85978017795118</v>
      </c>
      <c r="N589" s="10">
        <f t="shared" si="57"/>
        <v>1892.77</v>
      </c>
      <c r="O589" s="10">
        <f t="shared" si="58"/>
        <v>168.136</v>
      </c>
      <c r="P589" s="10">
        <f t="shared" si="59"/>
        <v>0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36.338000000000001</v>
      </c>
      <c r="F590" s="10">
        <v>15</v>
      </c>
      <c r="G590" s="10">
        <v>0</v>
      </c>
      <c r="H590" s="10">
        <v>0</v>
      </c>
      <c r="I590" s="10">
        <v>15</v>
      </c>
      <c r="J590" s="10">
        <v>15</v>
      </c>
      <c r="K590" s="10">
        <f t="shared" si="54"/>
        <v>21.338000000000001</v>
      </c>
      <c r="L590" s="10">
        <f t="shared" si="55"/>
        <v>398.47</v>
      </c>
      <c r="M590" s="10">
        <f t="shared" si="56"/>
        <v>41.279101766745555</v>
      </c>
      <c r="N590" s="10">
        <f t="shared" si="57"/>
        <v>413.47</v>
      </c>
      <c r="O590" s="10">
        <f t="shared" si="58"/>
        <v>36.338000000000001</v>
      </c>
      <c r="P590" s="10">
        <f t="shared" si="59"/>
        <v>0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57.639000000000003</v>
      </c>
      <c r="E591" s="10">
        <v>4.8</v>
      </c>
      <c r="F591" s="10">
        <v>0</v>
      </c>
      <c r="G591" s="10">
        <v>0</v>
      </c>
      <c r="H591" s="10">
        <v>0</v>
      </c>
      <c r="I591" s="10">
        <v>0</v>
      </c>
      <c r="J591" s="10">
        <v>2.74</v>
      </c>
      <c r="K591" s="10">
        <f t="shared" si="54"/>
        <v>4.8</v>
      </c>
      <c r="L591" s="10">
        <f t="shared" si="55"/>
        <v>57.639000000000003</v>
      </c>
      <c r="M591" s="10">
        <f t="shared" si="56"/>
        <v>0</v>
      </c>
      <c r="N591" s="10">
        <f t="shared" si="57"/>
        <v>57.639000000000003</v>
      </c>
      <c r="O591" s="10">
        <f t="shared" si="58"/>
        <v>4.8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77.430000000000007</v>
      </c>
      <c r="E592" s="10">
        <v>6.45</v>
      </c>
      <c r="F592" s="10">
        <v>0</v>
      </c>
      <c r="G592" s="10">
        <v>0</v>
      </c>
      <c r="H592" s="10">
        <v>0</v>
      </c>
      <c r="I592" s="10">
        <v>0</v>
      </c>
      <c r="J592" s="10">
        <v>2.3001</v>
      </c>
      <c r="K592" s="10">
        <f t="shared" si="54"/>
        <v>6.45</v>
      </c>
      <c r="L592" s="10">
        <f t="shared" si="55"/>
        <v>77.430000000000007</v>
      </c>
      <c r="M592" s="10">
        <f t="shared" si="56"/>
        <v>0</v>
      </c>
      <c r="N592" s="10">
        <f t="shared" si="57"/>
        <v>77.430000000000007</v>
      </c>
      <c r="O592" s="10">
        <f t="shared" si="58"/>
        <v>6.45</v>
      </c>
      <c r="P592" s="10">
        <f t="shared" si="59"/>
        <v>0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0.14599999999999999</v>
      </c>
      <c r="F593" s="10">
        <v>0</v>
      </c>
      <c r="G593" s="10">
        <v>0</v>
      </c>
      <c r="H593" s="10">
        <v>0</v>
      </c>
      <c r="I593" s="10">
        <v>0</v>
      </c>
      <c r="J593" s="10">
        <v>0.14000000000000001</v>
      </c>
      <c r="K593" s="10">
        <f t="shared" si="54"/>
        <v>0.14599999999999999</v>
      </c>
      <c r="L593" s="10">
        <f t="shared" si="55"/>
        <v>1.752</v>
      </c>
      <c r="M593" s="10">
        <f t="shared" si="56"/>
        <v>0</v>
      </c>
      <c r="N593" s="10">
        <f t="shared" si="57"/>
        <v>1.752</v>
      </c>
      <c r="O593" s="10">
        <f t="shared" si="58"/>
        <v>0.14599999999999999</v>
      </c>
      <c r="P593" s="10">
        <f t="shared" si="59"/>
        <v>0</v>
      </c>
    </row>
    <row r="594" spans="1:16">
      <c r="A594" s="5" t="s">
        <v>292</v>
      </c>
      <c r="B594" s="6" t="s">
        <v>50</v>
      </c>
      <c r="C594" s="7">
        <v>0</v>
      </c>
      <c r="D594" s="7">
        <v>33.6175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33.6175</v>
      </c>
      <c r="M594" s="7">
        <f t="shared" si="56"/>
        <v>0</v>
      </c>
      <c r="N594" s="7">
        <f t="shared" si="57"/>
        <v>33.6175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33.6175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33.6175</v>
      </c>
      <c r="M595" s="10">
        <f t="shared" si="56"/>
        <v>0</v>
      </c>
      <c r="N595" s="10">
        <f t="shared" si="57"/>
        <v>33.6175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293</v>
      </c>
      <c r="B596" s="6" t="s">
        <v>294</v>
      </c>
      <c r="C596" s="7">
        <v>500</v>
      </c>
      <c r="D596" s="7">
        <v>500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56.611760000000004</v>
      </c>
      <c r="K596" s="7">
        <f t="shared" si="54"/>
        <v>0</v>
      </c>
      <c r="L596" s="7">
        <f t="shared" si="55"/>
        <v>500</v>
      </c>
      <c r="M596" s="7">
        <f t="shared" si="56"/>
        <v>0</v>
      </c>
      <c r="N596" s="7">
        <f t="shared" si="57"/>
        <v>500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500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56.611760000000004</v>
      </c>
      <c r="K597" s="10">
        <f t="shared" si="54"/>
        <v>0</v>
      </c>
      <c r="L597" s="10">
        <f t="shared" si="55"/>
        <v>500</v>
      </c>
      <c r="M597" s="10">
        <f t="shared" si="56"/>
        <v>0</v>
      </c>
      <c r="N597" s="10">
        <f t="shared" si="57"/>
        <v>500</v>
      </c>
      <c r="O597" s="10">
        <f t="shared" si="58"/>
        <v>0</v>
      </c>
      <c r="P597" s="10">
        <f t="shared" si="59"/>
        <v>0</v>
      </c>
    </row>
    <row r="598" spans="1:16">
      <c r="A598" s="5" t="s">
        <v>295</v>
      </c>
      <c r="B598" s="6" t="s">
        <v>60</v>
      </c>
      <c r="C598" s="7">
        <v>86198</v>
      </c>
      <c r="D598" s="7">
        <v>86769.35</v>
      </c>
      <c r="E598" s="7">
        <v>7510</v>
      </c>
      <c r="F598" s="7">
        <v>0</v>
      </c>
      <c r="G598" s="7">
        <v>0</v>
      </c>
      <c r="H598" s="7">
        <v>6336.3285000000005</v>
      </c>
      <c r="I598" s="7">
        <v>0</v>
      </c>
      <c r="J598" s="7">
        <v>0</v>
      </c>
      <c r="K598" s="7">
        <f t="shared" si="54"/>
        <v>7510</v>
      </c>
      <c r="L598" s="7">
        <f t="shared" si="55"/>
        <v>86769.35</v>
      </c>
      <c r="M598" s="7">
        <f t="shared" si="56"/>
        <v>0</v>
      </c>
      <c r="N598" s="7">
        <f t="shared" si="57"/>
        <v>80433.021500000003</v>
      </c>
      <c r="O598" s="7">
        <f t="shared" si="58"/>
        <v>1173.6714999999995</v>
      </c>
      <c r="P598" s="7">
        <f t="shared" si="59"/>
        <v>84.37188415446073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86769.35</v>
      </c>
      <c r="E599" s="10">
        <v>7510</v>
      </c>
      <c r="F599" s="10">
        <v>0</v>
      </c>
      <c r="G599" s="10">
        <v>0</v>
      </c>
      <c r="H599" s="10">
        <v>6336.3285000000005</v>
      </c>
      <c r="I599" s="10">
        <v>0</v>
      </c>
      <c r="J599" s="10">
        <v>0</v>
      </c>
      <c r="K599" s="10">
        <f t="shared" si="54"/>
        <v>7510</v>
      </c>
      <c r="L599" s="10">
        <f t="shared" si="55"/>
        <v>86769.35</v>
      </c>
      <c r="M599" s="10">
        <f t="shared" si="56"/>
        <v>0</v>
      </c>
      <c r="N599" s="10">
        <f t="shared" si="57"/>
        <v>80433.021500000003</v>
      </c>
      <c r="O599" s="10">
        <f t="shared" si="58"/>
        <v>1173.6714999999995</v>
      </c>
      <c r="P599" s="10">
        <f t="shared" si="59"/>
        <v>84.37188415446073</v>
      </c>
    </row>
    <row r="600" spans="1:16" ht="25.5">
      <c r="A600" s="5" t="s">
        <v>296</v>
      </c>
      <c r="B600" s="6" t="s">
        <v>297</v>
      </c>
      <c r="C600" s="7">
        <v>7716.6979999999994</v>
      </c>
      <c r="D600" s="7">
        <v>8006.6979999999994</v>
      </c>
      <c r="E600" s="7">
        <v>808.35</v>
      </c>
      <c r="F600" s="7">
        <v>287.95323999999999</v>
      </c>
      <c r="G600" s="7">
        <v>0</v>
      </c>
      <c r="H600" s="7">
        <v>287.95323999999999</v>
      </c>
      <c r="I600" s="7">
        <v>0</v>
      </c>
      <c r="J600" s="7">
        <v>487.23405000000002</v>
      </c>
      <c r="K600" s="7">
        <f t="shared" si="54"/>
        <v>520.39676000000009</v>
      </c>
      <c r="L600" s="7">
        <f t="shared" si="55"/>
        <v>7718.7447599999996</v>
      </c>
      <c r="M600" s="7">
        <f t="shared" si="56"/>
        <v>35.622346755736991</v>
      </c>
      <c r="N600" s="7">
        <f t="shared" si="57"/>
        <v>7718.7447599999996</v>
      </c>
      <c r="O600" s="7">
        <f t="shared" si="58"/>
        <v>520.39676000000009</v>
      </c>
      <c r="P600" s="7">
        <f t="shared" si="59"/>
        <v>35.622346755736991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7958.2979999999998</v>
      </c>
      <c r="E601" s="10">
        <v>808.35</v>
      </c>
      <c r="F601" s="10">
        <v>287.95323999999999</v>
      </c>
      <c r="G601" s="10">
        <v>0</v>
      </c>
      <c r="H601" s="10">
        <v>287.95323999999999</v>
      </c>
      <c r="I601" s="10">
        <v>0</v>
      </c>
      <c r="J601" s="10">
        <v>487.23405000000002</v>
      </c>
      <c r="K601" s="10">
        <f t="shared" si="54"/>
        <v>520.39676000000009</v>
      </c>
      <c r="L601" s="10">
        <f t="shared" si="55"/>
        <v>7670.34476</v>
      </c>
      <c r="M601" s="10">
        <f t="shared" si="56"/>
        <v>35.622346755736991</v>
      </c>
      <c r="N601" s="10">
        <f t="shared" si="57"/>
        <v>7670.34476</v>
      </c>
      <c r="O601" s="10">
        <f t="shared" si="58"/>
        <v>520.39676000000009</v>
      </c>
      <c r="P601" s="10">
        <f t="shared" si="59"/>
        <v>35.622346755736991</v>
      </c>
    </row>
    <row r="602" spans="1:16">
      <c r="A602" s="8" t="s">
        <v>43</v>
      </c>
      <c r="B602" s="9" t="s">
        <v>44</v>
      </c>
      <c r="C602" s="10">
        <v>48.4</v>
      </c>
      <c r="D602" s="10">
        <v>48.4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48.4</v>
      </c>
      <c r="M602" s="10">
        <f t="shared" si="56"/>
        <v>0</v>
      </c>
      <c r="N602" s="10">
        <f t="shared" si="57"/>
        <v>48.4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298</v>
      </c>
      <c r="B603" s="6" t="s">
        <v>299</v>
      </c>
      <c r="C603" s="7">
        <v>47478.665000000001</v>
      </c>
      <c r="D603" s="7">
        <v>47478.665000000001</v>
      </c>
      <c r="E603" s="7">
        <v>3498</v>
      </c>
      <c r="F603" s="7">
        <v>1821.6758</v>
      </c>
      <c r="G603" s="7">
        <v>0</v>
      </c>
      <c r="H603" s="7">
        <v>1821.6758</v>
      </c>
      <c r="I603" s="7">
        <v>0</v>
      </c>
      <c r="J603" s="7">
        <v>2312.5374700000002</v>
      </c>
      <c r="K603" s="7">
        <f t="shared" si="54"/>
        <v>1676.3242</v>
      </c>
      <c r="L603" s="7">
        <f t="shared" si="55"/>
        <v>45656.989200000004</v>
      </c>
      <c r="M603" s="7">
        <f t="shared" si="56"/>
        <v>52.077638650657519</v>
      </c>
      <c r="N603" s="7">
        <f t="shared" si="57"/>
        <v>45656.989200000004</v>
      </c>
      <c r="O603" s="7">
        <f t="shared" si="58"/>
        <v>1676.3242</v>
      </c>
      <c r="P603" s="7">
        <f t="shared" si="59"/>
        <v>52.077638650657519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47478.665000000001</v>
      </c>
      <c r="E604" s="10">
        <v>3498</v>
      </c>
      <c r="F604" s="10">
        <v>1821.6758</v>
      </c>
      <c r="G604" s="10">
        <v>0</v>
      </c>
      <c r="H604" s="10">
        <v>1821.6758</v>
      </c>
      <c r="I604" s="10">
        <v>0</v>
      </c>
      <c r="J604" s="10">
        <v>2312.5374700000002</v>
      </c>
      <c r="K604" s="10">
        <f t="shared" si="54"/>
        <v>1676.3242</v>
      </c>
      <c r="L604" s="10">
        <f t="shared" si="55"/>
        <v>45656.989200000004</v>
      </c>
      <c r="M604" s="10">
        <f t="shared" si="56"/>
        <v>52.077638650657519</v>
      </c>
      <c r="N604" s="10">
        <f t="shared" si="57"/>
        <v>45656.989200000004</v>
      </c>
      <c r="O604" s="10">
        <f t="shared" si="58"/>
        <v>1676.3242</v>
      </c>
      <c r="P604" s="10">
        <f t="shared" si="59"/>
        <v>52.077638650657519</v>
      </c>
    </row>
    <row r="605" spans="1:16" ht="25.5">
      <c r="A605" s="5" t="s">
        <v>300</v>
      </c>
      <c r="B605" s="6" t="s">
        <v>301</v>
      </c>
      <c r="C605" s="7">
        <v>5693.9870000000001</v>
      </c>
      <c r="D605" s="7">
        <v>5693.9870000000001</v>
      </c>
      <c r="E605" s="7">
        <v>662.72799999999995</v>
      </c>
      <c r="F605" s="7">
        <v>0</v>
      </c>
      <c r="G605" s="7">
        <v>0</v>
      </c>
      <c r="H605" s="7">
        <v>0</v>
      </c>
      <c r="I605" s="7">
        <v>0</v>
      </c>
      <c r="J605" s="7">
        <v>79.472190000000012</v>
      </c>
      <c r="K605" s="7">
        <f t="shared" si="54"/>
        <v>662.72799999999995</v>
      </c>
      <c r="L605" s="7">
        <f t="shared" si="55"/>
        <v>5693.9870000000001</v>
      </c>
      <c r="M605" s="7">
        <f t="shared" si="56"/>
        <v>0</v>
      </c>
      <c r="N605" s="7">
        <f t="shared" si="57"/>
        <v>5693.9870000000001</v>
      </c>
      <c r="O605" s="7">
        <f t="shared" si="58"/>
        <v>662.72799999999995</v>
      </c>
      <c r="P605" s="7">
        <f t="shared" si="59"/>
        <v>0</v>
      </c>
    </row>
    <row r="606" spans="1:16" ht="38.25">
      <c r="A606" s="5" t="s">
        <v>302</v>
      </c>
      <c r="B606" s="6" t="s">
        <v>46</v>
      </c>
      <c r="C606" s="7">
        <v>1816.0949999999998</v>
      </c>
      <c r="D606" s="7">
        <v>1799.0229999999999</v>
      </c>
      <c r="E606" s="7">
        <v>138.20000000000002</v>
      </c>
      <c r="F606" s="7">
        <v>0</v>
      </c>
      <c r="G606" s="7">
        <v>0</v>
      </c>
      <c r="H606" s="7">
        <v>0</v>
      </c>
      <c r="I606" s="7">
        <v>0</v>
      </c>
      <c r="J606" s="7">
        <v>70.674220000000005</v>
      </c>
      <c r="K606" s="7">
        <f t="shared" si="54"/>
        <v>138.20000000000002</v>
      </c>
      <c r="L606" s="7">
        <f t="shared" si="55"/>
        <v>1799.0229999999999</v>
      </c>
      <c r="M606" s="7">
        <f t="shared" si="56"/>
        <v>0</v>
      </c>
      <c r="N606" s="7">
        <f t="shared" si="57"/>
        <v>1799.0229999999999</v>
      </c>
      <c r="O606" s="7">
        <f t="shared" si="58"/>
        <v>138.20000000000002</v>
      </c>
      <c r="P606" s="7">
        <f t="shared" si="59"/>
        <v>0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1280.548</v>
      </c>
      <c r="E607" s="10">
        <v>110.60000000000001</v>
      </c>
      <c r="F607" s="10">
        <v>0</v>
      </c>
      <c r="G607" s="10">
        <v>0</v>
      </c>
      <c r="H607" s="10">
        <v>0</v>
      </c>
      <c r="I607" s="10">
        <v>0</v>
      </c>
      <c r="J607" s="10">
        <v>59.686</v>
      </c>
      <c r="K607" s="10">
        <f t="shared" si="54"/>
        <v>110.60000000000001</v>
      </c>
      <c r="L607" s="10">
        <f t="shared" si="55"/>
        <v>1280.548</v>
      </c>
      <c r="M607" s="10">
        <f t="shared" si="56"/>
        <v>0</v>
      </c>
      <c r="N607" s="10">
        <f t="shared" si="57"/>
        <v>1280.548</v>
      </c>
      <c r="O607" s="10">
        <f t="shared" si="58"/>
        <v>110.60000000000001</v>
      </c>
      <c r="P607" s="10">
        <f t="shared" si="59"/>
        <v>0</v>
      </c>
    </row>
    <row r="608" spans="1:16">
      <c r="A608" s="8" t="s">
        <v>25</v>
      </c>
      <c r="B608" s="9" t="s">
        <v>26</v>
      </c>
      <c r="C608" s="10">
        <v>195.8</v>
      </c>
      <c r="D608" s="10">
        <v>209.887</v>
      </c>
      <c r="E608" s="10">
        <v>18.100000000000001</v>
      </c>
      <c r="F608" s="10">
        <v>0</v>
      </c>
      <c r="G608" s="10">
        <v>0</v>
      </c>
      <c r="H608" s="10">
        <v>0</v>
      </c>
      <c r="I608" s="10">
        <v>0</v>
      </c>
      <c r="J608" s="10">
        <v>10.98822</v>
      </c>
      <c r="K608" s="10">
        <f t="shared" si="54"/>
        <v>18.100000000000001</v>
      </c>
      <c r="L608" s="10">
        <f t="shared" si="55"/>
        <v>209.887</v>
      </c>
      <c r="M608" s="10">
        <f t="shared" si="56"/>
        <v>0</v>
      </c>
      <c r="N608" s="10">
        <f t="shared" si="57"/>
        <v>209.887</v>
      </c>
      <c r="O608" s="10">
        <f t="shared" si="58"/>
        <v>18.100000000000001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4.8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4.8</v>
      </c>
      <c r="L609" s="10">
        <f t="shared" si="55"/>
        <v>69.911000000000001</v>
      </c>
      <c r="M609" s="10">
        <f t="shared" si="56"/>
        <v>0</v>
      </c>
      <c r="N609" s="10">
        <f t="shared" si="57"/>
        <v>69.911000000000001</v>
      </c>
      <c r="O609" s="10">
        <f t="shared" si="58"/>
        <v>4.8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106.453</v>
      </c>
      <c r="D610" s="10">
        <v>89.381</v>
      </c>
      <c r="E610" s="10">
        <v>3.7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3.7</v>
      </c>
      <c r="L610" s="10">
        <f t="shared" si="55"/>
        <v>89.381</v>
      </c>
      <c r="M610" s="10">
        <f t="shared" si="56"/>
        <v>0</v>
      </c>
      <c r="N610" s="10">
        <f t="shared" si="57"/>
        <v>89.381</v>
      </c>
      <c r="O610" s="10">
        <f t="shared" si="58"/>
        <v>3.7</v>
      </c>
      <c r="P610" s="10">
        <f t="shared" si="59"/>
        <v>0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12.716000000000001</v>
      </c>
      <c r="M611" s="10">
        <f t="shared" si="56"/>
        <v>0</v>
      </c>
      <c r="N611" s="10">
        <f t="shared" si="57"/>
        <v>12.716000000000001</v>
      </c>
      <c r="O611" s="10">
        <f t="shared" si="58"/>
        <v>1</v>
      </c>
      <c r="P611" s="10">
        <f t="shared" si="59"/>
        <v>0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0</v>
      </c>
      <c r="P612" s="10">
        <f t="shared" si="59"/>
        <v>0</v>
      </c>
    </row>
    <row r="613" spans="1:16">
      <c r="A613" s="8" t="s">
        <v>43</v>
      </c>
      <c r="B613" s="9" t="s">
        <v>44</v>
      </c>
      <c r="C613" s="10">
        <v>0.5</v>
      </c>
      <c r="D613" s="10">
        <v>0.5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0.5</v>
      </c>
      <c r="M613" s="10">
        <f t="shared" si="56"/>
        <v>0</v>
      </c>
      <c r="N613" s="10">
        <f t="shared" si="57"/>
        <v>0.5</v>
      </c>
      <c r="O613" s="10">
        <f t="shared" si="58"/>
        <v>0</v>
      </c>
      <c r="P613" s="10">
        <f t="shared" si="59"/>
        <v>0</v>
      </c>
    </row>
    <row r="614" spans="1:16">
      <c r="A614" s="5" t="s">
        <v>303</v>
      </c>
      <c r="B614" s="6" t="s">
        <v>50</v>
      </c>
      <c r="C614" s="7">
        <v>168.7</v>
      </c>
      <c r="D614" s="7">
        <v>168.7</v>
      </c>
      <c r="E614" s="7">
        <v>6.0250000000000004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6.0250000000000004</v>
      </c>
      <c r="L614" s="7">
        <f t="shared" si="55"/>
        <v>168.7</v>
      </c>
      <c r="M614" s="7">
        <f t="shared" si="56"/>
        <v>0</v>
      </c>
      <c r="N614" s="7">
        <f t="shared" si="57"/>
        <v>168.7</v>
      </c>
      <c r="O614" s="7">
        <f t="shared" si="58"/>
        <v>6.0250000000000004</v>
      </c>
      <c r="P614" s="7">
        <f t="shared" si="59"/>
        <v>0</v>
      </c>
    </row>
    <row r="615" spans="1:16">
      <c r="A615" s="8" t="s">
        <v>27</v>
      </c>
      <c r="B615" s="9" t="s">
        <v>28</v>
      </c>
      <c r="C615" s="10">
        <v>25.7</v>
      </c>
      <c r="D615" s="10">
        <v>25.7</v>
      </c>
      <c r="E615" s="10">
        <v>2.1419999999999999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2.1419999999999999</v>
      </c>
      <c r="L615" s="10">
        <f t="shared" si="55"/>
        <v>25.7</v>
      </c>
      <c r="M615" s="10">
        <f t="shared" si="56"/>
        <v>0</v>
      </c>
      <c r="N615" s="10">
        <f t="shared" si="57"/>
        <v>25.7</v>
      </c>
      <c r="O615" s="10">
        <f t="shared" si="58"/>
        <v>2.1419999999999999</v>
      </c>
      <c r="P615" s="10">
        <f t="shared" si="59"/>
        <v>0</v>
      </c>
    </row>
    <row r="616" spans="1:16">
      <c r="A616" s="8" t="s">
        <v>86</v>
      </c>
      <c r="B616" s="9" t="s">
        <v>87</v>
      </c>
      <c r="C616" s="10">
        <v>142.6</v>
      </c>
      <c r="D616" s="10">
        <v>142.6</v>
      </c>
      <c r="E616" s="10">
        <v>3.883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3.883</v>
      </c>
      <c r="L616" s="10">
        <f t="shared" si="55"/>
        <v>142.6</v>
      </c>
      <c r="M616" s="10">
        <f t="shared" si="56"/>
        <v>0</v>
      </c>
      <c r="N616" s="10">
        <f t="shared" si="57"/>
        <v>142.6</v>
      </c>
      <c r="O616" s="10">
        <f t="shared" si="58"/>
        <v>3.883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0.4</v>
      </c>
      <c r="D617" s="10">
        <v>0.4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0.4</v>
      </c>
      <c r="M617" s="10">
        <f t="shared" si="56"/>
        <v>0</v>
      </c>
      <c r="N617" s="10">
        <f t="shared" si="57"/>
        <v>0.4</v>
      </c>
      <c r="O617" s="10">
        <f t="shared" si="58"/>
        <v>0</v>
      </c>
      <c r="P617" s="10">
        <f t="shared" si="59"/>
        <v>0</v>
      </c>
    </row>
    <row r="618" spans="1:16" ht="51">
      <c r="A618" s="5" t="s">
        <v>304</v>
      </c>
      <c r="B618" s="6" t="s">
        <v>232</v>
      </c>
      <c r="C618" s="7">
        <v>199</v>
      </c>
      <c r="D618" s="7">
        <v>199</v>
      </c>
      <c r="E618" s="7">
        <v>99.5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99.5</v>
      </c>
      <c r="L618" s="7">
        <f t="shared" si="55"/>
        <v>199</v>
      </c>
      <c r="M618" s="7">
        <f t="shared" si="56"/>
        <v>0</v>
      </c>
      <c r="N618" s="7">
        <f t="shared" si="57"/>
        <v>199</v>
      </c>
      <c r="O618" s="7">
        <f t="shared" si="58"/>
        <v>99.5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199</v>
      </c>
      <c r="D619" s="10">
        <v>199</v>
      </c>
      <c r="E619" s="10">
        <v>99.5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99.5</v>
      </c>
      <c r="L619" s="10">
        <f t="shared" si="55"/>
        <v>199</v>
      </c>
      <c r="M619" s="10">
        <f t="shared" si="56"/>
        <v>0</v>
      </c>
      <c r="N619" s="10">
        <f t="shared" si="57"/>
        <v>199</v>
      </c>
      <c r="O619" s="10">
        <f t="shared" si="58"/>
        <v>99.5</v>
      </c>
      <c r="P619" s="10">
        <f t="shared" si="59"/>
        <v>0</v>
      </c>
    </row>
    <row r="620" spans="1:16" ht="51">
      <c r="A620" s="5" t="s">
        <v>305</v>
      </c>
      <c r="B620" s="6" t="s">
        <v>190</v>
      </c>
      <c r="C620" s="7">
        <v>9</v>
      </c>
      <c r="D620" s="7">
        <v>9</v>
      </c>
      <c r="E620" s="7">
        <v>8.3000000000000004E-2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8.3000000000000004E-2</v>
      </c>
      <c r="L620" s="7">
        <f t="shared" si="55"/>
        <v>9</v>
      </c>
      <c r="M620" s="7">
        <f t="shared" si="56"/>
        <v>0</v>
      </c>
      <c r="N620" s="7">
        <f t="shared" si="57"/>
        <v>9</v>
      </c>
      <c r="O620" s="7">
        <f t="shared" si="58"/>
        <v>8.3000000000000004E-2</v>
      </c>
      <c r="P620" s="7">
        <f t="shared" si="59"/>
        <v>0</v>
      </c>
    </row>
    <row r="621" spans="1:16">
      <c r="A621" s="8" t="s">
        <v>86</v>
      </c>
      <c r="B621" s="9" t="s">
        <v>87</v>
      </c>
      <c r="C621" s="10">
        <v>9</v>
      </c>
      <c r="D621" s="10">
        <v>9</v>
      </c>
      <c r="E621" s="10">
        <v>8.3000000000000004E-2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8.3000000000000004E-2</v>
      </c>
      <c r="L621" s="10">
        <f t="shared" si="55"/>
        <v>9</v>
      </c>
      <c r="M621" s="10">
        <f t="shared" si="56"/>
        <v>0</v>
      </c>
      <c r="N621" s="10">
        <f t="shared" si="57"/>
        <v>9</v>
      </c>
      <c r="O621" s="10">
        <f t="shared" si="58"/>
        <v>8.3000000000000004E-2</v>
      </c>
      <c r="P621" s="10">
        <f t="shared" si="59"/>
        <v>0</v>
      </c>
    </row>
    <row r="622" spans="1:16" ht="25.5">
      <c r="A622" s="5" t="s">
        <v>306</v>
      </c>
      <c r="B622" s="6" t="s">
        <v>198</v>
      </c>
      <c r="C622" s="7">
        <v>235.8</v>
      </c>
      <c r="D622" s="7">
        <v>235.8</v>
      </c>
      <c r="E622" s="7">
        <v>27.650000000000002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27.650000000000002</v>
      </c>
      <c r="L622" s="7">
        <f t="shared" si="55"/>
        <v>235.8</v>
      </c>
      <c r="M622" s="7">
        <f t="shared" si="56"/>
        <v>0</v>
      </c>
      <c r="N622" s="7">
        <f t="shared" si="57"/>
        <v>235.8</v>
      </c>
      <c r="O622" s="7">
        <f t="shared" si="58"/>
        <v>27.650000000000002</v>
      </c>
      <c r="P622" s="7">
        <f t="shared" si="59"/>
        <v>0</v>
      </c>
    </row>
    <row r="623" spans="1:16">
      <c r="A623" s="8" t="s">
        <v>27</v>
      </c>
      <c r="B623" s="9" t="s">
        <v>28</v>
      </c>
      <c r="C623" s="10">
        <v>9.5</v>
      </c>
      <c r="D623" s="10">
        <v>9.5</v>
      </c>
      <c r="E623" s="10">
        <v>0.79200000000000004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0.79200000000000004</v>
      </c>
      <c r="L623" s="10">
        <f t="shared" si="55"/>
        <v>9.5</v>
      </c>
      <c r="M623" s="10">
        <f t="shared" si="56"/>
        <v>0</v>
      </c>
      <c r="N623" s="10">
        <f t="shared" si="57"/>
        <v>9.5</v>
      </c>
      <c r="O623" s="10">
        <f t="shared" si="58"/>
        <v>0.79200000000000004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0.3</v>
      </c>
      <c r="D624" s="10">
        <v>0.3</v>
      </c>
      <c r="E624" s="10">
        <v>2.5000000000000001E-2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2.5000000000000001E-2</v>
      </c>
      <c r="L624" s="10">
        <f t="shared" si="55"/>
        <v>0.3</v>
      </c>
      <c r="M624" s="10">
        <f t="shared" si="56"/>
        <v>0</v>
      </c>
      <c r="N624" s="10">
        <f t="shared" si="57"/>
        <v>0.3</v>
      </c>
      <c r="O624" s="10">
        <f t="shared" si="58"/>
        <v>2.5000000000000001E-2</v>
      </c>
      <c r="P624" s="10">
        <f t="shared" si="59"/>
        <v>0</v>
      </c>
    </row>
    <row r="625" spans="1:16">
      <c r="A625" s="8" t="s">
        <v>86</v>
      </c>
      <c r="B625" s="9" t="s">
        <v>87</v>
      </c>
      <c r="C625" s="10">
        <v>226</v>
      </c>
      <c r="D625" s="10">
        <v>226</v>
      </c>
      <c r="E625" s="10">
        <v>26.833000000000002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26.833000000000002</v>
      </c>
      <c r="L625" s="10">
        <f t="shared" si="55"/>
        <v>226</v>
      </c>
      <c r="M625" s="10">
        <f t="shared" si="56"/>
        <v>0</v>
      </c>
      <c r="N625" s="10">
        <f t="shared" si="57"/>
        <v>226</v>
      </c>
      <c r="O625" s="10">
        <f t="shared" si="58"/>
        <v>26.833000000000002</v>
      </c>
      <c r="P625" s="10">
        <f t="shared" si="59"/>
        <v>0</v>
      </c>
    </row>
    <row r="626" spans="1:16">
      <c r="A626" s="5" t="s">
        <v>307</v>
      </c>
      <c r="B626" s="6" t="s">
        <v>206</v>
      </c>
      <c r="C626" s="7">
        <v>136.9</v>
      </c>
      <c r="D626" s="7">
        <v>136.9</v>
      </c>
      <c r="E626" s="7">
        <v>8.0690000000000008</v>
      </c>
      <c r="F626" s="7">
        <v>0</v>
      </c>
      <c r="G626" s="7">
        <v>0</v>
      </c>
      <c r="H626" s="7">
        <v>0</v>
      </c>
      <c r="I626" s="7">
        <v>0</v>
      </c>
      <c r="J626" s="7">
        <v>2.83</v>
      </c>
      <c r="K626" s="7">
        <f t="shared" si="54"/>
        <v>8.0690000000000008</v>
      </c>
      <c r="L626" s="7">
        <f t="shared" si="55"/>
        <v>136.9</v>
      </c>
      <c r="M626" s="7">
        <f t="shared" si="56"/>
        <v>0</v>
      </c>
      <c r="N626" s="7">
        <f t="shared" si="57"/>
        <v>136.9</v>
      </c>
      <c r="O626" s="7">
        <f t="shared" si="58"/>
        <v>8.0690000000000008</v>
      </c>
      <c r="P626" s="7">
        <f t="shared" si="59"/>
        <v>0</v>
      </c>
    </row>
    <row r="627" spans="1:16">
      <c r="A627" s="8" t="s">
        <v>23</v>
      </c>
      <c r="B627" s="9" t="s">
        <v>24</v>
      </c>
      <c r="C627" s="10">
        <v>69.900000000000006</v>
      </c>
      <c r="D627" s="10">
        <v>69.900000000000006</v>
      </c>
      <c r="E627" s="10">
        <v>5.8250000000000002</v>
      </c>
      <c r="F627" s="10">
        <v>0</v>
      </c>
      <c r="G627" s="10">
        <v>0</v>
      </c>
      <c r="H627" s="10">
        <v>0</v>
      </c>
      <c r="I627" s="10">
        <v>0</v>
      </c>
      <c r="J627" s="10">
        <v>2.39</v>
      </c>
      <c r="K627" s="10">
        <f t="shared" si="54"/>
        <v>5.8250000000000002</v>
      </c>
      <c r="L627" s="10">
        <f t="shared" si="55"/>
        <v>69.900000000000006</v>
      </c>
      <c r="M627" s="10">
        <f t="shared" si="56"/>
        <v>0</v>
      </c>
      <c r="N627" s="10">
        <f t="shared" si="57"/>
        <v>69.900000000000006</v>
      </c>
      <c r="O627" s="10">
        <f t="shared" si="58"/>
        <v>5.8250000000000002</v>
      </c>
      <c r="P627" s="10">
        <f t="shared" si="59"/>
        <v>0</v>
      </c>
    </row>
    <row r="628" spans="1:16">
      <c r="A628" s="8" t="s">
        <v>25</v>
      </c>
      <c r="B628" s="9" t="s">
        <v>26</v>
      </c>
      <c r="C628" s="10">
        <v>15.378</v>
      </c>
      <c r="D628" s="10">
        <v>15.378</v>
      </c>
      <c r="E628" s="10">
        <v>1.282</v>
      </c>
      <c r="F628" s="10">
        <v>0</v>
      </c>
      <c r="G628" s="10">
        <v>0</v>
      </c>
      <c r="H628" s="10">
        <v>0</v>
      </c>
      <c r="I628" s="10">
        <v>0</v>
      </c>
      <c r="J628" s="10">
        <v>0.44</v>
      </c>
      <c r="K628" s="10">
        <f t="shared" si="54"/>
        <v>1.282</v>
      </c>
      <c r="L628" s="10">
        <f t="shared" si="55"/>
        <v>15.378</v>
      </c>
      <c r="M628" s="10">
        <f t="shared" si="56"/>
        <v>0</v>
      </c>
      <c r="N628" s="10">
        <f t="shared" si="57"/>
        <v>15.378</v>
      </c>
      <c r="O628" s="10">
        <f t="shared" si="58"/>
        <v>1.282</v>
      </c>
      <c r="P628" s="10">
        <f t="shared" si="59"/>
        <v>0</v>
      </c>
    </row>
    <row r="629" spans="1:16">
      <c r="A629" s="8" t="s">
        <v>27</v>
      </c>
      <c r="B629" s="9" t="s">
        <v>28</v>
      </c>
      <c r="C629" s="10">
        <v>7.4220000000000006</v>
      </c>
      <c r="D629" s="10">
        <v>7.4220000000000006</v>
      </c>
      <c r="E629" s="10">
        <v>0.61799999999999999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0.61799999999999999</v>
      </c>
      <c r="L629" s="10">
        <f t="shared" si="55"/>
        <v>7.4220000000000006</v>
      </c>
      <c r="M629" s="10">
        <f t="shared" si="56"/>
        <v>0</v>
      </c>
      <c r="N629" s="10">
        <f t="shared" si="57"/>
        <v>7.4220000000000006</v>
      </c>
      <c r="O629" s="10">
        <f t="shared" si="58"/>
        <v>0.61799999999999999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1.6</v>
      </c>
      <c r="D630" s="10">
        <v>1.6</v>
      </c>
      <c r="E630" s="10">
        <v>0.13300000000000001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0.13300000000000001</v>
      </c>
      <c r="L630" s="10">
        <f t="shared" si="55"/>
        <v>1.6</v>
      </c>
      <c r="M630" s="10">
        <f t="shared" si="56"/>
        <v>0</v>
      </c>
      <c r="N630" s="10">
        <f t="shared" si="57"/>
        <v>1.6</v>
      </c>
      <c r="O630" s="10">
        <f t="shared" si="58"/>
        <v>0.13300000000000001</v>
      </c>
      <c r="P630" s="10">
        <f t="shared" si="59"/>
        <v>0</v>
      </c>
    </row>
    <row r="631" spans="1:16">
      <c r="A631" s="8" t="s">
        <v>31</v>
      </c>
      <c r="B631" s="9" t="s">
        <v>32</v>
      </c>
      <c r="C631" s="10">
        <v>1.2</v>
      </c>
      <c r="D631" s="10">
        <v>1.2</v>
      </c>
      <c r="E631" s="10">
        <v>0.1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</v>
      </c>
      <c r="L631" s="10">
        <f t="shared" si="55"/>
        <v>1.2</v>
      </c>
      <c r="M631" s="10">
        <f t="shared" si="56"/>
        <v>0</v>
      </c>
      <c r="N631" s="10">
        <f t="shared" si="57"/>
        <v>1.2</v>
      </c>
      <c r="O631" s="10">
        <f t="shared" si="58"/>
        <v>0.1</v>
      </c>
      <c r="P631" s="10">
        <f t="shared" si="59"/>
        <v>0</v>
      </c>
    </row>
    <row r="632" spans="1:16">
      <c r="A632" s="8" t="s">
        <v>37</v>
      </c>
      <c r="B632" s="9" t="s">
        <v>38</v>
      </c>
      <c r="C632" s="10">
        <v>1.3360000000000001</v>
      </c>
      <c r="D632" s="10">
        <v>1.3360000000000001</v>
      </c>
      <c r="E632" s="10">
        <v>0.111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0.111</v>
      </c>
      <c r="L632" s="10">
        <f t="shared" si="55"/>
        <v>1.3360000000000001</v>
      </c>
      <c r="M632" s="10">
        <f t="shared" si="56"/>
        <v>0</v>
      </c>
      <c r="N632" s="10">
        <f t="shared" si="57"/>
        <v>1.3360000000000001</v>
      </c>
      <c r="O632" s="10">
        <f t="shared" si="58"/>
        <v>0.111</v>
      </c>
      <c r="P632" s="10">
        <f t="shared" si="59"/>
        <v>0</v>
      </c>
    </row>
    <row r="633" spans="1:16">
      <c r="A633" s="8" t="s">
        <v>39</v>
      </c>
      <c r="B633" s="9" t="s">
        <v>40</v>
      </c>
      <c r="C633" s="10">
        <v>40.064</v>
      </c>
      <c r="D633" s="10">
        <v>40.064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</v>
      </c>
      <c r="L633" s="10">
        <f t="shared" si="55"/>
        <v>40.064</v>
      </c>
      <c r="M633" s="10">
        <f t="shared" si="56"/>
        <v>0</v>
      </c>
      <c r="N633" s="10">
        <f t="shared" si="57"/>
        <v>40.064</v>
      </c>
      <c r="O633" s="10">
        <f t="shared" si="58"/>
        <v>0</v>
      </c>
      <c r="P633" s="10">
        <f t="shared" si="59"/>
        <v>0</v>
      </c>
    </row>
    <row r="634" spans="1:16" ht="25.5">
      <c r="A634" s="5" t="s">
        <v>308</v>
      </c>
      <c r="B634" s="6" t="s">
        <v>208</v>
      </c>
      <c r="C634" s="7">
        <v>670.9</v>
      </c>
      <c r="D634" s="7">
        <v>687.97199999999998</v>
      </c>
      <c r="E634" s="7">
        <v>20.282999999999998</v>
      </c>
      <c r="F634" s="7">
        <v>0</v>
      </c>
      <c r="G634" s="7">
        <v>0</v>
      </c>
      <c r="H634" s="7">
        <v>0</v>
      </c>
      <c r="I634" s="7">
        <v>0</v>
      </c>
      <c r="J634" s="7">
        <v>5.9679700000000002</v>
      </c>
      <c r="K634" s="7">
        <f t="shared" si="54"/>
        <v>20.282999999999998</v>
      </c>
      <c r="L634" s="7">
        <f t="shared" si="55"/>
        <v>687.97199999999998</v>
      </c>
      <c r="M634" s="7">
        <f t="shared" si="56"/>
        <v>0</v>
      </c>
      <c r="N634" s="7">
        <f t="shared" si="57"/>
        <v>687.97199999999998</v>
      </c>
      <c r="O634" s="7">
        <f t="shared" si="58"/>
        <v>20.282999999999998</v>
      </c>
      <c r="P634" s="7">
        <f t="shared" si="59"/>
        <v>0</v>
      </c>
    </row>
    <row r="635" spans="1:16">
      <c r="A635" s="8" t="s">
        <v>23</v>
      </c>
      <c r="B635" s="9" t="s">
        <v>24</v>
      </c>
      <c r="C635" s="10">
        <v>184.8</v>
      </c>
      <c r="D635" s="10">
        <v>198.79300000000001</v>
      </c>
      <c r="E635" s="10">
        <v>15.4</v>
      </c>
      <c r="F635" s="10">
        <v>0</v>
      </c>
      <c r="G635" s="10">
        <v>0</v>
      </c>
      <c r="H635" s="10">
        <v>0</v>
      </c>
      <c r="I635" s="10">
        <v>0</v>
      </c>
      <c r="J635" s="10">
        <v>5.0301499999999999</v>
      </c>
      <c r="K635" s="10">
        <f t="shared" si="54"/>
        <v>15.4</v>
      </c>
      <c r="L635" s="10">
        <f t="shared" si="55"/>
        <v>198.79300000000001</v>
      </c>
      <c r="M635" s="10">
        <f t="shared" si="56"/>
        <v>0</v>
      </c>
      <c r="N635" s="10">
        <f t="shared" si="57"/>
        <v>198.79300000000001</v>
      </c>
      <c r="O635" s="10">
        <f t="shared" si="58"/>
        <v>15.4</v>
      </c>
      <c r="P635" s="10">
        <f t="shared" si="59"/>
        <v>0</v>
      </c>
    </row>
    <row r="636" spans="1:16">
      <c r="A636" s="8" t="s">
        <v>25</v>
      </c>
      <c r="B636" s="9" t="s">
        <v>26</v>
      </c>
      <c r="C636" s="10">
        <v>40.655999999999999</v>
      </c>
      <c r="D636" s="10">
        <v>43.734999999999999</v>
      </c>
      <c r="E636" s="10">
        <v>3.3879999999999999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0.9378200000000001</v>
      </c>
      <c r="K636" s="10">
        <f t="shared" si="54"/>
        <v>3.3879999999999999</v>
      </c>
      <c r="L636" s="10">
        <f t="shared" si="55"/>
        <v>43.734999999999999</v>
      </c>
      <c r="M636" s="10">
        <f t="shared" si="56"/>
        <v>0</v>
      </c>
      <c r="N636" s="10">
        <f t="shared" si="57"/>
        <v>43.734999999999999</v>
      </c>
      <c r="O636" s="10">
        <f t="shared" si="58"/>
        <v>3.3879999999999999</v>
      </c>
      <c r="P636" s="10">
        <f t="shared" si="59"/>
        <v>0</v>
      </c>
    </row>
    <row r="637" spans="1:16">
      <c r="A637" s="8" t="s">
        <v>27</v>
      </c>
      <c r="B637" s="9" t="s">
        <v>28</v>
      </c>
      <c r="C637" s="10">
        <v>168.779</v>
      </c>
      <c r="D637" s="10">
        <v>36.200000000000003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36.200000000000003</v>
      </c>
      <c r="M637" s="10">
        <f t="shared" si="56"/>
        <v>0</v>
      </c>
      <c r="N637" s="10">
        <f t="shared" si="57"/>
        <v>36.200000000000003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29</v>
      </c>
      <c r="B638" s="9" t="s">
        <v>30</v>
      </c>
      <c r="C638" s="10">
        <v>234.66499999999999</v>
      </c>
      <c r="D638" s="10">
        <v>367.24400000000003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367.24400000000003</v>
      </c>
      <c r="M638" s="10">
        <f t="shared" si="56"/>
        <v>0</v>
      </c>
      <c r="N638" s="10">
        <f t="shared" si="57"/>
        <v>367.24400000000003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31</v>
      </c>
      <c r="B639" s="9" t="s">
        <v>32</v>
      </c>
      <c r="C639" s="10">
        <v>1.8</v>
      </c>
      <c r="D639" s="10">
        <v>1.8</v>
      </c>
      <c r="E639" s="10">
        <v>0.15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0.15</v>
      </c>
      <c r="L639" s="10">
        <f t="shared" si="55"/>
        <v>1.8</v>
      </c>
      <c r="M639" s="10">
        <f t="shared" si="56"/>
        <v>0</v>
      </c>
      <c r="N639" s="10">
        <f t="shared" si="57"/>
        <v>1.8</v>
      </c>
      <c r="O639" s="10">
        <f t="shared" si="58"/>
        <v>0.15</v>
      </c>
      <c r="P639" s="10">
        <f t="shared" si="59"/>
        <v>0</v>
      </c>
    </row>
    <row r="640" spans="1:16">
      <c r="A640" s="8" t="s">
        <v>37</v>
      </c>
      <c r="B640" s="9" t="s">
        <v>38</v>
      </c>
      <c r="C640" s="10">
        <v>16.145</v>
      </c>
      <c r="D640" s="10">
        <v>16.145</v>
      </c>
      <c r="E640" s="10">
        <v>1.345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1.345</v>
      </c>
      <c r="L640" s="10">
        <f t="shared" si="55"/>
        <v>16.145</v>
      </c>
      <c r="M640" s="10">
        <f t="shared" si="56"/>
        <v>0</v>
      </c>
      <c r="N640" s="10">
        <f t="shared" si="57"/>
        <v>16.145</v>
      </c>
      <c r="O640" s="10">
        <f t="shared" si="58"/>
        <v>1.345</v>
      </c>
      <c r="P640" s="10">
        <f t="shared" si="59"/>
        <v>0</v>
      </c>
    </row>
    <row r="641" spans="1:16">
      <c r="A641" s="8" t="s">
        <v>39</v>
      </c>
      <c r="B641" s="9" t="s">
        <v>40</v>
      </c>
      <c r="C641" s="10">
        <v>23.855</v>
      </c>
      <c r="D641" s="10">
        <v>23.855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23.855</v>
      </c>
      <c r="M641" s="10">
        <f t="shared" si="56"/>
        <v>0</v>
      </c>
      <c r="N641" s="10">
        <f t="shared" si="57"/>
        <v>23.855</v>
      </c>
      <c r="O641" s="10">
        <f t="shared" si="58"/>
        <v>0</v>
      </c>
      <c r="P641" s="10">
        <f t="shared" si="59"/>
        <v>0</v>
      </c>
    </row>
    <row r="642" spans="1:16">
      <c r="A642" s="8" t="s">
        <v>43</v>
      </c>
      <c r="B642" s="9" t="s">
        <v>44</v>
      </c>
      <c r="C642" s="10">
        <v>0.2</v>
      </c>
      <c r="D642" s="10">
        <v>0.2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0.2</v>
      </c>
      <c r="M642" s="10">
        <f t="shared" si="56"/>
        <v>0</v>
      </c>
      <c r="N642" s="10">
        <f t="shared" si="57"/>
        <v>0.2</v>
      </c>
      <c r="O642" s="10">
        <f t="shared" si="58"/>
        <v>0</v>
      </c>
      <c r="P642" s="10">
        <f t="shared" si="59"/>
        <v>0</v>
      </c>
    </row>
    <row r="643" spans="1:16">
      <c r="A643" s="5" t="s">
        <v>309</v>
      </c>
      <c r="B643" s="6" t="s">
        <v>214</v>
      </c>
      <c r="C643" s="7">
        <v>100</v>
      </c>
      <c r="D643" s="7">
        <v>100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0</v>
      </c>
      <c r="L643" s="7">
        <f t="shared" si="55"/>
        <v>100</v>
      </c>
      <c r="M643" s="7">
        <f t="shared" si="56"/>
        <v>0</v>
      </c>
      <c r="N643" s="7">
        <f t="shared" si="57"/>
        <v>100</v>
      </c>
      <c r="O643" s="7">
        <f t="shared" si="58"/>
        <v>0</v>
      </c>
      <c r="P643" s="7">
        <f t="shared" si="59"/>
        <v>0</v>
      </c>
    </row>
    <row r="644" spans="1:16">
      <c r="A644" s="8" t="s">
        <v>29</v>
      </c>
      <c r="B644" s="9" t="s">
        <v>30</v>
      </c>
      <c r="C644" s="10">
        <v>100</v>
      </c>
      <c r="D644" s="10">
        <v>100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100</v>
      </c>
      <c r="M644" s="10">
        <f t="shared" si="56"/>
        <v>0</v>
      </c>
      <c r="N644" s="10">
        <f t="shared" si="57"/>
        <v>100</v>
      </c>
      <c r="O644" s="10">
        <f t="shared" si="58"/>
        <v>0</v>
      </c>
      <c r="P644" s="10">
        <f t="shared" si="59"/>
        <v>0</v>
      </c>
    </row>
    <row r="645" spans="1:16">
      <c r="A645" s="5" t="s">
        <v>310</v>
      </c>
      <c r="B645" s="6" t="s">
        <v>216</v>
      </c>
      <c r="C645" s="7">
        <v>357.59199999999998</v>
      </c>
      <c r="D645" s="7">
        <v>357.59199999999998</v>
      </c>
      <c r="E645" s="7">
        <v>29.582000000000001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f t="shared" si="54"/>
        <v>29.582000000000001</v>
      </c>
      <c r="L645" s="7">
        <f t="shared" si="55"/>
        <v>357.59199999999998</v>
      </c>
      <c r="M645" s="7">
        <f t="shared" si="56"/>
        <v>0</v>
      </c>
      <c r="N645" s="7">
        <f t="shared" si="57"/>
        <v>357.59199999999998</v>
      </c>
      <c r="O645" s="7">
        <f t="shared" si="58"/>
        <v>29.582000000000001</v>
      </c>
      <c r="P645" s="7">
        <f t="shared" si="59"/>
        <v>0</v>
      </c>
    </row>
    <row r="646" spans="1:16">
      <c r="A646" s="8" t="s">
        <v>27</v>
      </c>
      <c r="B646" s="9" t="s">
        <v>28</v>
      </c>
      <c r="C646" s="10">
        <v>50</v>
      </c>
      <c r="D646" s="10">
        <v>50</v>
      </c>
      <c r="E646" s="10">
        <v>4.1660000000000004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2" si="60">E646-F646</f>
        <v>4.1660000000000004</v>
      </c>
      <c r="L646" s="10">
        <f t="shared" ref="L646:L702" si="61">D646-F646</f>
        <v>50</v>
      </c>
      <c r="M646" s="10">
        <f t="shared" ref="M646:M702" si="62">IF(E646=0,0,(F646/E646)*100)</f>
        <v>0</v>
      </c>
      <c r="N646" s="10">
        <f t="shared" ref="N646:N702" si="63">D646-H646</f>
        <v>50</v>
      </c>
      <c r="O646" s="10">
        <f t="shared" ref="O646:O702" si="64">E646-H646</f>
        <v>4.1660000000000004</v>
      </c>
      <c r="P646" s="10">
        <f t="shared" ref="P646:P702" si="65">IF(E646=0,0,(H646/E646)*100)</f>
        <v>0</v>
      </c>
    </row>
    <row r="647" spans="1:16">
      <c r="A647" s="8" t="s">
        <v>29</v>
      </c>
      <c r="B647" s="9" t="s">
        <v>30</v>
      </c>
      <c r="C647" s="10">
        <v>155</v>
      </c>
      <c r="D647" s="10">
        <v>129.226</v>
      </c>
      <c r="E647" s="10">
        <v>1.151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1.151</v>
      </c>
      <c r="L647" s="10">
        <f t="shared" si="61"/>
        <v>129.226</v>
      </c>
      <c r="M647" s="10">
        <f t="shared" si="62"/>
        <v>0</v>
      </c>
      <c r="N647" s="10">
        <f t="shared" si="63"/>
        <v>129.226</v>
      </c>
      <c r="O647" s="10">
        <f t="shared" si="64"/>
        <v>1.151</v>
      </c>
      <c r="P647" s="10">
        <f t="shared" si="65"/>
        <v>0</v>
      </c>
    </row>
    <row r="648" spans="1:16">
      <c r="A648" s="8" t="s">
        <v>37</v>
      </c>
      <c r="B648" s="9" t="s">
        <v>38</v>
      </c>
      <c r="C648" s="10">
        <v>152.59200000000001</v>
      </c>
      <c r="D648" s="10">
        <v>152.59200000000001</v>
      </c>
      <c r="E648" s="10">
        <v>22.5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22.5</v>
      </c>
      <c r="L648" s="10">
        <f t="shared" si="61"/>
        <v>152.59200000000001</v>
      </c>
      <c r="M648" s="10">
        <f t="shared" si="62"/>
        <v>0</v>
      </c>
      <c r="N648" s="10">
        <f t="shared" si="63"/>
        <v>152.59200000000001</v>
      </c>
      <c r="O648" s="10">
        <f t="shared" si="64"/>
        <v>22.5</v>
      </c>
      <c r="P648" s="10">
        <f t="shared" si="65"/>
        <v>0</v>
      </c>
    </row>
    <row r="649" spans="1:16">
      <c r="A649" s="8" t="s">
        <v>82</v>
      </c>
      <c r="B649" s="9" t="s">
        <v>83</v>
      </c>
      <c r="C649" s="10">
        <v>0</v>
      </c>
      <c r="D649" s="10">
        <v>25.774000000000001</v>
      </c>
      <c r="E649" s="10">
        <v>1.7650000000000001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1.7650000000000001</v>
      </c>
      <c r="L649" s="10">
        <f t="shared" si="61"/>
        <v>25.774000000000001</v>
      </c>
      <c r="M649" s="10">
        <f t="shared" si="62"/>
        <v>0</v>
      </c>
      <c r="N649" s="10">
        <f t="shared" si="63"/>
        <v>25.774000000000001</v>
      </c>
      <c r="O649" s="10">
        <f t="shared" si="64"/>
        <v>1.7650000000000001</v>
      </c>
      <c r="P649" s="10">
        <f t="shared" si="65"/>
        <v>0</v>
      </c>
    </row>
    <row r="650" spans="1:16" ht="25.5">
      <c r="A650" s="5" t="s">
        <v>311</v>
      </c>
      <c r="B650" s="6" t="s">
        <v>299</v>
      </c>
      <c r="C650" s="7">
        <v>2000</v>
      </c>
      <c r="D650" s="7">
        <v>2000</v>
      </c>
      <c r="E650" s="7">
        <v>333.33600000000001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333.33600000000001</v>
      </c>
      <c r="L650" s="7">
        <f t="shared" si="61"/>
        <v>2000</v>
      </c>
      <c r="M650" s="7">
        <f t="shared" si="62"/>
        <v>0</v>
      </c>
      <c r="N650" s="7">
        <f t="shared" si="63"/>
        <v>2000</v>
      </c>
      <c r="O650" s="7">
        <f t="shared" si="64"/>
        <v>333.33600000000001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0</v>
      </c>
      <c r="D651" s="10">
        <v>2000</v>
      </c>
      <c r="E651" s="10">
        <v>333.33600000000001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333.33600000000001</v>
      </c>
      <c r="L651" s="10">
        <f t="shared" si="61"/>
        <v>2000</v>
      </c>
      <c r="M651" s="10">
        <f t="shared" si="62"/>
        <v>0</v>
      </c>
      <c r="N651" s="10">
        <f t="shared" si="63"/>
        <v>2000</v>
      </c>
      <c r="O651" s="10">
        <f t="shared" si="64"/>
        <v>333.33600000000001</v>
      </c>
      <c r="P651" s="10">
        <f t="shared" si="65"/>
        <v>0</v>
      </c>
    </row>
    <row r="652" spans="1:16" ht="25.5">
      <c r="A652" s="8" t="s">
        <v>55</v>
      </c>
      <c r="B652" s="9" t="s">
        <v>56</v>
      </c>
      <c r="C652" s="10">
        <v>2000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0</v>
      </c>
      <c r="M652" s="10">
        <f t="shared" si="62"/>
        <v>0</v>
      </c>
      <c r="N652" s="10">
        <f t="shared" si="63"/>
        <v>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312</v>
      </c>
      <c r="B653" s="6" t="s">
        <v>313</v>
      </c>
      <c r="C653" s="7">
        <v>8892.5130000000008</v>
      </c>
      <c r="D653" s="7">
        <v>9022.4629999999997</v>
      </c>
      <c r="E653" s="7">
        <v>891.49099999999999</v>
      </c>
      <c r="F653" s="7">
        <v>210.27997999999999</v>
      </c>
      <c r="G653" s="7">
        <v>0</v>
      </c>
      <c r="H653" s="7">
        <v>110.17998</v>
      </c>
      <c r="I653" s="7">
        <v>109</v>
      </c>
      <c r="J653" s="7">
        <v>235.88784000000001</v>
      </c>
      <c r="K653" s="7">
        <f t="shared" si="60"/>
        <v>681.21101999999996</v>
      </c>
      <c r="L653" s="7">
        <f t="shared" si="61"/>
        <v>8812.1830200000004</v>
      </c>
      <c r="M653" s="7">
        <f t="shared" si="62"/>
        <v>23.587448443113839</v>
      </c>
      <c r="N653" s="7">
        <f t="shared" si="63"/>
        <v>8912.2830199999989</v>
      </c>
      <c r="O653" s="7">
        <f t="shared" si="64"/>
        <v>781.31101999999998</v>
      </c>
      <c r="P653" s="7">
        <f t="shared" si="65"/>
        <v>12.35906812295357</v>
      </c>
    </row>
    <row r="654" spans="1:16" ht="38.25">
      <c r="A654" s="5" t="s">
        <v>314</v>
      </c>
      <c r="B654" s="6" t="s">
        <v>46</v>
      </c>
      <c r="C654" s="7">
        <v>3108.922</v>
      </c>
      <c r="D654" s="7">
        <v>3216.8719999999998</v>
      </c>
      <c r="E654" s="7">
        <v>307.786</v>
      </c>
      <c r="F654" s="7">
        <v>114.88282000000001</v>
      </c>
      <c r="G654" s="7">
        <v>0</v>
      </c>
      <c r="H654" s="7">
        <v>7.8828199999999997</v>
      </c>
      <c r="I654" s="7">
        <v>107</v>
      </c>
      <c r="J654" s="7">
        <v>107.7512</v>
      </c>
      <c r="K654" s="7">
        <f t="shared" si="60"/>
        <v>192.90317999999999</v>
      </c>
      <c r="L654" s="7">
        <f t="shared" si="61"/>
        <v>3101.98918</v>
      </c>
      <c r="M654" s="7">
        <f t="shared" si="62"/>
        <v>37.325550869760157</v>
      </c>
      <c r="N654" s="7">
        <f t="shared" si="63"/>
        <v>3208.98918</v>
      </c>
      <c r="O654" s="7">
        <f t="shared" si="64"/>
        <v>299.90318000000002</v>
      </c>
      <c r="P654" s="7">
        <f t="shared" si="65"/>
        <v>2.561136633894979</v>
      </c>
    </row>
    <row r="655" spans="1:16">
      <c r="A655" s="8" t="s">
        <v>23</v>
      </c>
      <c r="B655" s="9" t="s">
        <v>24</v>
      </c>
      <c r="C655" s="10">
        <v>2345.2980000000002</v>
      </c>
      <c r="D655" s="10">
        <v>2434.5790000000002</v>
      </c>
      <c r="E655" s="10">
        <v>237.44</v>
      </c>
      <c r="F655" s="10">
        <v>87.5</v>
      </c>
      <c r="G655" s="10">
        <v>0</v>
      </c>
      <c r="H655" s="10">
        <v>0</v>
      </c>
      <c r="I655" s="10">
        <v>87.5</v>
      </c>
      <c r="J655" s="10">
        <v>87.5</v>
      </c>
      <c r="K655" s="10">
        <f t="shared" si="60"/>
        <v>149.94</v>
      </c>
      <c r="L655" s="10">
        <f t="shared" si="61"/>
        <v>2347.0790000000002</v>
      </c>
      <c r="M655" s="10">
        <f t="shared" si="62"/>
        <v>36.851415094339622</v>
      </c>
      <c r="N655" s="10">
        <f t="shared" si="63"/>
        <v>2434.5790000000002</v>
      </c>
      <c r="O655" s="10">
        <f t="shared" si="64"/>
        <v>237.44</v>
      </c>
      <c r="P655" s="10">
        <f t="shared" si="65"/>
        <v>0</v>
      </c>
    </row>
    <row r="656" spans="1:16">
      <c r="A656" s="8" t="s">
        <v>25</v>
      </c>
      <c r="B656" s="9" t="s">
        <v>26</v>
      </c>
      <c r="C656" s="10">
        <v>515.96600000000001</v>
      </c>
      <c r="D656" s="10">
        <v>534.63499999999999</v>
      </c>
      <c r="E656" s="10">
        <v>52.237000000000002</v>
      </c>
      <c r="F656" s="10">
        <v>19.5</v>
      </c>
      <c r="G656" s="10">
        <v>0</v>
      </c>
      <c r="H656" s="10">
        <v>0</v>
      </c>
      <c r="I656" s="10">
        <v>19.5</v>
      </c>
      <c r="J656" s="10">
        <v>19.5</v>
      </c>
      <c r="K656" s="10">
        <f t="shared" si="60"/>
        <v>32.737000000000002</v>
      </c>
      <c r="L656" s="10">
        <f t="shared" si="61"/>
        <v>515.13499999999999</v>
      </c>
      <c r="M656" s="10">
        <f t="shared" si="62"/>
        <v>37.329861975228283</v>
      </c>
      <c r="N656" s="10">
        <f t="shared" si="63"/>
        <v>534.63499999999999</v>
      </c>
      <c r="O656" s="10">
        <f t="shared" si="64"/>
        <v>52.237000000000002</v>
      </c>
      <c r="P656" s="10">
        <f t="shared" si="65"/>
        <v>0</v>
      </c>
    </row>
    <row r="657" spans="1:16">
      <c r="A657" s="8" t="s">
        <v>27</v>
      </c>
      <c r="B657" s="9" t="s">
        <v>28</v>
      </c>
      <c r="C657" s="10">
        <v>74.108000000000004</v>
      </c>
      <c r="D657" s="10">
        <v>74.108000000000004</v>
      </c>
      <c r="E657" s="10">
        <v>5</v>
      </c>
      <c r="F657" s="10">
        <v>0</v>
      </c>
      <c r="G657" s="10">
        <v>0</v>
      </c>
      <c r="H657" s="10">
        <v>0</v>
      </c>
      <c r="I657" s="10">
        <v>0</v>
      </c>
      <c r="J657" s="10">
        <v>0.75</v>
      </c>
      <c r="K657" s="10">
        <f t="shared" si="60"/>
        <v>5</v>
      </c>
      <c r="L657" s="10">
        <f t="shared" si="61"/>
        <v>74.108000000000004</v>
      </c>
      <c r="M657" s="10">
        <f t="shared" si="62"/>
        <v>0</v>
      </c>
      <c r="N657" s="10">
        <f t="shared" si="63"/>
        <v>74.108000000000004</v>
      </c>
      <c r="O657" s="10">
        <f t="shared" si="64"/>
        <v>5</v>
      </c>
      <c r="P657" s="10">
        <f t="shared" si="65"/>
        <v>0</v>
      </c>
    </row>
    <row r="658" spans="1:16">
      <c r="A658" s="8" t="s">
        <v>29</v>
      </c>
      <c r="B658" s="9" t="s">
        <v>30</v>
      </c>
      <c r="C658" s="10">
        <v>143.02000000000001</v>
      </c>
      <c r="D658" s="10">
        <v>139.02000000000001</v>
      </c>
      <c r="E658" s="10">
        <v>12</v>
      </c>
      <c r="F658" s="10">
        <v>7.2620500000000003</v>
      </c>
      <c r="G658" s="10">
        <v>0</v>
      </c>
      <c r="H658" s="10">
        <v>7.2620500000000003</v>
      </c>
      <c r="I658" s="10">
        <v>0</v>
      </c>
      <c r="J658" s="10">
        <v>1.1999999999999999E-3</v>
      </c>
      <c r="K658" s="10">
        <f t="shared" si="60"/>
        <v>4.7379499999999997</v>
      </c>
      <c r="L658" s="10">
        <f t="shared" si="61"/>
        <v>131.75795000000002</v>
      </c>
      <c r="M658" s="10">
        <f t="shared" si="62"/>
        <v>60.517083333333332</v>
      </c>
      <c r="N658" s="10">
        <f t="shared" si="63"/>
        <v>131.75795000000002</v>
      </c>
      <c r="O658" s="10">
        <f t="shared" si="64"/>
        <v>4.7379499999999997</v>
      </c>
      <c r="P658" s="10">
        <f t="shared" si="65"/>
        <v>60.517083333333332</v>
      </c>
    </row>
    <row r="659" spans="1:16">
      <c r="A659" s="8" t="s">
        <v>31</v>
      </c>
      <c r="B659" s="9" t="s">
        <v>32</v>
      </c>
      <c r="C659" s="10">
        <v>5.25</v>
      </c>
      <c r="D659" s="10">
        <v>5.25</v>
      </c>
      <c r="E659" s="10">
        <v>0.4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0.4</v>
      </c>
      <c r="L659" s="10">
        <f t="shared" si="61"/>
        <v>5.25</v>
      </c>
      <c r="M659" s="10">
        <f t="shared" si="62"/>
        <v>0</v>
      </c>
      <c r="N659" s="10">
        <f t="shared" si="63"/>
        <v>5.25</v>
      </c>
      <c r="O659" s="10">
        <f t="shared" si="64"/>
        <v>0.4</v>
      </c>
      <c r="P659" s="10">
        <f t="shared" si="65"/>
        <v>0</v>
      </c>
    </row>
    <row r="660" spans="1:16">
      <c r="A660" s="8" t="s">
        <v>33</v>
      </c>
      <c r="B660" s="9" t="s">
        <v>34</v>
      </c>
      <c r="C660" s="10">
        <v>16.689</v>
      </c>
      <c r="D660" s="10">
        <v>16.689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16.689</v>
      </c>
      <c r="M660" s="10">
        <f t="shared" si="62"/>
        <v>0</v>
      </c>
      <c r="N660" s="10">
        <f t="shared" si="63"/>
        <v>16.689</v>
      </c>
      <c r="O660" s="10">
        <f t="shared" si="64"/>
        <v>0</v>
      </c>
      <c r="P660" s="10">
        <f t="shared" si="65"/>
        <v>0</v>
      </c>
    </row>
    <row r="661" spans="1:16">
      <c r="A661" s="8" t="s">
        <v>35</v>
      </c>
      <c r="B661" s="9" t="s">
        <v>36</v>
      </c>
      <c r="C661" s="10">
        <v>0.70799999999999996</v>
      </c>
      <c r="D661" s="10">
        <v>0.70799999999999996</v>
      </c>
      <c r="E661" s="10">
        <v>5.9000000000000004E-2</v>
      </c>
      <c r="F661" s="10">
        <v>6.4879999999999993E-2</v>
      </c>
      <c r="G661" s="10">
        <v>0</v>
      </c>
      <c r="H661" s="10">
        <v>6.4879999999999993E-2</v>
      </c>
      <c r="I661" s="10">
        <v>0</v>
      </c>
      <c r="J661" s="10">
        <v>0</v>
      </c>
      <c r="K661" s="10">
        <f t="shared" si="60"/>
        <v>-5.8799999999999894E-3</v>
      </c>
      <c r="L661" s="10">
        <f t="shared" si="61"/>
        <v>0.64311999999999991</v>
      </c>
      <c r="M661" s="10">
        <f t="shared" si="62"/>
        <v>109.96610169491522</v>
      </c>
      <c r="N661" s="10">
        <f t="shared" si="63"/>
        <v>0.64311999999999991</v>
      </c>
      <c r="O661" s="10">
        <f t="shared" si="64"/>
        <v>-5.8799999999999894E-3</v>
      </c>
      <c r="P661" s="10">
        <f t="shared" si="65"/>
        <v>109.96610169491522</v>
      </c>
    </row>
    <row r="662" spans="1:16">
      <c r="A662" s="8" t="s">
        <v>37</v>
      </c>
      <c r="B662" s="9" t="s">
        <v>38</v>
      </c>
      <c r="C662" s="10">
        <v>7.883</v>
      </c>
      <c r="D662" s="10">
        <v>7.883</v>
      </c>
      <c r="E662" s="10">
        <v>0.65</v>
      </c>
      <c r="F662" s="10">
        <v>0.55589</v>
      </c>
      <c r="G662" s="10">
        <v>0</v>
      </c>
      <c r="H662" s="10">
        <v>0.55589</v>
      </c>
      <c r="I662" s="10">
        <v>0</v>
      </c>
      <c r="J662" s="10">
        <v>0</v>
      </c>
      <c r="K662" s="10">
        <f t="shared" si="60"/>
        <v>9.4110000000000027E-2</v>
      </c>
      <c r="L662" s="10">
        <f t="shared" si="61"/>
        <v>7.3271100000000002</v>
      </c>
      <c r="M662" s="10">
        <f t="shared" si="62"/>
        <v>85.521538461538455</v>
      </c>
      <c r="N662" s="10">
        <f t="shared" si="63"/>
        <v>7.3271100000000002</v>
      </c>
      <c r="O662" s="10">
        <f t="shared" si="64"/>
        <v>9.4110000000000027E-2</v>
      </c>
      <c r="P662" s="10">
        <f t="shared" si="65"/>
        <v>85.521538461538455</v>
      </c>
    </row>
    <row r="663" spans="1:16" ht="25.5">
      <c r="A663" s="8" t="s">
        <v>41</v>
      </c>
      <c r="B663" s="9" t="s">
        <v>42</v>
      </c>
      <c r="C663" s="10">
        <v>0</v>
      </c>
      <c r="D663" s="10">
        <v>4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0</v>
      </c>
      <c r="L663" s="10">
        <f t="shared" si="61"/>
        <v>4</v>
      </c>
      <c r="M663" s="10">
        <f t="shared" si="62"/>
        <v>0</v>
      </c>
      <c r="N663" s="10">
        <f t="shared" si="63"/>
        <v>4</v>
      </c>
      <c r="O663" s="10">
        <f t="shared" si="64"/>
        <v>0</v>
      </c>
      <c r="P663" s="10">
        <f t="shared" si="65"/>
        <v>0</v>
      </c>
    </row>
    <row r="664" spans="1:16" ht="25.5">
      <c r="A664" s="5" t="s">
        <v>315</v>
      </c>
      <c r="B664" s="6" t="s">
        <v>126</v>
      </c>
      <c r="C664" s="7">
        <v>2099.8510000000001</v>
      </c>
      <c r="D664" s="7">
        <v>2099.8510000000001</v>
      </c>
      <c r="E664" s="7">
        <v>176.47900000000001</v>
      </c>
      <c r="F664" s="7">
        <v>0</v>
      </c>
      <c r="G664" s="7">
        <v>0</v>
      </c>
      <c r="H664" s="7">
        <v>0</v>
      </c>
      <c r="I664" s="7">
        <v>0</v>
      </c>
      <c r="J664" s="7">
        <v>70.219960000000015</v>
      </c>
      <c r="K664" s="7">
        <f t="shared" si="60"/>
        <v>176.47900000000001</v>
      </c>
      <c r="L664" s="7">
        <f t="shared" si="61"/>
        <v>2099.8510000000001</v>
      </c>
      <c r="M664" s="7">
        <f t="shared" si="62"/>
        <v>0</v>
      </c>
      <c r="N664" s="7">
        <f t="shared" si="63"/>
        <v>2099.8510000000001</v>
      </c>
      <c r="O664" s="7">
        <f t="shared" si="64"/>
        <v>176.47900000000001</v>
      </c>
      <c r="P664" s="7">
        <f t="shared" si="65"/>
        <v>0</v>
      </c>
    </row>
    <row r="665" spans="1:16" ht="25.5">
      <c r="A665" s="8" t="s">
        <v>55</v>
      </c>
      <c r="B665" s="9" t="s">
        <v>56</v>
      </c>
      <c r="C665" s="10">
        <v>2099.8510000000001</v>
      </c>
      <c r="D665" s="10">
        <v>2099.8510000000001</v>
      </c>
      <c r="E665" s="10">
        <v>176.47900000000001</v>
      </c>
      <c r="F665" s="10">
        <v>0</v>
      </c>
      <c r="G665" s="10">
        <v>0</v>
      </c>
      <c r="H665" s="10">
        <v>0</v>
      </c>
      <c r="I665" s="10">
        <v>0</v>
      </c>
      <c r="J665" s="10">
        <v>70.219960000000015</v>
      </c>
      <c r="K665" s="10">
        <f t="shared" si="60"/>
        <v>176.47900000000001</v>
      </c>
      <c r="L665" s="10">
        <f t="shared" si="61"/>
        <v>2099.8510000000001</v>
      </c>
      <c r="M665" s="10">
        <f t="shared" si="62"/>
        <v>0</v>
      </c>
      <c r="N665" s="10">
        <f t="shared" si="63"/>
        <v>2099.8510000000001</v>
      </c>
      <c r="O665" s="10">
        <f t="shared" si="64"/>
        <v>176.47900000000001</v>
      </c>
      <c r="P665" s="10">
        <f t="shared" si="65"/>
        <v>0</v>
      </c>
    </row>
    <row r="666" spans="1:16" ht="25.5">
      <c r="A666" s="5" t="s">
        <v>316</v>
      </c>
      <c r="B666" s="6" t="s">
        <v>317</v>
      </c>
      <c r="C666" s="7">
        <v>344.14</v>
      </c>
      <c r="D666" s="7">
        <v>344.14</v>
      </c>
      <c r="E666" s="7">
        <v>115.64</v>
      </c>
      <c r="F666" s="7">
        <v>35.646000000000001</v>
      </c>
      <c r="G666" s="7">
        <v>0</v>
      </c>
      <c r="H666" s="7">
        <v>35.646000000000001</v>
      </c>
      <c r="I666" s="7">
        <v>0</v>
      </c>
      <c r="J666" s="7">
        <v>1.05</v>
      </c>
      <c r="K666" s="7">
        <f t="shared" si="60"/>
        <v>79.994</v>
      </c>
      <c r="L666" s="7">
        <f t="shared" si="61"/>
        <v>308.49399999999997</v>
      </c>
      <c r="M666" s="7">
        <f t="shared" si="62"/>
        <v>30.824974057419581</v>
      </c>
      <c r="N666" s="7">
        <f t="shared" si="63"/>
        <v>308.49399999999997</v>
      </c>
      <c r="O666" s="7">
        <f t="shared" si="64"/>
        <v>79.994</v>
      </c>
      <c r="P666" s="7">
        <f t="shared" si="65"/>
        <v>30.824974057419581</v>
      </c>
    </row>
    <row r="667" spans="1:16">
      <c r="A667" s="8" t="s">
        <v>27</v>
      </c>
      <c r="B667" s="9" t="s">
        <v>28</v>
      </c>
      <c r="C667" s="10">
        <v>286.64</v>
      </c>
      <c r="D667" s="10">
        <v>286.64</v>
      </c>
      <c r="E667" s="10">
        <v>115.64</v>
      </c>
      <c r="F667" s="10">
        <v>35.646000000000001</v>
      </c>
      <c r="G667" s="10">
        <v>0</v>
      </c>
      <c r="H667" s="10">
        <v>35.646000000000001</v>
      </c>
      <c r="I667" s="10">
        <v>0</v>
      </c>
      <c r="J667" s="10">
        <v>1.05</v>
      </c>
      <c r="K667" s="10">
        <f t="shared" si="60"/>
        <v>79.994</v>
      </c>
      <c r="L667" s="10">
        <f t="shared" si="61"/>
        <v>250.99399999999997</v>
      </c>
      <c r="M667" s="10">
        <f t="shared" si="62"/>
        <v>30.824974057419581</v>
      </c>
      <c r="N667" s="10">
        <f t="shared" si="63"/>
        <v>250.99399999999997</v>
      </c>
      <c r="O667" s="10">
        <f t="shared" si="64"/>
        <v>79.994</v>
      </c>
      <c r="P667" s="10">
        <f t="shared" si="65"/>
        <v>30.824974057419581</v>
      </c>
    </row>
    <row r="668" spans="1:16">
      <c r="A668" s="8" t="s">
        <v>29</v>
      </c>
      <c r="B668" s="9" t="s">
        <v>30</v>
      </c>
      <c r="C668" s="10">
        <v>57.5</v>
      </c>
      <c r="D668" s="10">
        <v>57.5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</v>
      </c>
      <c r="L668" s="10">
        <f t="shared" si="61"/>
        <v>57.5</v>
      </c>
      <c r="M668" s="10">
        <f t="shared" si="62"/>
        <v>0</v>
      </c>
      <c r="N668" s="10">
        <f t="shared" si="63"/>
        <v>57.5</v>
      </c>
      <c r="O668" s="10">
        <f t="shared" si="64"/>
        <v>0</v>
      </c>
      <c r="P668" s="10">
        <f t="shared" si="65"/>
        <v>0</v>
      </c>
    </row>
    <row r="669" spans="1:16">
      <c r="A669" s="5" t="s">
        <v>318</v>
      </c>
      <c r="B669" s="6" t="s">
        <v>319</v>
      </c>
      <c r="C669" s="7">
        <v>1607.2</v>
      </c>
      <c r="D669" s="7">
        <v>1607.2</v>
      </c>
      <c r="E669" s="7">
        <v>125.99999999999999</v>
      </c>
      <c r="F669" s="7">
        <v>34.27543</v>
      </c>
      <c r="G669" s="7">
        <v>0</v>
      </c>
      <c r="H669" s="7">
        <v>34.27543</v>
      </c>
      <c r="I669" s="7">
        <v>0</v>
      </c>
      <c r="J669" s="7">
        <v>13.56</v>
      </c>
      <c r="K669" s="7">
        <f t="shared" si="60"/>
        <v>91.724569999999986</v>
      </c>
      <c r="L669" s="7">
        <f t="shared" si="61"/>
        <v>1572.9245700000001</v>
      </c>
      <c r="M669" s="7">
        <f t="shared" si="62"/>
        <v>27.202722222222224</v>
      </c>
      <c r="N669" s="7">
        <f t="shared" si="63"/>
        <v>1572.9245700000001</v>
      </c>
      <c r="O669" s="7">
        <f t="shared" si="64"/>
        <v>91.724569999999986</v>
      </c>
      <c r="P669" s="7">
        <f t="shared" si="65"/>
        <v>27.202722222222224</v>
      </c>
    </row>
    <row r="670" spans="1:16">
      <c r="A670" s="8" t="s">
        <v>23</v>
      </c>
      <c r="B670" s="9" t="s">
        <v>24</v>
      </c>
      <c r="C670" s="10">
        <v>1098</v>
      </c>
      <c r="D670" s="10">
        <v>1098</v>
      </c>
      <c r="E670" s="10">
        <v>90</v>
      </c>
      <c r="F670" s="10">
        <v>25.490970000000001</v>
      </c>
      <c r="G670" s="10">
        <v>0</v>
      </c>
      <c r="H670" s="10">
        <v>25.490970000000001</v>
      </c>
      <c r="I670" s="10">
        <v>0</v>
      </c>
      <c r="J670" s="10">
        <v>0</v>
      </c>
      <c r="K670" s="10">
        <f t="shared" si="60"/>
        <v>64.509029999999996</v>
      </c>
      <c r="L670" s="10">
        <f t="shared" si="61"/>
        <v>1072.5090299999999</v>
      </c>
      <c r="M670" s="10">
        <f t="shared" si="62"/>
        <v>28.3233</v>
      </c>
      <c r="N670" s="10">
        <f t="shared" si="63"/>
        <v>1072.5090299999999</v>
      </c>
      <c r="O670" s="10">
        <f t="shared" si="64"/>
        <v>64.509029999999996</v>
      </c>
      <c r="P670" s="10">
        <f t="shared" si="65"/>
        <v>28.3233</v>
      </c>
    </row>
    <row r="671" spans="1:16">
      <c r="A671" s="8" t="s">
        <v>25</v>
      </c>
      <c r="B671" s="9" t="s">
        <v>26</v>
      </c>
      <c r="C671" s="10">
        <v>241.6</v>
      </c>
      <c r="D671" s="10">
        <v>241.6</v>
      </c>
      <c r="E671" s="10">
        <v>19.8</v>
      </c>
      <c r="F671" s="10">
        <v>5.2065900000000003</v>
      </c>
      <c r="G671" s="10">
        <v>0</v>
      </c>
      <c r="H671" s="10">
        <v>5.2065900000000003</v>
      </c>
      <c r="I671" s="10">
        <v>0</v>
      </c>
      <c r="J671" s="10">
        <v>0</v>
      </c>
      <c r="K671" s="10">
        <f t="shared" si="60"/>
        <v>14.59341</v>
      </c>
      <c r="L671" s="10">
        <f t="shared" si="61"/>
        <v>236.39340999999999</v>
      </c>
      <c r="M671" s="10">
        <f t="shared" si="62"/>
        <v>26.295909090909092</v>
      </c>
      <c r="N671" s="10">
        <f t="shared" si="63"/>
        <v>236.39340999999999</v>
      </c>
      <c r="O671" s="10">
        <f t="shared" si="64"/>
        <v>14.59341</v>
      </c>
      <c r="P671" s="10">
        <f t="shared" si="65"/>
        <v>26.295909090909092</v>
      </c>
    </row>
    <row r="672" spans="1:16">
      <c r="A672" s="8" t="s">
        <v>27</v>
      </c>
      <c r="B672" s="9" t="s">
        <v>28</v>
      </c>
      <c r="C672" s="10">
        <v>81.900000000000006</v>
      </c>
      <c r="D672" s="10">
        <v>81.900000000000006</v>
      </c>
      <c r="E672" s="10">
        <v>11</v>
      </c>
      <c r="F672" s="10">
        <v>0</v>
      </c>
      <c r="G672" s="10">
        <v>0</v>
      </c>
      <c r="H672" s="10">
        <v>0</v>
      </c>
      <c r="I672" s="10">
        <v>0</v>
      </c>
      <c r="J672" s="10">
        <v>11.06</v>
      </c>
      <c r="K672" s="10">
        <f t="shared" si="60"/>
        <v>11</v>
      </c>
      <c r="L672" s="10">
        <f t="shared" si="61"/>
        <v>81.900000000000006</v>
      </c>
      <c r="M672" s="10">
        <f t="shared" si="62"/>
        <v>0</v>
      </c>
      <c r="N672" s="10">
        <f t="shared" si="63"/>
        <v>81.900000000000006</v>
      </c>
      <c r="O672" s="10">
        <f t="shared" si="64"/>
        <v>11</v>
      </c>
      <c r="P672" s="10">
        <f t="shared" si="65"/>
        <v>0</v>
      </c>
    </row>
    <row r="673" spans="1:16">
      <c r="A673" s="8" t="s">
        <v>78</v>
      </c>
      <c r="B673" s="9" t="s">
        <v>79</v>
      </c>
      <c r="C673" s="10">
        <v>2.04</v>
      </c>
      <c r="D673" s="10">
        <v>2.04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2.04</v>
      </c>
      <c r="M673" s="10">
        <f t="shared" si="62"/>
        <v>0</v>
      </c>
      <c r="N673" s="10">
        <f t="shared" si="63"/>
        <v>2.04</v>
      </c>
      <c r="O673" s="10">
        <f t="shared" si="64"/>
        <v>0</v>
      </c>
      <c r="P673" s="10">
        <f t="shared" si="65"/>
        <v>0</v>
      </c>
    </row>
    <row r="674" spans="1:16">
      <c r="A674" s="8" t="s">
        <v>29</v>
      </c>
      <c r="B674" s="9" t="s">
        <v>30</v>
      </c>
      <c r="C674" s="10">
        <v>18.150000000000002</v>
      </c>
      <c r="D674" s="10">
        <v>15.65</v>
      </c>
      <c r="E674" s="10">
        <v>0.3</v>
      </c>
      <c r="F674" s="10">
        <v>0.12884999999999999</v>
      </c>
      <c r="G674" s="10">
        <v>0</v>
      </c>
      <c r="H674" s="10">
        <v>0.12884999999999999</v>
      </c>
      <c r="I674" s="10">
        <v>0</v>
      </c>
      <c r="J674" s="10">
        <v>0</v>
      </c>
      <c r="K674" s="10">
        <f t="shared" si="60"/>
        <v>0.17115</v>
      </c>
      <c r="L674" s="10">
        <f t="shared" si="61"/>
        <v>15.52115</v>
      </c>
      <c r="M674" s="10">
        <f t="shared" si="62"/>
        <v>42.95</v>
      </c>
      <c r="N674" s="10">
        <f t="shared" si="63"/>
        <v>15.52115</v>
      </c>
      <c r="O674" s="10">
        <f t="shared" si="64"/>
        <v>0.17115</v>
      </c>
      <c r="P674" s="10">
        <f t="shared" si="65"/>
        <v>42.95</v>
      </c>
    </row>
    <row r="675" spans="1:16">
      <c r="A675" s="8" t="s">
        <v>31</v>
      </c>
      <c r="B675" s="9" t="s">
        <v>32</v>
      </c>
      <c r="C675" s="10">
        <v>7.34</v>
      </c>
      <c r="D675" s="10">
        <v>7.34</v>
      </c>
      <c r="E675" s="10">
        <v>0.2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0.2</v>
      </c>
      <c r="L675" s="10">
        <f t="shared" si="61"/>
        <v>7.34</v>
      </c>
      <c r="M675" s="10">
        <f t="shared" si="62"/>
        <v>0</v>
      </c>
      <c r="N675" s="10">
        <f t="shared" si="63"/>
        <v>7.34</v>
      </c>
      <c r="O675" s="10">
        <f t="shared" si="64"/>
        <v>0.2</v>
      </c>
      <c r="P675" s="10">
        <f t="shared" si="65"/>
        <v>0</v>
      </c>
    </row>
    <row r="676" spans="1:16">
      <c r="A676" s="8" t="s">
        <v>35</v>
      </c>
      <c r="B676" s="9" t="s">
        <v>36</v>
      </c>
      <c r="C676" s="10">
        <v>0.67</v>
      </c>
      <c r="D676" s="10">
        <v>0.67</v>
      </c>
      <c r="E676" s="10">
        <v>0.1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0.1</v>
      </c>
      <c r="L676" s="10">
        <f t="shared" si="61"/>
        <v>0.67</v>
      </c>
      <c r="M676" s="10">
        <f t="shared" si="62"/>
        <v>0</v>
      </c>
      <c r="N676" s="10">
        <f t="shared" si="63"/>
        <v>0.67</v>
      </c>
      <c r="O676" s="10">
        <f t="shared" si="64"/>
        <v>0.1</v>
      </c>
      <c r="P676" s="10">
        <f t="shared" si="65"/>
        <v>0</v>
      </c>
    </row>
    <row r="677" spans="1:16">
      <c r="A677" s="8" t="s">
        <v>37</v>
      </c>
      <c r="B677" s="9" t="s">
        <v>38</v>
      </c>
      <c r="C677" s="10">
        <v>111</v>
      </c>
      <c r="D677" s="10">
        <v>111</v>
      </c>
      <c r="E677" s="10">
        <v>1.5</v>
      </c>
      <c r="F677" s="10">
        <v>1.2471300000000001</v>
      </c>
      <c r="G677" s="10">
        <v>0</v>
      </c>
      <c r="H677" s="10">
        <v>1.2471300000000001</v>
      </c>
      <c r="I677" s="10">
        <v>0</v>
      </c>
      <c r="J677" s="10">
        <v>0</v>
      </c>
      <c r="K677" s="10">
        <f t="shared" si="60"/>
        <v>0.25286999999999993</v>
      </c>
      <c r="L677" s="10">
        <f t="shared" si="61"/>
        <v>109.75287</v>
      </c>
      <c r="M677" s="10">
        <f t="shared" si="62"/>
        <v>83.14200000000001</v>
      </c>
      <c r="N677" s="10">
        <f t="shared" si="63"/>
        <v>109.75287</v>
      </c>
      <c r="O677" s="10">
        <f t="shared" si="64"/>
        <v>0.25286999999999993</v>
      </c>
      <c r="P677" s="10">
        <f t="shared" si="65"/>
        <v>83.14200000000001</v>
      </c>
    </row>
    <row r="678" spans="1:16">
      <c r="A678" s="8" t="s">
        <v>82</v>
      </c>
      <c r="B678" s="9" t="s">
        <v>83</v>
      </c>
      <c r="C678" s="10">
        <v>0</v>
      </c>
      <c r="D678" s="10">
        <v>2.5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2.5</v>
      </c>
      <c r="K678" s="10">
        <f t="shared" si="60"/>
        <v>0</v>
      </c>
      <c r="L678" s="10">
        <f t="shared" si="61"/>
        <v>2.5</v>
      </c>
      <c r="M678" s="10">
        <f t="shared" si="62"/>
        <v>0</v>
      </c>
      <c r="N678" s="10">
        <f t="shared" si="63"/>
        <v>2.5</v>
      </c>
      <c r="O678" s="10">
        <f t="shared" si="64"/>
        <v>0</v>
      </c>
      <c r="P678" s="10">
        <f t="shared" si="65"/>
        <v>0</v>
      </c>
    </row>
    <row r="679" spans="1:16" ht="25.5">
      <c r="A679" s="8" t="s">
        <v>41</v>
      </c>
      <c r="B679" s="9" t="s">
        <v>42</v>
      </c>
      <c r="C679" s="10">
        <v>9.5</v>
      </c>
      <c r="D679" s="10">
        <v>9.5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9.5</v>
      </c>
      <c r="M679" s="10">
        <f t="shared" si="62"/>
        <v>0</v>
      </c>
      <c r="N679" s="10">
        <f t="shared" si="63"/>
        <v>9.5</v>
      </c>
      <c r="O679" s="10">
        <f t="shared" si="64"/>
        <v>0</v>
      </c>
      <c r="P679" s="10">
        <f t="shared" si="65"/>
        <v>0</v>
      </c>
    </row>
    <row r="680" spans="1:16">
      <c r="A680" s="8" t="s">
        <v>320</v>
      </c>
      <c r="B680" s="9" t="s">
        <v>321</v>
      </c>
      <c r="C680" s="10">
        <v>37</v>
      </c>
      <c r="D680" s="10">
        <v>37</v>
      </c>
      <c r="E680" s="10">
        <v>3.1</v>
      </c>
      <c r="F680" s="10">
        <v>2.2018900000000001</v>
      </c>
      <c r="G680" s="10">
        <v>0</v>
      </c>
      <c r="H680" s="10">
        <v>2.2018900000000001</v>
      </c>
      <c r="I680" s="10">
        <v>0</v>
      </c>
      <c r="J680" s="10">
        <v>0</v>
      </c>
      <c r="K680" s="10">
        <f t="shared" si="60"/>
        <v>0.89810999999999996</v>
      </c>
      <c r="L680" s="10">
        <f t="shared" si="61"/>
        <v>34.798110000000001</v>
      </c>
      <c r="M680" s="10">
        <f t="shared" si="62"/>
        <v>71.028709677419357</v>
      </c>
      <c r="N680" s="10">
        <f t="shared" si="63"/>
        <v>34.798110000000001</v>
      </c>
      <c r="O680" s="10">
        <f t="shared" si="64"/>
        <v>0.89810999999999996</v>
      </c>
      <c r="P680" s="10">
        <f t="shared" si="65"/>
        <v>71.028709677419357</v>
      </c>
    </row>
    <row r="681" spans="1:16">
      <c r="A681" s="5" t="s">
        <v>322</v>
      </c>
      <c r="B681" s="6" t="s">
        <v>323</v>
      </c>
      <c r="C681" s="7">
        <v>1732.4</v>
      </c>
      <c r="D681" s="7">
        <v>1754.4</v>
      </c>
      <c r="E681" s="7">
        <v>165.58600000000001</v>
      </c>
      <c r="F681" s="7">
        <v>25.475729999999999</v>
      </c>
      <c r="G681" s="7">
        <v>0</v>
      </c>
      <c r="H681" s="7">
        <v>32.375729999999997</v>
      </c>
      <c r="I681" s="7">
        <v>2</v>
      </c>
      <c r="J681" s="7">
        <v>43.30668</v>
      </c>
      <c r="K681" s="7">
        <f t="shared" si="60"/>
        <v>140.11027000000001</v>
      </c>
      <c r="L681" s="7">
        <f t="shared" si="61"/>
        <v>1728.92427</v>
      </c>
      <c r="M681" s="7">
        <f t="shared" si="62"/>
        <v>15.385195608324373</v>
      </c>
      <c r="N681" s="7">
        <f t="shared" si="63"/>
        <v>1722.0242700000001</v>
      </c>
      <c r="O681" s="7">
        <f t="shared" si="64"/>
        <v>133.21027000000001</v>
      </c>
      <c r="P681" s="7">
        <f t="shared" si="65"/>
        <v>19.552214559201861</v>
      </c>
    </row>
    <row r="682" spans="1:16" ht="25.5">
      <c r="A682" s="8" t="s">
        <v>55</v>
      </c>
      <c r="B682" s="9" t="s">
        <v>56</v>
      </c>
      <c r="C682" s="10">
        <v>1732.4</v>
      </c>
      <c r="D682" s="10">
        <v>1754.4</v>
      </c>
      <c r="E682" s="10">
        <v>165.58600000000001</v>
      </c>
      <c r="F682" s="10">
        <v>25.475729999999999</v>
      </c>
      <c r="G682" s="10">
        <v>0</v>
      </c>
      <c r="H682" s="10">
        <v>32.375729999999997</v>
      </c>
      <c r="I682" s="10">
        <v>2</v>
      </c>
      <c r="J682" s="10">
        <v>43.30668</v>
      </c>
      <c r="K682" s="10">
        <f t="shared" si="60"/>
        <v>140.11027000000001</v>
      </c>
      <c r="L682" s="10">
        <f t="shared" si="61"/>
        <v>1728.92427</v>
      </c>
      <c r="M682" s="10">
        <f t="shared" si="62"/>
        <v>15.385195608324373</v>
      </c>
      <c r="N682" s="10">
        <f t="shared" si="63"/>
        <v>1722.0242700000001</v>
      </c>
      <c r="O682" s="10">
        <f t="shared" si="64"/>
        <v>133.21027000000001</v>
      </c>
      <c r="P682" s="10">
        <f t="shared" si="65"/>
        <v>19.552214559201861</v>
      </c>
    </row>
    <row r="683" spans="1:16" ht="25.5">
      <c r="A683" s="5" t="s">
        <v>324</v>
      </c>
      <c r="B683" s="6" t="s">
        <v>325</v>
      </c>
      <c r="C683" s="7">
        <v>135505.76999999999</v>
      </c>
      <c r="D683" s="7">
        <v>123893.81000000001</v>
      </c>
      <c r="E683" s="7">
        <v>9063.7350000000006</v>
      </c>
      <c r="F683" s="7">
        <v>3380.0286799999999</v>
      </c>
      <c r="G683" s="7">
        <v>0</v>
      </c>
      <c r="H683" s="7">
        <v>3031.7786800000003</v>
      </c>
      <c r="I683" s="7">
        <v>348.25</v>
      </c>
      <c r="J683" s="7">
        <v>379.36597</v>
      </c>
      <c r="K683" s="7">
        <f t="shared" si="60"/>
        <v>5683.7063200000011</v>
      </c>
      <c r="L683" s="7">
        <f t="shared" si="61"/>
        <v>120513.78132000001</v>
      </c>
      <c r="M683" s="7">
        <f t="shared" si="62"/>
        <v>37.291786222787842</v>
      </c>
      <c r="N683" s="7">
        <f t="shared" si="63"/>
        <v>120862.03132000001</v>
      </c>
      <c r="O683" s="7">
        <f t="shared" si="64"/>
        <v>6031.9563200000002</v>
      </c>
      <c r="P683" s="7">
        <f t="shared" si="65"/>
        <v>33.449551205987376</v>
      </c>
    </row>
    <row r="684" spans="1:16" ht="38.25">
      <c r="A684" s="5" t="s">
        <v>326</v>
      </c>
      <c r="B684" s="6" t="s">
        <v>46</v>
      </c>
      <c r="C684" s="7">
        <v>11421.423000000001</v>
      </c>
      <c r="D684" s="7">
        <v>11421.423000000001</v>
      </c>
      <c r="E684" s="7">
        <v>895.5</v>
      </c>
      <c r="F684" s="7">
        <v>354.41534999999999</v>
      </c>
      <c r="G684" s="7">
        <v>0</v>
      </c>
      <c r="H684" s="7">
        <v>6.1653499999999992</v>
      </c>
      <c r="I684" s="7">
        <v>348.25</v>
      </c>
      <c r="J684" s="7">
        <v>379.36597</v>
      </c>
      <c r="K684" s="7">
        <f t="shared" si="60"/>
        <v>541.08465000000001</v>
      </c>
      <c r="L684" s="7">
        <f t="shared" si="61"/>
        <v>11067.007650000001</v>
      </c>
      <c r="M684" s="7">
        <f t="shared" si="62"/>
        <v>39.577370184254605</v>
      </c>
      <c r="N684" s="7">
        <f t="shared" si="63"/>
        <v>11415.257650000001</v>
      </c>
      <c r="O684" s="7">
        <f t="shared" si="64"/>
        <v>889.33465000000001</v>
      </c>
      <c r="P684" s="7">
        <f t="shared" si="65"/>
        <v>0.68848129536571734</v>
      </c>
    </row>
    <row r="685" spans="1:16">
      <c r="A685" s="8" t="s">
        <v>23</v>
      </c>
      <c r="B685" s="9" t="s">
        <v>24</v>
      </c>
      <c r="C685" s="10">
        <v>9207.1190000000006</v>
      </c>
      <c r="D685" s="10">
        <v>9207.1190000000006</v>
      </c>
      <c r="E685" s="10">
        <v>718.5</v>
      </c>
      <c r="F685" s="10">
        <v>293</v>
      </c>
      <c r="G685" s="10">
        <v>0</v>
      </c>
      <c r="H685" s="10">
        <v>0</v>
      </c>
      <c r="I685" s="10">
        <v>293</v>
      </c>
      <c r="J685" s="10">
        <v>293</v>
      </c>
      <c r="K685" s="10">
        <f t="shared" si="60"/>
        <v>425.5</v>
      </c>
      <c r="L685" s="10">
        <f t="shared" si="61"/>
        <v>8914.1190000000006</v>
      </c>
      <c r="M685" s="10">
        <f t="shared" si="62"/>
        <v>40.779401530967291</v>
      </c>
      <c r="N685" s="10">
        <f t="shared" si="63"/>
        <v>9207.1190000000006</v>
      </c>
      <c r="O685" s="10">
        <f t="shared" si="64"/>
        <v>718.5</v>
      </c>
      <c r="P685" s="10">
        <f t="shared" si="65"/>
        <v>0</v>
      </c>
    </row>
    <row r="686" spans="1:16">
      <c r="A686" s="8" t="s">
        <v>25</v>
      </c>
      <c r="B686" s="9" t="s">
        <v>26</v>
      </c>
      <c r="C686" s="10">
        <v>1746.75</v>
      </c>
      <c r="D686" s="10">
        <v>1746.75</v>
      </c>
      <c r="E686" s="10">
        <v>136</v>
      </c>
      <c r="F686" s="10">
        <v>55.25</v>
      </c>
      <c r="G686" s="10">
        <v>0</v>
      </c>
      <c r="H686" s="10">
        <v>0</v>
      </c>
      <c r="I686" s="10">
        <v>55.25</v>
      </c>
      <c r="J686" s="10">
        <v>55.25</v>
      </c>
      <c r="K686" s="10">
        <f t="shared" si="60"/>
        <v>80.75</v>
      </c>
      <c r="L686" s="10">
        <f t="shared" si="61"/>
        <v>1691.5</v>
      </c>
      <c r="M686" s="10">
        <f t="shared" si="62"/>
        <v>40.625</v>
      </c>
      <c r="N686" s="10">
        <f t="shared" si="63"/>
        <v>1746.75</v>
      </c>
      <c r="O686" s="10">
        <f t="shared" si="64"/>
        <v>136</v>
      </c>
      <c r="P686" s="10">
        <f t="shared" si="65"/>
        <v>0</v>
      </c>
    </row>
    <row r="687" spans="1:16">
      <c r="A687" s="8" t="s">
        <v>27</v>
      </c>
      <c r="B687" s="9" t="s">
        <v>28</v>
      </c>
      <c r="C687" s="10">
        <v>246.476</v>
      </c>
      <c r="D687" s="10">
        <v>246.476</v>
      </c>
      <c r="E687" s="10">
        <v>20</v>
      </c>
      <c r="F687" s="10">
        <v>5.1359899999999996</v>
      </c>
      <c r="G687" s="10">
        <v>0</v>
      </c>
      <c r="H687" s="10">
        <v>5.1359899999999996</v>
      </c>
      <c r="I687" s="10">
        <v>0</v>
      </c>
      <c r="J687" s="10">
        <v>29.334</v>
      </c>
      <c r="K687" s="10">
        <f t="shared" si="60"/>
        <v>14.86401</v>
      </c>
      <c r="L687" s="10">
        <f t="shared" si="61"/>
        <v>241.34001000000001</v>
      </c>
      <c r="M687" s="10">
        <f t="shared" si="62"/>
        <v>25.679949999999995</v>
      </c>
      <c r="N687" s="10">
        <f t="shared" si="63"/>
        <v>241.34001000000001</v>
      </c>
      <c r="O687" s="10">
        <f t="shared" si="64"/>
        <v>14.86401</v>
      </c>
      <c r="P687" s="10">
        <f t="shared" si="65"/>
        <v>25.679949999999995</v>
      </c>
    </row>
    <row r="688" spans="1:16">
      <c r="A688" s="8" t="s">
        <v>29</v>
      </c>
      <c r="B688" s="9" t="s">
        <v>30</v>
      </c>
      <c r="C688" s="10">
        <v>209.49299999999999</v>
      </c>
      <c r="D688" s="10">
        <v>209.49299999999999</v>
      </c>
      <c r="E688" s="10">
        <v>20</v>
      </c>
      <c r="F688" s="10">
        <v>1.0293599999999998</v>
      </c>
      <c r="G688" s="10">
        <v>0</v>
      </c>
      <c r="H688" s="10">
        <v>1.0293599999999998</v>
      </c>
      <c r="I688" s="10">
        <v>0</v>
      </c>
      <c r="J688" s="10">
        <v>1.7819700000000001</v>
      </c>
      <c r="K688" s="10">
        <f t="shared" si="60"/>
        <v>18.97064</v>
      </c>
      <c r="L688" s="10">
        <f t="shared" si="61"/>
        <v>208.46364</v>
      </c>
      <c r="M688" s="10">
        <f t="shared" si="62"/>
        <v>5.1467999999999989</v>
      </c>
      <c r="N688" s="10">
        <f t="shared" si="63"/>
        <v>208.46364</v>
      </c>
      <c r="O688" s="10">
        <f t="shared" si="64"/>
        <v>18.97064</v>
      </c>
      <c r="P688" s="10">
        <f t="shared" si="65"/>
        <v>5.1467999999999989</v>
      </c>
    </row>
    <row r="689" spans="1:16">
      <c r="A689" s="8" t="s">
        <v>31</v>
      </c>
      <c r="B689" s="9" t="s">
        <v>32</v>
      </c>
      <c r="C689" s="10">
        <v>11.585000000000001</v>
      </c>
      <c r="D689" s="10">
        <v>11.585000000000001</v>
      </c>
      <c r="E689" s="10">
        <v>1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1</v>
      </c>
      <c r="L689" s="10">
        <f t="shared" si="61"/>
        <v>11.585000000000001</v>
      </c>
      <c r="M689" s="10">
        <f t="shared" si="62"/>
        <v>0</v>
      </c>
      <c r="N689" s="10">
        <f t="shared" si="63"/>
        <v>11.585000000000001</v>
      </c>
      <c r="O689" s="10">
        <f t="shared" si="64"/>
        <v>1</v>
      </c>
      <c r="P689" s="10">
        <f t="shared" si="65"/>
        <v>0</v>
      </c>
    </row>
    <row r="690" spans="1:16">
      <c r="A690" s="5" t="s">
        <v>327</v>
      </c>
      <c r="B690" s="6" t="s">
        <v>70</v>
      </c>
      <c r="C690" s="7">
        <v>300</v>
      </c>
      <c r="D690" s="7">
        <v>300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300</v>
      </c>
      <c r="M690" s="7">
        <f t="shared" si="62"/>
        <v>0</v>
      </c>
      <c r="N690" s="7">
        <f t="shared" si="63"/>
        <v>300</v>
      </c>
      <c r="O690" s="7">
        <f t="shared" si="64"/>
        <v>0</v>
      </c>
      <c r="P690" s="7">
        <f t="shared" si="65"/>
        <v>0</v>
      </c>
    </row>
    <row r="691" spans="1:16">
      <c r="A691" s="8" t="s">
        <v>29</v>
      </c>
      <c r="B691" s="9" t="s">
        <v>30</v>
      </c>
      <c r="C691" s="10">
        <v>300</v>
      </c>
      <c r="D691" s="10">
        <v>300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300</v>
      </c>
      <c r="M691" s="10">
        <f t="shared" si="62"/>
        <v>0</v>
      </c>
      <c r="N691" s="10">
        <f t="shared" si="63"/>
        <v>300</v>
      </c>
      <c r="O691" s="10">
        <f t="shared" si="64"/>
        <v>0</v>
      </c>
      <c r="P691" s="10">
        <f t="shared" si="65"/>
        <v>0</v>
      </c>
    </row>
    <row r="692" spans="1:16">
      <c r="A692" s="5" t="s">
        <v>328</v>
      </c>
      <c r="B692" s="6" t="s">
        <v>329</v>
      </c>
      <c r="C692" s="7">
        <v>5601.9059999999999</v>
      </c>
      <c r="D692" s="7">
        <v>5601.9059999999999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5601.9059999999999</v>
      </c>
      <c r="M692" s="7">
        <f t="shared" si="62"/>
        <v>0</v>
      </c>
      <c r="N692" s="7">
        <f t="shared" si="63"/>
        <v>5601.9059999999999</v>
      </c>
      <c r="O692" s="7">
        <f t="shared" si="64"/>
        <v>0</v>
      </c>
      <c r="P692" s="7">
        <f t="shared" si="65"/>
        <v>0</v>
      </c>
    </row>
    <row r="693" spans="1:16">
      <c r="A693" s="8" t="s">
        <v>330</v>
      </c>
      <c r="B693" s="9" t="s">
        <v>331</v>
      </c>
      <c r="C693" s="10">
        <v>5601.9059999999999</v>
      </c>
      <c r="D693" s="10">
        <v>5601.9059999999999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5601.9059999999999</v>
      </c>
      <c r="M693" s="10">
        <f t="shared" si="62"/>
        <v>0</v>
      </c>
      <c r="N693" s="10">
        <f t="shared" si="63"/>
        <v>5601.9059999999999</v>
      </c>
      <c r="O693" s="10">
        <f t="shared" si="64"/>
        <v>0</v>
      </c>
      <c r="P693" s="10">
        <f t="shared" si="65"/>
        <v>0</v>
      </c>
    </row>
    <row r="694" spans="1:16">
      <c r="A694" s="5" t="s">
        <v>332</v>
      </c>
      <c r="B694" s="6" t="s">
        <v>333</v>
      </c>
      <c r="C694" s="7">
        <v>20000</v>
      </c>
      <c r="D694" s="7">
        <v>8388.0400000000009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8388.0400000000009</v>
      </c>
      <c r="M694" s="7">
        <f t="shared" si="62"/>
        <v>0</v>
      </c>
      <c r="N694" s="7">
        <f t="shared" si="63"/>
        <v>8388.0400000000009</v>
      </c>
      <c r="O694" s="7">
        <f t="shared" si="64"/>
        <v>0</v>
      </c>
      <c r="P694" s="7">
        <f t="shared" si="65"/>
        <v>0</v>
      </c>
    </row>
    <row r="695" spans="1:16">
      <c r="A695" s="8" t="s">
        <v>334</v>
      </c>
      <c r="B695" s="9" t="s">
        <v>335</v>
      </c>
      <c r="C695" s="10">
        <v>20000</v>
      </c>
      <c r="D695" s="10">
        <v>8388.0400000000009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8388.0400000000009</v>
      </c>
      <c r="M695" s="10">
        <f t="shared" si="62"/>
        <v>0</v>
      </c>
      <c r="N695" s="10">
        <f t="shared" si="63"/>
        <v>8388.0400000000009</v>
      </c>
      <c r="O695" s="10">
        <f t="shared" si="64"/>
        <v>0</v>
      </c>
      <c r="P695" s="10">
        <f t="shared" si="65"/>
        <v>0</v>
      </c>
    </row>
    <row r="696" spans="1:16">
      <c r="A696" s="5" t="s">
        <v>336</v>
      </c>
      <c r="B696" s="6" t="s">
        <v>337</v>
      </c>
      <c r="C696" s="7">
        <v>84956.5</v>
      </c>
      <c r="D696" s="7">
        <v>84956.5</v>
      </c>
      <c r="E696" s="7">
        <v>7079.7</v>
      </c>
      <c r="F696" s="7">
        <v>2359.9</v>
      </c>
      <c r="G696" s="7">
        <v>0</v>
      </c>
      <c r="H696" s="7">
        <v>2359.9</v>
      </c>
      <c r="I696" s="7">
        <v>0</v>
      </c>
      <c r="J696" s="7">
        <v>0</v>
      </c>
      <c r="K696" s="7">
        <f t="shared" si="60"/>
        <v>4719.7999999999993</v>
      </c>
      <c r="L696" s="7">
        <f t="shared" si="61"/>
        <v>82596.600000000006</v>
      </c>
      <c r="M696" s="7">
        <f t="shared" si="62"/>
        <v>33.333333333333336</v>
      </c>
      <c r="N696" s="7">
        <f t="shared" si="63"/>
        <v>82596.600000000006</v>
      </c>
      <c r="O696" s="7">
        <f t="shared" si="64"/>
        <v>4719.7999999999993</v>
      </c>
      <c r="P696" s="7">
        <f t="shared" si="65"/>
        <v>33.333333333333336</v>
      </c>
    </row>
    <row r="697" spans="1:16" ht="25.5">
      <c r="A697" s="8" t="s">
        <v>129</v>
      </c>
      <c r="B697" s="9" t="s">
        <v>130</v>
      </c>
      <c r="C697" s="10">
        <v>84956.5</v>
      </c>
      <c r="D697" s="10">
        <v>84956.5</v>
      </c>
      <c r="E697" s="10">
        <v>7079.7</v>
      </c>
      <c r="F697" s="10">
        <v>2359.9</v>
      </c>
      <c r="G697" s="10">
        <v>0</v>
      </c>
      <c r="H697" s="10">
        <v>2359.9</v>
      </c>
      <c r="I697" s="10">
        <v>0</v>
      </c>
      <c r="J697" s="10">
        <v>0</v>
      </c>
      <c r="K697" s="10">
        <f t="shared" si="60"/>
        <v>4719.7999999999993</v>
      </c>
      <c r="L697" s="10">
        <f t="shared" si="61"/>
        <v>82596.600000000006</v>
      </c>
      <c r="M697" s="10">
        <f t="shared" si="62"/>
        <v>33.333333333333336</v>
      </c>
      <c r="N697" s="10">
        <f t="shared" si="63"/>
        <v>82596.600000000006</v>
      </c>
      <c r="O697" s="10">
        <f t="shared" si="64"/>
        <v>4719.7999999999993</v>
      </c>
      <c r="P697" s="10">
        <f t="shared" si="65"/>
        <v>33.333333333333336</v>
      </c>
    </row>
    <row r="698" spans="1:16">
      <c r="A698" s="5" t="s">
        <v>338</v>
      </c>
      <c r="B698" s="6" t="s">
        <v>132</v>
      </c>
      <c r="C698" s="7">
        <v>13035.941000000001</v>
      </c>
      <c r="D698" s="7">
        <v>13035.941000000001</v>
      </c>
      <c r="E698" s="7">
        <v>1088.5350000000001</v>
      </c>
      <c r="F698" s="7">
        <v>665.71332999999993</v>
      </c>
      <c r="G698" s="7">
        <v>0</v>
      </c>
      <c r="H698" s="7">
        <v>665.71332999999993</v>
      </c>
      <c r="I698" s="7">
        <v>0</v>
      </c>
      <c r="J698" s="7">
        <v>0</v>
      </c>
      <c r="K698" s="7">
        <f t="shared" si="60"/>
        <v>422.82167000000015</v>
      </c>
      <c r="L698" s="7">
        <f t="shared" si="61"/>
        <v>12370.22767</v>
      </c>
      <c r="M698" s="7">
        <f t="shared" si="62"/>
        <v>61.156814434078818</v>
      </c>
      <c r="N698" s="7">
        <f t="shared" si="63"/>
        <v>12370.22767</v>
      </c>
      <c r="O698" s="7">
        <f t="shared" si="64"/>
        <v>422.82167000000015</v>
      </c>
      <c r="P698" s="7">
        <f t="shared" si="65"/>
        <v>61.156814434078818</v>
      </c>
    </row>
    <row r="699" spans="1:16" ht="25.5">
      <c r="A699" s="8" t="s">
        <v>129</v>
      </c>
      <c r="B699" s="9" t="s">
        <v>130</v>
      </c>
      <c r="C699" s="10">
        <v>13035.941000000001</v>
      </c>
      <c r="D699" s="10">
        <v>13035.941000000001</v>
      </c>
      <c r="E699" s="10">
        <v>1088.5350000000001</v>
      </c>
      <c r="F699" s="10">
        <v>665.71332999999993</v>
      </c>
      <c r="G699" s="10">
        <v>0</v>
      </c>
      <c r="H699" s="10">
        <v>665.71332999999993</v>
      </c>
      <c r="I699" s="10">
        <v>0</v>
      </c>
      <c r="J699" s="10">
        <v>0</v>
      </c>
      <c r="K699" s="10">
        <f t="shared" si="60"/>
        <v>422.82167000000015</v>
      </c>
      <c r="L699" s="10">
        <f t="shared" si="61"/>
        <v>12370.22767</v>
      </c>
      <c r="M699" s="10">
        <f t="shared" si="62"/>
        <v>61.156814434078818</v>
      </c>
      <c r="N699" s="10">
        <f t="shared" si="63"/>
        <v>12370.22767</v>
      </c>
      <c r="O699" s="10">
        <f t="shared" si="64"/>
        <v>422.82167000000015</v>
      </c>
      <c r="P699" s="10">
        <f t="shared" si="65"/>
        <v>61.156814434078818</v>
      </c>
    </row>
    <row r="700" spans="1:16" ht="38.25">
      <c r="A700" s="5" t="s">
        <v>339</v>
      </c>
      <c r="B700" s="6" t="s">
        <v>340</v>
      </c>
      <c r="C700" s="7">
        <v>190</v>
      </c>
      <c r="D700" s="7">
        <v>190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190</v>
      </c>
      <c r="M700" s="7">
        <f t="shared" si="62"/>
        <v>0</v>
      </c>
      <c r="N700" s="7">
        <f t="shared" si="63"/>
        <v>190</v>
      </c>
      <c r="O700" s="7">
        <f t="shared" si="64"/>
        <v>0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190</v>
      </c>
      <c r="D701" s="10">
        <v>190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190</v>
      </c>
      <c r="M701" s="10">
        <f t="shared" si="62"/>
        <v>0</v>
      </c>
      <c r="N701" s="10">
        <f t="shared" si="63"/>
        <v>190</v>
      </c>
      <c r="O701" s="10">
        <f t="shared" si="64"/>
        <v>0</v>
      </c>
      <c r="P701" s="10">
        <f t="shared" si="65"/>
        <v>0</v>
      </c>
    </row>
    <row r="702" spans="1:16">
      <c r="A702" s="5" t="s">
        <v>341</v>
      </c>
      <c r="B702" s="6" t="s">
        <v>342</v>
      </c>
      <c r="C702" s="7">
        <v>2733055.3610900026</v>
      </c>
      <c r="D702" s="7">
        <v>2759810.7459300044</v>
      </c>
      <c r="E702" s="7">
        <v>259087.30438000002</v>
      </c>
      <c r="F702" s="7">
        <v>77598.130999999921</v>
      </c>
      <c r="G702" s="7">
        <v>14.202449999999999</v>
      </c>
      <c r="H702" s="7">
        <v>80296.741529999941</v>
      </c>
      <c r="I702" s="7">
        <v>7493.003169999999</v>
      </c>
      <c r="J702" s="7">
        <v>62361.031860000054</v>
      </c>
      <c r="K702" s="7">
        <f t="shared" si="60"/>
        <v>181489.17338000011</v>
      </c>
      <c r="L702" s="7">
        <f t="shared" si="61"/>
        <v>2682212.6149300043</v>
      </c>
      <c r="M702" s="7">
        <f t="shared" si="62"/>
        <v>29.95057252445984</v>
      </c>
      <c r="N702" s="7">
        <f t="shared" si="63"/>
        <v>2679514.0044000046</v>
      </c>
      <c r="O702" s="7">
        <f t="shared" si="64"/>
        <v>178790.56285000007</v>
      </c>
      <c r="P702" s="7">
        <f t="shared" si="65"/>
        <v>30.992155992417807</v>
      </c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9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25217.080259999999</v>
      </c>
      <c r="E6" s="7">
        <v>33.516999999999996</v>
      </c>
      <c r="F6" s="7">
        <v>-817.12882000000002</v>
      </c>
      <c r="G6" s="7">
        <v>0</v>
      </c>
      <c r="H6" s="7">
        <v>0.33050000000000002</v>
      </c>
      <c r="I6" s="7">
        <v>0</v>
      </c>
      <c r="J6" s="7">
        <v>0.57394999999999996</v>
      </c>
      <c r="K6" s="7">
        <f t="shared" ref="K6:K69" si="0">E6-F6</f>
        <v>850.64581999999996</v>
      </c>
      <c r="L6" s="7">
        <f t="shared" ref="L6:L69" si="1">D6-F6</f>
        <v>26034.209080000001</v>
      </c>
      <c r="M6" s="7">
        <f t="shared" ref="M6:M69" si="2">IF(E6=0,0,(F6/E6)*100)</f>
        <v>-2437.9533371125103</v>
      </c>
      <c r="N6" s="7">
        <f t="shared" ref="N6:N69" si="3">D6-H6</f>
        <v>25216.749759999999</v>
      </c>
      <c r="O6" s="7">
        <f t="shared" ref="O6:O69" si="4">E6-H6</f>
        <v>33.186499999999995</v>
      </c>
      <c r="P6" s="7">
        <f t="shared" ref="P6:P69" si="5">IF(E6=0,0,(H6/E6)*100)</f>
        <v>0.98606677208580729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0.33050000000000002</v>
      </c>
      <c r="I9" s="7">
        <v>0</v>
      </c>
      <c r="J9" s="7">
        <v>0.57394999999999996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-0.33050000000000002</v>
      </c>
      <c r="O9" s="7">
        <f t="shared" si="4"/>
        <v>-0.33050000000000002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0.33050000000000002</v>
      </c>
      <c r="I10" s="10">
        <v>0</v>
      </c>
      <c r="J10" s="10">
        <v>0.56579999999999997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-0.33050000000000002</v>
      </c>
      <c r="O10" s="10">
        <f t="shared" si="4"/>
        <v>-0.33050000000000002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8.150000000000001E-3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0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18.170000000000002</v>
      </c>
      <c r="D12" s="7">
        <v>18.170000000000002</v>
      </c>
      <c r="E12" s="7">
        <v>4.5170000000000003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4.5170000000000003</v>
      </c>
      <c r="L12" s="7">
        <f t="shared" si="1"/>
        <v>18.170000000000002</v>
      </c>
      <c r="M12" s="7">
        <f t="shared" si="2"/>
        <v>0</v>
      </c>
      <c r="N12" s="7">
        <f t="shared" si="3"/>
        <v>18.170000000000002</v>
      </c>
      <c r="O12" s="7">
        <f t="shared" si="4"/>
        <v>4.5170000000000003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18.170000000000002</v>
      </c>
      <c r="D13" s="10">
        <v>18.170000000000002</v>
      </c>
      <c r="E13" s="10">
        <v>4.5170000000000003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4.5170000000000003</v>
      </c>
      <c r="L13" s="10">
        <f t="shared" si="1"/>
        <v>18.170000000000002</v>
      </c>
      <c r="M13" s="10">
        <f t="shared" si="2"/>
        <v>0</v>
      </c>
      <c r="N13" s="10">
        <f t="shared" si="3"/>
        <v>18.170000000000002</v>
      </c>
      <c r="O13" s="10">
        <f t="shared" si="4"/>
        <v>4.5170000000000003</v>
      </c>
      <c r="P13" s="10">
        <f t="shared" si="5"/>
        <v>0</v>
      </c>
    </row>
    <row r="14" spans="1:16" ht="25.5">
      <c r="A14" s="5" t="s">
        <v>347</v>
      </c>
      <c r="B14" s="6" t="s">
        <v>126</v>
      </c>
      <c r="C14" s="7">
        <v>0</v>
      </c>
      <c r="D14" s="7">
        <v>10</v>
      </c>
      <c r="E14" s="7">
        <v>10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10</v>
      </c>
      <c r="L14" s="7">
        <f t="shared" si="1"/>
        <v>10</v>
      </c>
      <c r="M14" s="7">
        <f t="shared" si="2"/>
        <v>0</v>
      </c>
      <c r="N14" s="7">
        <f t="shared" si="3"/>
        <v>10</v>
      </c>
      <c r="O14" s="7">
        <f t="shared" si="4"/>
        <v>10</v>
      </c>
      <c r="P14" s="7">
        <f t="shared" si="5"/>
        <v>0</v>
      </c>
    </row>
    <row r="15" spans="1:16" ht="25.5">
      <c r="A15" s="8" t="s">
        <v>348</v>
      </c>
      <c r="B15" s="9" t="s">
        <v>349</v>
      </c>
      <c r="C15" s="10">
        <v>0</v>
      </c>
      <c r="D15" s="10">
        <v>10</v>
      </c>
      <c r="E15" s="10">
        <v>10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10</v>
      </c>
      <c r="L15" s="10">
        <f t="shared" si="1"/>
        <v>10</v>
      </c>
      <c r="M15" s="10">
        <f t="shared" si="2"/>
        <v>0</v>
      </c>
      <c r="N15" s="10">
        <f t="shared" si="3"/>
        <v>10</v>
      </c>
      <c r="O15" s="10">
        <f t="shared" si="4"/>
        <v>10</v>
      </c>
      <c r="P15" s="10">
        <f t="shared" si="5"/>
        <v>0</v>
      </c>
    </row>
    <row r="16" spans="1:16" ht="25.5">
      <c r="A16" s="5" t="s">
        <v>57</v>
      </c>
      <c r="B16" s="6" t="s">
        <v>58</v>
      </c>
      <c r="C16" s="7">
        <v>182</v>
      </c>
      <c r="D16" s="7">
        <v>199.5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199.5</v>
      </c>
      <c r="M16" s="7">
        <f t="shared" si="2"/>
        <v>0</v>
      </c>
      <c r="N16" s="7">
        <f t="shared" si="3"/>
        <v>199.5</v>
      </c>
      <c r="O16" s="7">
        <f t="shared" si="4"/>
        <v>0</v>
      </c>
      <c r="P16" s="7">
        <f t="shared" si="5"/>
        <v>0</v>
      </c>
    </row>
    <row r="17" spans="1:16" ht="25.5">
      <c r="A17" s="8" t="s">
        <v>348</v>
      </c>
      <c r="B17" s="9" t="s">
        <v>349</v>
      </c>
      <c r="C17" s="10">
        <v>182</v>
      </c>
      <c r="D17" s="10">
        <v>199.5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199.5</v>
      </c>
      <c r="M17" s="10">
        <f t="shared" si="2"/>
        <v>0</v>
      </c>
      <c r="N17" s="10">
        <f t="shared" si="3"/>
        <v>199.5</v>
      </c>
      <c r="O17" s="10">
        <f t="shared" si="4"/>
        <v>0</v>
      </c>
      <c r="P17" s="10">
        <f t="shared" si="5"/>
        <v>0</v>
      </c>
    </row>
    <row r="18" spans="1:16" ht="25.5">
      <c r="A18" s="5" t="s">
        <v>350</v>
      </c>
      <c r="B18" s="6" t="s">
        <v>297</v>
      </c>
      <c r="C18" s="7">
        <v>1016.73563</v>
      </c>
      <c r="D18" s="7">
        <v>1265.0136299999999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1265.0136299999999</v>
      </c>
      <c r="M18" s="7">
        <f t="shared" si="2"/>
        <v>0</v>
      </c>
      <c r="N18" s="7">
        <f t="shared" si="3"/>
        <v>1265.0136299999999</v>
      </c>
      <c r="O18" s="7">
        <f t="shared" si="4"/>
        <v>0</v>
      </c>
      <c r="P18" s="7">
        <f t="shared" si="5"/>
        <v>0</v>
      </c>
    </row>
    <row r="19" spans="1:16" ht="25.5">
      <c r="A19" s="8" t="s">
        <v>345</v>
      </c>
      <c r="B19" s="9" t="s">
        <v>346</v>
      </c>
      <c r="C19" s="10">
        <v>711.67306999999994</v>
      </c>
      <c r="D19" s="10">
        <v>711.67306999999994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711.67306999999994</v>
      </c>
      <c r="M19" s="10">
        <f t="shared" si="2"/>
        <v>0</v>
      </c>
      <c r="N19" s="10">
        <f t="shared" si="3"/>
        <v>711.67306999999994</v>
      </c>
      <c r="O19" s="10">
        <f t="shared" si="4"/>
        <v>0</v>
      </c>
      <c r="P19" s="10">
        <f t="shared" si="5"/>
        <v>0</v>
      </c>
    </row>
    <row r="20" spans="1:16">
      <c r="A20" s="8" t="s">
        <v>351</v>
      </c>
      <c r="B20" s="9" t="s">
        <v>352</v>
      </c>
      <c r="C20" s="10">
        <v>40.994</v>
      </c>
      <c r="D20" s="10">
        <v>40.994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40.994</v>
      </c>
      <c r="M20" s="10">
        <f t="shared" si="2"/>
        <v>0</v>
      </c>
      <c r="N20" s="10">
        <f t="shared" si="3"/>
        <v>40.994</v>
      </c>
      <c r="O20" s="10">
        <f t="shared" si="4"/>
        <v>0</v>
      </c>
      <c r="P20" s="10">
        <f t="shared" si="5"/>
        <v>0</v>
      </c>
    </row>
    <row r="21" spans="1:16">
      <c r="A21" s="8" t="s">
        <v>353</v>
      </c>
      <c r="B21" s="9" t="s">
        <v>354</v>
      </c>
      <c r="C21" s="10">
        <v>21.233820000000001</v>
      </c>
      <c r="D21" s="10">
        <v>21.233820000000001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21.233820000000001</v>
      </c>
      <c r="M21" s="10">
        <f t="shared" si="2"/>
        <v>0</v>
      </c>
      <c r="N21" s="10">
        <f t="shared" si="3"/>
        <v>21.233820000000001</v>
      </c>
      <c r="O21" s="10">
        <f t="shared" si="4"/>
        <v>0</v>
      </c>
      <c r="P21" s="10">
        <f t="shared" si="5"/>
        <v>0</v>
      </c>
    </row>
    <row r="22" spans="1:16" ht="25.5">
      <c r="A22" s="8" t="s">
        <v>348</v>
      </c>
      <c r="B22" s="9" t="s">
        <v>349</v>
      </c>
      <c r="C22" s="10">
        <v>242.83473999999998</v>
      </c>
      <c r="D22" s="10">
        <v>491.11273999999997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491.11273999999997</v>
      </c>
      <c r="M22" s="10">
        <f t="shared" si="2"/>
        <v>0</v>
      </c>
      <c r="N22" s="10">
        <f t="shared" si="3"/>
        <v>491.11273999999997</v>
      </c>
      <c r="O22" s="10">
        <f t="shared" si="4"/>
        <v>0</v>
      </c>
      <c r="P22" s="10">
        <f t="shared" si="5"/>
        <v>0</v>
      </c>
    </row>
    <row r="23" spans="1:16" ht="25.5">
      <c r="A23" s="5" t="s">
        <v>355</v>
      </c>
      <c r="B23" s="6" t="s">
        <v>356</v>
      </c>
      <c r="C23" s="7">
        <v>0</v>
      </c>
      <c r="D23" s="7">
        <v>190</v>
      </c>
      <c r="E23" s="7">
        <v>19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19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19</v>
      </c>
      <c r="P23" s="7">
        <f t="shared" si="5"/>
        <v>0</v>
      </c>
    </row>
    <row r="24" spans="1:16" ht="25.5">
      <c r="A24" s="8" t="s">
        <v>287</v>
      </c>
      <c r="B24" s="9" t="s">
        <v>288</v>
      </c>
      <c r="C24" s="10">
        <v>0</v>
      </c>
      <c r="D24" s="10">
        <v>190</v>
      </c>
      <c r="E24" s="10">
        <v>19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19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19</v>
      </c>
      <c r="P24" s="10">
        <f t="shared" si="5"/>
        <v>0</v>
      </c>
    </row>
    <row r="25" spans="1:16">
      <c r="A25" s="5" t="s">
        <v>357</v>
      </c>
      <c r="B25" s="6" t="s">
        <v>358</v>
      </c>
      <c r="C25" s="7">
        <v>21199.6829</v>
      </c>
      <c r="D25" s="7">
        <v>23072.713899999999</v>
      </c>
      <c r="E25" s="7">
        <v>0</v>
      </c>
      <c r="F25" s="7">
        <v>-817.12882000000002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817.12882000000002</v>
      </c>
      <c r="L25" s="7">
        <f t="shared" si="1"/>
        <v>23889.842720000001</v>
      </c>
      <c r="M25" s="7">
        <f t="shared" si="2"/>
        <v>0</v>
      </c>
      <c r="N25" s="7">
        <f t="shared" si="3"/>
        <v>23072.713899999999</v>
      </c>
      <c r="O25" s="7">
        <f t="shared" si="4"/>
        <v>0</v>
      </c>
      <c r="P25" s="7">
        <f t="shared" si="5"/>
        <v>0</v>
      </c>
    </row>
    <row r="26" spans="1:16" ht="25.5">
      <c r="A26" s="8" t="s">
        <v>348</v>
      </c>
      <c r="B26" s="9" t="s">
        <v>349</v>
      </c>
      <c r="C26" s="10">
        <v>21199.6829</v>
      </c>
      <c r="D26" s="10">
        <v>23072.713899999999</v>
      </c>
      <c r="E26" s="10">
        <v>0</v>
      </c>
      <c r="F26" s="10">
        <v>-817.12882000000002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817.12882000000002</v>
      </c>
      <c r="L26" s="10">
        <f t="shared" si="1"/>
        <v>23889.842720000001</v>
      </c>
      <c r="M26" s="10">
        <f t="shared" si="2"/>
        <v>0</v>
      </c>
      <c r="N26" s="10">
        <f t="shared" si="3"/>
        <v>23072.713899999999</v>
      </c>
      <c r="O26" s="10">
        <f t="shared" si="4"/>
        <v>0</v>
      </c>
      <c r="P26" s="10">
        <f t="shared" si="5"/>
        <v>0</v>
      </c>
    </row>
    <row r="27" spans="1:16">
      <c r="A27" s="5" t="s">
        <v>69</v>
      </c>
      <c r="B27" s="6" t="s">
        <v>70</v>
      </c>
      <c r="C27" s="7">
        <v>15219.10073</v>
      </c>
      <c r="D27" s="7">
        <v>271.68273000000045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271.68273000000045</v>
      </c>
      <c r="M27" s="7">
        <f t="shared" si="2"/>
        <v>0</v>
      </c>
      <c r="N27" s="7">
        <f t="shared" si="3"/>
        <v>271.68273000000045</v>
      </c>
      <c r="O27" s="7">
        <f t="shared" si="4"/>
        <v>0</v>
      </c>
      <c r="P27" s="7">
        <f t="shared" si="5"/>
        <v>0</v>
      </c>
    </row>
    <row r="28" spans="1:16">
      <c r="A28" s="8" t="s">
        <v>359</v>
      </c>
      <c r="B28" s="9" t="s">
        <v>360</v>
      </c>
      <c r="C28" s="10">
        <v>15219.10073</v>
      </c>
      <c r="D28" s="10">
        <v>271.68273000000045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271.68273000000045</v>
      </c>
      <c r="M28" s="10">
        <f t="shared" si="2"/>
        <v>0</v>
      </c>
      <c r="N28" s="10">
        <f t="shared" si="3"/>
        <v>271.68273000000045</v>
      </c>
      <c r="O28" s="10">
        <f t="shared" si="4"/>
        <v>0</v>
      </c>
      <c r="P28" s="10">
        <f t="shared" si="5"/>
        <v>0</v>
      </c>
    </row>
    <row r="29" spans="1:16">
      <c r="A29" s="5" t="s">
        <v>73</v>
      </c>
      <c r="B29" s="6" t="s">
        <v>74</v>
      </c>
      <c r="C29" s="7">
        <v>49992.914770000003</v>
      </c>
      <c r="D29" s="7">
        <v>55361.224770000008</v>
      </c>
      <c r="E29" s="7">
        <v>5118.4886666666653</v>
      </c>
      <c r="F29" s="7">
        <v>911.50700000000006</v>
      </c>
      <c r="G29" s="7">
        <v>0</v>
      </c>
      <c r="H29" s="7">
        <v>1672.9904599999998</v>
      </c>
      <c r="I29" s="7">
        <v>20.67539</v>
      </c>
      <c r="J29" s="7">
        <v>128.99633</v>
      </c>
      <c r="K29" s="7">
        <f t="shared" si="0"/>
        <v>4206.9816666666648</v>
      </c>
      <c r="L29" s="7">
        <f t="shared" si="1"/>
        <v>54449.71777000001</v>
      </c>
      <c r="M29" s="7">
        <f t="shared" si="2"/>
        <v>17.808127737705913</v>
      </c>
      <c r="N29" s="7">
        <f t="shared" si="3"/>
        <v>53688.234310000007</v>
      </c>
      <c r="O29" s="7">
        <f t="shared" si="4"/>
        <v>3445.4982066666653</v>
      </c>
      <c r="P29" s="7">
        <f t="shared" si="5"/>
        <v>32.685243026815343</v>
      </c>
    </row>
    <row r="30" spans="1:16">
      <c r="A30" s="5" t="s">
        <v>76</v>
      </c>
      <c r="B30" s="6" t="s">
        <v>77</v>
      </c>
      <c r="C30" s="7">
        <v>22868.782230000001</v>
      </c>
      <c r="D30" s="7">
        <v>24084.461230000001</v>
      </c>
      <c r="E30" s="7">
        <v>2103.3833333333332</v>
      </c>
      <c r="F30" s="7">
        <v>16.713999999999999</v>
      </c>
      <c r="G30" s="7">
        <v>0</v>
      </c>
      <c r="H30" s="7">
        <v>215.06643000000003</v>
      </c>
      <c r="I30" s="7">
        <v>20.67539</v>
      </c>
      <c r="J30" s="7">
        <v>94.175160000000005</v>
      </c>
      <c r="K30" s="7">
        <f t="shared" si="0"/>
        <v>2086.6693333333333</v>
      </c>
      <c r="L30" s="7">
        <f t="shared" si="1"/>
        <v>24067.747230000001</v>
      </c>
      <c r="M30" s="7">
        <f t="shared" si="2"/>
        <v>0.7946245334896952</v>
      </c>
      <c r="N30" s="7">
        <f t="shared" si="3"/>
        <v>23869.394800000002</v>
      </c>
      <c r="O30" s="7">
        <f t="shared" si="4"/>
        <v>1888.3169033333331</v>
      </c>
      <c r="P30" s="7">
        <f t="shared" si="5"/>
        <v>10.224785306213008</v>
      </c>
    </row>
    <row r="31" spans="1:16">
      <c r="A31" s="8" t="s">
        <v>27</v>
      </c>
      <c r="B31" s="9" t="s">
        <v>28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7.5354000000000001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-7.5354000000000001</v>
      </c>
      <c r="O31" s="10">
        <f t="shared" si="4"/>
        <v>-7.5354000000000001</v>
      </c>
      <c r="P31" s="10">
        <f t="shared" si="5"/>
        <v>0</v>
      </c>
    </row>
    <row r="32" spans="1:16">
      <c r="A32" s="8" t="s">
        <v>80</v>
      </c>
      <c r="B32" s="9" t="s">
        <v>81</v>
      </c>
      <c r="C32" s="10">
        <v>22228.9</v>
      </c>
      <c r="D32" s="10">
        <v>22228.9</v>
      </c>
      <c r="E32" s="10">
        <v>1852.4083333333333</v>
      </c>
      <c r="F32" s="10">
        <v>0</v>
      </c>
      <c r="G32" s="10">
        <v>0</v>
      </c>
      <c r="H32" s="10">
        <v>207.53103000000002</v>
      </c>
      <c r="I32" s="10">
        <v>0</v>
      </c>
      <c r="J32" s="10">
        <v>94.175160000000005</v>
      </c>
      <c r="K32" s="10">
        <f t="shared" si="0"/>
        <v>1852.4083333333333</v>
      </c>
      <c r="L32" s="10">
        <f t="shared" si="1"/>
        <v>22228.9</v>
      </c>
      <c r="M32" s="10">
        <f t="shared" si="2"/>
        <v>0</v>
      </c>
      <c r="N32" s="10">
        <f t="shared" si="3"/>
        <v>22021.368970000003</v>
      </c>
      <c r="O32" s="10">
        <f t="shared" si="4"/>
        <v>1644.8773033333332</v>
      </c>
      <c r="P32" s="10">
        <f t="shared" si="5"/>
        <v>11.203309025637797</v>
      </c>
    </row>
    <row r="33" spans="1:16" ht="25.5">
      <c r="A33" s="8" t="s">
        <v>345</v>
      </c>
      <c r="B33" s="9" t="s">
        <v>346</v>
      </c>
      <c r="C33" s="10">
        <v>86.923000000000002</v>
      </c>
      <c r="D33" s="10">
        <v>889.702</v>
      </c>
      <c r="E33" s="10">
        <v>250.97499999999999</v>
      </c>
      <c r="F33" s="10">
        <v>16.713999999999999</v>
      </c>
      <c r="G33" s="10">
        <v>0</v>
      </c>
      <c r="H33" s="10">
        <v>0</v>
      </c>
      <c r="I33" s="10">
        <v>16.713999999999999</v>
      </c>
      <c r="J33" s="10">
        <v>0</v>
      </c>
      <c r="K33" s="10">
        <f t="shared" si="0"/>
        <v>234.261</v>
      </c>
      <c r="L33" s="10">
        <f t="shared" si="1"/>
        <v>872.98800000000006</v>
      </c>
      <c r="M33" s="10">
        <f t="shared" si="2"/>
        <v>6.6596274529335586</v>
      </c>
      <c r="N33" s="10">
        <f t="shared" si="3"/>
        <v>889.702</v>
      </c>
      <c r="O33" s="10">
        <f t="shared" si="4"/>
        <v>250.97499999999999</v>
      </c>
      <c r="P33" s="10">
        <f t="shared" si="5"/>
        <v>0</v>
      </c>
    </row>
    <row r="34" spans="1:16">
      <c r="A34" s="8" t="s">
        <v>359</v>
      </c>
      <c r="B34" s="9" t="s">
        <v>360</v>
      </c>
      <c r="C34" s="10">
        <v>552.95923000000005</v>
      </c>
      <c r="D34" s="10">
        <v>965.85923000000003</v>
      </c>
      <c r="E34" s="10">
        <v>0</v>
      </c>
      <c r="F34" s="10">
        <v>0</v>
      </c>
      <c r="G34" s="10">
        <v>0</v>
      </c>
      <c r="H34" s="10">
        <v>0</v>
      </c>
      <c r="I34" s="10">
        <v>3.9613899999999997</v>
      </c>
      <c r="J34" s="10">
        <v>0</v>
      </c>
      <c r="K34" s="10">
        <f t="shared" si="0"/>
        <v>0</v>
      </c>
      <c r="L34" s="10">
        <f t="shared" si="1"/>
        <v>965.85923000000003</v>
      </c>
      <c r="M34" s="10">
        <f t="shared" si="2"/>
        <v>0</v>
      </c>
      <c r="N34" s="10">
        <f t="shared" si="3"/>
        <v>965.85923000000003</v>
      </c>
      <c r="O34" s="10">
        <f t="shared" si="4"/>
        <v>0</v>
      </c>
      <c r="P34" s="10">
        <f t="shared" si="5"/>
        <v>0</v>
      </c>
    </row>
    <row r="35" spans="1:16" ht="51">
      <c r="A35" s="5" t="s">
        <v>84</v>
      </c>
      <c r="B35" s="6" t="s">
        <v>85</v>
      </c>
      <c r="C35" s="7">
        <v>20688.632539999999</v>
      </c>
      <c r="D35" s="7">
        <v>24227.76354</v>
      </c>
      <c r="E35" s="7">
        <v>2344.2970000000005</v>
      </c>
      <c r="F35" s="7">
        <v>894.79300000000001</v>
      </c>
      <c r="G35" s="7">
        <v>0</v>
      </c>
      <c r="H35" s="7">
        <v>1283.5728300000001</v>
      </c>
      <c r="I35" s="7">
        <v>0</v>
      </c>
      <c r="J35" s="7">
        <v>0.42649999999999999</v>
      </c>
      <c r="K35" s="7">
        <f t="shared" si="0"/>
        <v>1449.5040000000004</v>
      </c>
      <c r="L35" s="7">
        <f t="shared" si="1"/>
        <v>23332.970539999998</v>
      </c>
      <c r="M35" s="7">
        <f t="shared" si="2"/>
        <v>38.168926548129342</v>
      </c>
      <c r="N35" s="7">
        <f t="shared" si="3"/>
        <v>22944.190709999999</v>
      </c>
      <c r="O35" s="7">
        <f t="shared" si="4"/>
        <v>1060.7241700000004</v>
      </c>
      <c r="P35" s="7">
        <f t="shared" si="5"/>
        <v>54.752995460899356</v>
      </c>
    </row>
    <row r="36" spans="1:16">
      <c r="A36" s="8" t="s">
        <v>23</v>
      </c>
      <c r="B36" s="9" t="s">
        <v>24</v>
      </c>
      <c r="C36" s="10">
        <v>900</v>
      </c>
      <c r="D36" s="10">
        <v>900</v>
      </c>
      <c r="E36" s="10">
        <v>75</v>
      </c>
      <c r="F36" s="10">
        <v>0</v>
      </c>
      <c r="G36" s="10">
        <v>0</v>
      </c>
      <c r="H36" s="10">
        <v>80.648520000000005</v>
      </c>
      <c r="I36" s="10">
        <v>0</v>
      </c>
      <c r="J36" s="10">
        <v>0</v>
      </c>
      <c r="K36" s="10">
        <f t="shared" si="0"/>
        <v>75</v>
      </c>
      <c r="L36" s="10">
        <f t="shared" si="1"/>
        <v>900</v>
      </c>
      <c r="M36" s="10">
        <f t="shared" si="2"/>
        <v>0</v>
      </c>
      <c r="N36" s="10">
        <f t="shared" si="3"/>
        <v>819.35148000000004</v>
      </c>
      <c r="O36" s="10">
        <f t="shared" si="4"/>
        <v>-5.6485200000000049</v>
      </c>
      <c r="P36" s="10">
        <f t="shared" si="5"/>
        <v>107.53136000000001</v>
      </c>
    </row>
    <row r="37" spans="1:16">
      <c r="A37" s="8" t="s">
        <v>25</v>
      </c>
      <c r="B37" s="9" t="s">
        <v>26</v>
      </c>
      <c r="C37" s="10">
        <v>198</v>
      </c>
      <c r="D37" s="10">
        <v>198</v>
      </c>
      <c r="E37" s="10">
        <v>16.5</v>
      </c>
      <c r="F37" s="10">
        <v>0</v>
      </c>
      <c r="G37" s="10">
        <v>0</v>
      </c>
      <c r="H37" s="10">
        <v>17.74267</v>
      </c>
      <c r="I37" s="10">
        <v>0</v>
      </c>
      <c r="J37" s="10">
        <v>0</v>
      </c>
      <c r="K37" s="10">
        <f t="shared" si="0"/>
        <v>16.5</v>
      </c>
      <c r="L37" s="10">
        <f t="shared" si="1"/>
        <v>198</v>
      </c>
      <c r="M37" s="10">
        <f t="shared" si="2"/>
        <v>0</v>
      </c>
      <c r="N37" s="10">
        <f t="shared" si="3"/>
        <v>180.25733</v>
      </c>
      <c r="O37" s="10">
        <f t="shared" si="4"/>
        <v>-1.2426700000000004</v>
      </c>
      <c r="P37" s="10">
        <f t="shared" si="5"/>
        <v>107.53133333333334</v>
      </c>
    </row>
    <row r="38" spans="1:16">
      <c r="A38" s="8" t="s">
        <v>27</v>
      </c>
      <c r="B38" s="9" t="s">
        <v>28</v>
      </c>
      <c r="C38" s="10">
        <v>35</v>
      </c>
      <c r="D38" s="10">
        <v>35</v>
      </c>
      <c r="E38" s="10">
        <v>2.9166666666666665</v>
      </c>
      <c r="F38" s="10">
        <v>0</v>
      </c>
      <c r="G38" s="10">
        <v>0</v>
      </c>
      <c r="H38" s="10">
        <v>6.3853299999999997</v>
      </c>
      <c r="I38" s="10">
        <v>0</v>
      </c>
      <c r="J38" s="10">
        <v>0.35699999999999998</v>
      </c>
      <c r="K38" s="10">
        <f t="shared" si="0"/>
        <v>2.9166666666666665</v>
      </c>
      <c r="L38" s="10">
        <f t="shared" si="1"/>
        <v>35</v>
      </c>
      <c r="M38" s="10">
        <f t="shared" si="2"/>
        <v>0</v>
      </c>
      <c r="N38" s="10">
        <f t="shared" si="3"/>
        <v>28.61467</v>
      </c>
      <c r="O38" s="10">
        <f t="shared" si="4"/>
        <v>-3.4686633333333332</v>
      </c>
      <c r="P38" s="10">
        <f t="shared" si="5"/>
        <v>218.92559999999997</v>
      </c>
    </row>
    <row r="39" spans="1:16">
      <c r="A39" s="8" t="s">
        <v>80</v>
      </c>
      <c r="B39" s="9" t="s">
        <v>81</v>
      </c>
      <c r="C39" s="10">
        <v>18734</v>
      </c>
      <c r="D39" s="10">
        <v>18734</v>
      </c>
      <c r="E39" s="10">
        <v>1561.1666666666667</v>
      </c>
      <c r="F39" s="10">
        <v>0</v>
      </c>
      <c r="G39" s="10">
        <v>0</v>
      </c>
      <c r="H39" s="10">
        <v>273.45631000000003</v>
      </c>
      <c r="I39" s="10">
        <v>0</v>
      </c>
      <c r="J39" s="10">
        <v>6.9500000000000006E-2</v>
      </c>
      <c r="K39" s="10">
        <f t="shared" si="0"/>
        <v>1561.1666666666667</v>
      </c>
      <c r="L39" s="10">
        <f t="shared" si="1"/>
        <v>18734</v>
      </c>
      <c r="M39" s="10">
        <f t="shared" si="2"/>
        <v>0</v>
      </c>
      <c r="N39" s="10">
        <f t="shared" si="3"/>
        <v>18460.543689999999</v>
      </c>
      <c r="O39" s="10">
        <f t="shared" si="4"/>
        <v>1287.7103566666667</v>
      </c>
      <c r="P39" s="10">
        <f t="shared" si="5"/>
        <v>17.516150955482011</v>
      </c>
    </row>
    <row r="40" spans="1:16">
      <c r="A40" s="8" t="s">
        <v>29</v>
      </c>
      <c r="B40" s="9" t="s">
        <v>30</v>
      </c>
      <c r="C40" s="10">
        <v>5</v>
      </c>
      <c r="D40" s="10">
        <v>5</v>
      </c>
      <c r="E40" s="10">
        <v>0.41666666666666669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0.41666666666666669</v>
      </c>
      <c r="L40" s="10">
        <f t="shared" si="1"/>
        <v>5</v>
      </c>
      <c r="M40" s="10">
        <f t="shared" si="2"/>
        <v>0</v>
      </c>
      <c r="N40" s="10">
        <f t="shared" si="3"/>
        <v>5</v>
      </c>
      <c r="O40" s="10">
        <f t="shared" si="4"/>
        <v>0.41666666666666669</v>
      </c>
      <c r="P40" s="10">
        <f t="shared" si="5"/>
        <v>0</v>
      </c>
    </row>
    <row r="41" spans="1:16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4.166666666666667</v>
      </c>
      <c r="L41" s="10">
        <f t="shared" si="1"/>
        <v>50</v>
      </c>
      <c r="M41" s="10">
        <f t="shared" si="2"/>
        <v>0</v>
      </c>
      <c r="N41" s="10">
        <f t="shared" si="3"/>
        <v>50</v>
      </c>
      <c r="O41" s="10">
        <f t="shared" si="4"/>
        <v>4.166666666666667</v>
      </c>
      <c r="P41" s="10">
        <f t="shared" si="5"/>
        <v>0</v>
      </c>
    </row>
    <row r="42" spans="1:16">
      <c r="A42" s="8" t="s">
        <v>35</v>
      </c>
      <c r="B42" s="9" t="s">
        <v>36</v>
      </c>
      <c r="C42" s="10">
        <v>5.7</v>
      </c>
      <c r="D42" s="10">
        <v>5.7</v>
      </c>
      <c r="E42" s="10">
        <v>0.47500000000000003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0.47500000000000003</v>
      </c>
      <c r="L42" s="10">
        <f t="shared" si="1"/>
        <v>5.7</v>
      </c>
      <c r="M42" s="10">
        <f t="shared" si="2"/>
        <v>0</v>
      </c>
      <c r="N42" s="10">
        <f t="shared" si="3"/>
        <v>5.7</v>
      </c>
      <c r="O42" s="10">
        <f t="shared" si="4"/>
        <v>0.47500000000000003</v>
      </c>
      <c r="P42" s="10">
        <f t="shared" si="5"/>
        <v>0</v>
      </c>
    </row>
    <row r="43" spans="1:16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0.35833333333333334</v>
      </c>
      <c r="P43" s="10">
        <f t="shared" si="5"/>
        <v>0</v>
      </c>
    </row>
    <row r="44" spans="1:16" ht="25.5">
      <c r="A44" s="8" t="s">
        <v>345</v>
      </c>
      <c r="B44" s="9" t="s">
        <v>346</v>
      </c>
      <c r="C44" s="10">
        <v>269.19900000000001</v>
      </c>
      <c r="D44" s="10">
        <v>2308.335</v>
      </c>
      <c r="E44" s="10">
        <v>683.29700000000003</v>
      </c>
      <c r="F44" s="10">
        <v>0</v>
      </c>
      <c r="G44" s="10">
        <v>0</v>
      </c>
      <c r="H44" s="10">
        <v>10.547000000000001</v>
      </c>
      <c r="I44" s="10">
        <v>0</v>
      </c>
      <c r="J44" s="10">
        <v>0</v>
      </c>
      <c r="K44" s="10">
        <f t="shared" si="0"/>
        <v>683.29700000000003</v>
      </c>
      <c r="L44" s="10">
        <f t="shared" si="1"/>
        <v>2308.335</v>
      </c>
      <c r="M44" s="10">
        <f t="shared" si="2"/>
        <v>0</v>
      </c>
      <c r="N44" s="10">
        <f t="shared" si="3"/>
        <v>2297.788</v>
      </c>
      <c r="O44" s="10">
        <f t="shared" si="4"/>
        <v>672.75</v>
      </c>
      <c r="P44" s="10">
        <f t="shared" si="5"/>
        <v>1.5435454860770648</v>
      </c>
    </row>
    <row r="45" spans="1:16">
      <c r="A45" s="8" t="s">
        <v>359</v>
      </c>
      <c r="B45" s="9" t="s">
        <v>360</v>
      </c>
      <c r="C45" s="10">
        <v>487.43353999999999</v>
      </c>
      <c r="D45" s="10">
        <v>1987.4285400000001</v>
      </c>
      <c r="E45" s="10">
        <v>0</v>
      </c>
      <c r="F45" s="10">
        <v>894.79300000000001</v>
      </c>
      <c r="G45" s="10">
        <v>0</v>
      </c>
      <c r="H45" s="10">
        <v>894.79300000000001</v>
      </c>
      <c r="I45" s="10">
        <v>0</v>
      </c>
      <c r="J45" s="10">
        <v>0</v>
      </c>
      <c r="K45" s="10">
        <f t="shared" si="0"/>
        <v>-894.79300000000001</v>
      </c>
      <c r="L45" s="10">
        <f t="shared" si="1"/>
        <v>1092.6355400000002</v>
      </c>
      <c r="M45" s="10">
        <f t="shared" si="2"/>
        <v>0</v>
      </c>
      <c r="N45" s="10">
        <f t="shared" si="3"/>
        <v>1092.6355400000002</v>
      </c>
      <c r="O45" s="10">
        <f t="shared" si="4"/>
        <v>-894.79300000000001</v>
      </c>
      <c r="P45" s="10">
        <f t="shared" si="5"/>
        <v>0</v>
      </c>
    </row>
    <row r="46" spans="1:16" ht="25.5">
      <c r="A46" s="5" t="s">
        <v>92</v>
      </c>
      <c r="B46" s="6" t="s">
        <v>93</v>
      </c>
      <c r="C46" s="7">
        <v>6398.5</v>
      </c>
      <c r="D46" s="7">
        <v>7012</v>
      </c>
      <c r="E46" s="7">
        <v>670.80833333333339</v>
      </c>
      <c r="F46" s="7">
        <v>0</v>
      </c>
      <c r="G46" s="7">
        <v>0</v>
      </c>
      <c r="H46" s="7">
        <v>174.35119999999998</v>
      </c>
      <c r="I46" s="7">
        <v>0</v>
      </c>
      <c r="J46" s="7">
        <v>34.394669999999998</v>
      </c>
      <c r="K46" s="7">
        <f t="shared" si="0"/>
        <v>670.80833333333339</v>
      </c>
      <c r="L46" s="7">
        <f t="shared" si="1"/>
        <v>7012</v>
      </c>
      <c r="M46" s="7">
        <f t="shared" si="2"/>
        <v>0</v>
      </c>
      <c r="N46" s="7">
        <f t="shared" si="3"/>
        <v>6837.6487999999999</v>
      </c>
      <c r="O46" s="7">
        <f t="shared" si="4"/>
        <v>496.45713333333345</v>
      </c>
      <c r="P46" s="7">
        <f t="shared" si="5"/>
        <v>25.991209610296028</v>
      </c>
    </row>
    <row r="47" spans="1:16">
      <c r="A47" s="8" t="s">
        <v>23</v>
      </c>
      <c r="B47" s="9" t="s">
        <v>24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22.03192</v>
      </c>
      <c r="I47" s="10">
        <v>0</v>
      </c>
      <c r="J47" s="10">
        <v>0</v>
      </c>
      <c r="K47" s="10">
        <f t="shared" si="0"/>
        <v>208.23333333333335</v>
      </c>
      <c r="L47" s="10">
        <f t="shared" si="1"/>
        <v>2498.8000000000002</v>
      </c>
      <c r="M47" s="10">
        <f t="shared" si="2"/>
        <v>0</v>
      </c>
      <c r="N47" s="10">
        <f t="shared" si="3"/>
        <v>2476.7680800000003</v>
      </c>
      <c r="O47" s="10">
        <f t="shared" si="4"/>
        <v>186.20141333333333</v>
      </c>
      <c r="P47" s="10">
        <f t="shared" si="5"/>
        <v>10.580400192092203</v>
      </c>
    </row>
    <row r="48" spans="1:16">
      <c r="A48" s="8" t="s">
        <v>25</v>
      </c>
      <c r="B48" s="9" t="s">
        <v>26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4.8470200000000006</v>
      </c>
      <c r="I48" s="10">
        <v>0</v>
      </c>
      <c r="J48" s="10">
        <v>0</v>
      </c>
      <c r="K48" s="10">
        <f t="shared" si="0"/>
        <v>45.658333333333339</v>
      </c>
      <c r="L48" s="10">
        <f t="shared" si="1"/>
        <v>547.9</v>
      </c>
      <c r="M48" s="10">
        <f t="shared" si="2"/>
        <v>0</v>
      </c>
      <c r="N48" s="10">
        <f t="shared" si="3"/>
        <v>543.05297999999993</v>
      </c>
      <c r="O48" s="10">
        <f t="shared" si="4"/>
        <v>40.811313333333338</v>
      </c>
      <c r="P48" s="10">
        <f t="shared" si="5"/>
        <v>10.615849607592628</v>
      </c>
    </row>
    <row r="49" spans="1:16">
      <c r="A49" s="8" t="s">
        <v>27</v>
      </c>
      <c r="B49" s="9" t="s">
        <v>28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92.962600000000009</v>
      </c>
      <c r="I49" s="10">
        <v>0</v>
      </c>
      <c r="J49" s="10">
        <v>27.57535</v>
      </c>
      <c r="K49" s="10">
        <f t="shared" si="0"/>
        <v>100.33333333333333</v>
      </c>
      <c r="L49" s="10">
        <f t="shared" si="1"/>
        <v>1204</v>
      </c>
      <c r="M49" s="10">
        <f t="shared" si="2"/>
        <v>0</v>
      </c>
      <c r="N49" s="10">
        <f t="shared" si="3"/>
        <v>1111.0373999999999</v>
      </c>
      <c r="O49" s="10">
        <f t="shared" si="4"/>
        <v>7.3707333333333196</v>
      </c>
      <c r="P49" s="10">
        <f t="shared" si="5"/>
        <v>92.653754152823936</v>
      </c>
    </row>
    <row r="50" spans="1:16">
      <c r="A50" s="8" t="s">
        <v>78</v>
      </c>
      <c r="B50" s="9" t="s">
        <v>79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1.7666666666666668</v>
      </c>
      <c r="L50" s="10">
        <f t="shared" si="1"/>
        <v>21.2</v>
      </c>
      <c r="M50" s="10">
        <f t="shared" si="2"/>
        <v>0</v>
      </c>
      <c r="N50" s="10">
        <f t="shared" si="3"/>
        <v>21.2</v>
      </c>
      <c r="O50" s="10">
        <f t="shared" si="4"/>
        <v>1.7666666666666668</v>
      </c>
      <c r="P50" s="10">
        <f t="shared" si="5"/>
        <v>0</v>
      </c>
    </row>
    <row r="51" spans="1:16">
      <c r="A51" s="8" t="s">
        <v>80</v>
      </c>
      <c r="B51" s="9" t="s">
        <v>81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2.5820100000000004</v>
      </c>
      <c r="I51" s="10">
        <v>0</v>
      </c>
      <c r="J51" s="10">
        <v>0</v>
      </c>
      <c r="K51" s="10">
        <f t="shared" si="0"/>
        <v>15</v>
      </c>
      <c r="L51" s="10">
        <f t="shared" si="1"/>
        <v>180</v>
      </c>
      <c r="M51" s="10">
        <f t="shared" si="2"/>
        <v>0</v>
      </c>
      <c r="N51" s="10">
        <f t="shared" si="3"/>
        <v>177.41799</v>
      </c>
      <c r="O51" s="10">
        <f t="shared" si="4"/>
        <v>12.41799</v>
      </c>
      <c r="P51" s="10">
        <f t="shared" si="5"/>
        <v>17.213400000000004</v>
      </c>
    </row>
    <row r="52" spans="1:16">
      <c r="A52" s="8" t="s">
        <v>29</v>
      </c>
      <c r="B52" s="9" t="s">
        <v>30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9.9580599999999997</v>
      </c>
      <c r="I52" s="10">
        <v>0</v>
      </c>
      <c r="J52" s="10">
        <v>2.86836</v>
      </c>
      <c r="K52" s="10">
        <f t="shared" si="0"/>
        <v>36.375</v>
      </c>
      <c r="L52" s="10">
        <f t="shared" si="1"/>
        <v>436.5</v>
      </c>
      <c r="M52" s="10">
        <f t="shared" si="2"/>
        <v>0</v>
      </c>
      <c r="N52" s="10">
        <f t="shared" si="3"/>
        <v>426.54194000000001</v>
      </c>
      <c r="O52" s="10">
        <f t="shared" si="4"/>
        <v>26.41694</v>
      </c>
      <c r="P52" s="10">
        <f t="shared" si="5"/>
        <v>27.376109965635738</v>
      </c>
    </row>
    <row r="53" spans="1:16">
      <c r="A53" s="8" t="s">
        <v>31</v>
      </c>
      <c r="B53" s="9" t="s">
        <v>32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4.9526199999999996</v>
      </c>
      <c r="I53" s="10">
        <v>0</v>
      </c>
      <c r="J53" s="10">
        <v>0.79</v>
      </c>
      <c r="K53" s="10">
        <f t="shared" si="0"/>
        <v>3.1666666666666665</v>
      </c>
      <c r="L53" s="10">
        <f t="shared" si="1"/>
        <v>38</v>
      </c>
      <c r="M53" s="10">
        <f t="shared" si="2"/>
        <v>0</v>
      </c>
      <c r="N53" s="10">
        <f t="shared" si="3"/>
        <v>33.047380000000004</v>
      </c>
      <c r="O53" s="10">
        <f t="shared" si="4"/>
        <v>-1.7859533333333331</v>
      </c>
      <c r="P53" s="10">
        <f t="shared" si="5"/>
        <v>156.39852631578947</v>
      </c>
    </row>
    <row r="54" spans="1:16">
      <c r="A54" s="8" t="s">
        <v>33</v>
      </c>
      <c r="B54" s="9" t="s">
        <v>34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54.491666666666667</v>
      </c>
      <c r="L54" s="10">
        <f t="shared" si="1"/>
        <v>653.9</v>
      </c>
      <c r="M54" s="10">
        <f t="shared" si="2"/>
        <v>0</v>
      </c>
      <c r="N54" s="10">
        <f t="shared" si="3"/>
        <v>653.9</v>
      </c>
      <c r="O54" s="10">
        <f t="shared" si="4"/>
        <v>54.491666666666667</v>
      </c>
      <c r="P54" s="10">
        <f t="shared" si="5"/>
        <v>0</v>
      </c>
    </row>
    <row r="55" spans="1:16">
      <c r="A55" s="8" t="s">
        <v>35</v>
      </c>
      <c r="B55" s="9" t="s">
        <v>36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0.2</v>
      </c>
      <c r="I55" s="10">
        <v>0</v>
      </c>
      <c r="J55" s="10">
        <v>0</v>
      </c>
      <c r="K55" s="10">
        <f t="shared" si="0"/>
        <v>16.741666666666667</v>
      </c>
      <c r="L55" s="10">
        <f t="shared" si="1"/>
        <v>200.9</v>
      </c>
      <c r="M55" s="10">
        <f t="shared" si="2"/>
        <v>0</v>
      </c>
      <c r="N55" s="10">
        <f t="shared" si="3"/>
        <v>200.70000000000002</v>
      </c>
      <c r="O55" s="10">
        <f t="shared" si="4"/>
        <v>16.541666666666668</v>
      </c>
      <c r="P55" s="10">
        <f t="shared" si="5"/>
        <v>1.1946241911398707</v>
      </c>
    </row>
    <row r="56" spans="1:16">
      <c r="A56" s="8" t="s">
        <v>37</v>
      </c>
      <c r="B56" s="9" t="s">
        <v>38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31.133333333333333</v>
      </c>
      <c r="L56" s="10">
        <f t="shared" si="1"/>
        <v>373.6</v>
      </c>
      <c r="M56" s="10">
        <f t="shared" si="2"/>
        <v>0</v>
      </c>
      <c r="N56" s="10">
        <f t="shared" si="3"/>
        <v>373.6</v>
      </c>
      <c r="O56" s="10">
        <f t="shared" si="4"/>
        <v>31.133333333333333</v>
      </c>
      <c r="P56" s="10">
        <f t="shared" si="5"/>
        <v>0</v>
      </c>
    </row>
    <row r="57" spans="1:16">
      <c r="A57" s="8" t="s">
        <v>82</v>
      </c>
      <c r="B57" s="9" t="s">
        <v>83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4.2169399999999992</v>
      </c>
      <c r="I57" s="10">
        <v>0</v>
      </c>
      <c r="J57" s="10">
        <v>3.1609600000000002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-4.2169399999999992</v>
      </c>
      <c r="O57" s="10">
        <f t="shared" si="4"/>
        <v>-4.2169399999999992</v>
      </c>
      <c r="P57" s="10">
        <f t="shared" si="5"/>
        <v>0</v>
      </c>
    </row>
    <row r="58" spans="1:16" ht="25.5">
      <c r="A58" s="8" t="s">
        <v>41</v>
      </c>
      <c r="B58" s="9" t="s">
        <v>42</v>
      </c>
      <c r="C58" s="10">
        <v>23.5</v>
      </c>
      <c r="D58" s="10">
        <v>23.5</v>
      </c>
      <c r="E58" s="10">
        <v>1.9583333333333333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1.9583333333333333</v>
      </c>
      <c r="L58" s="10">
        <f t="shared" si="1"/>
        <v>23.5</v>
      </c>
      <c r="M58" s="10">
        <f t="shared" si="2"/>
        <v>0</v>
      </c>
      <c r="N58" s="10">
        <f t="shared" si="3"/>
        <v>23.5</v>
      </c>
      <c r="O58" s="10">
        <f t="shared" si="4"/>
        <v>1.9583333333333333</v>
      </c>
      <c r="P58" s="10">
        <f t="shared" si="5"/>
        <v>0</v>
      </c>
    </row>
    <row r="59" spans="1:16">
      <c r="A59" s="8" t="s">
        <v>86</v>
      </c>
      <c r="B59" s="9" t="s">
        <v>87</v>
      </c>
      <c r="C59" s="10">
        <v>15.5</v>
      </c>
      <c r="D59" s="10">
        <v>15.5</v>
      </c>
      <c r="E59" s="10">
        <v>1.2916666666666667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1.2916666666666667</v>
      </c>
      <c r="L59" s="10">
        <f t="shared" si="1"/>
        <v>15.5</v>
      </c>
      <c r="M59" s="10">
        <f t="shared" si="2"/>
        <v>0</v>
      </c>
      <c r="N59" s="10">
        <f t="shared" si="3"/>
        <v>15.5</v>
      </c>
      <c r="O59" s="10">
        <f t="shared" si="4"/>
        <v>1.2916666666666667</v>
      </c>
      <c r="P59" s="10">
        <f t="shared" si="5"/>
        <v>0</v>
      </c>
    </row>
    <row r="60" spans="1:16">
      <c r="A60" s="8" t="s">
        <v>43</v>
      </c>
      <c r="B60" s="9" t="s">
        <v>44</v>
      </c>
      <c r="C60" s="10">
        <v>16.8</v>
      </c>
      <c r="D60" s="10">
        <v>16.8</v>
      </c>
      <c r="E60" s="10">
        <v>1.4000000000000001</v>
      </c>
      <c r="F60" s="10">
        <v>0</v>
      </c>
      <c r="G60" s="10">
        <v>0</v>
      </c>
      <c r="H60" s="10">
        <v>13.346030000000001</v>
      </c>
      <c r="I60" s="10">
        <v>0</v>
      </c>
      <c r="J60" s="10">
        <v>0</v>
      </c>
      <c r="K60" s="10">
        <f t="shared" si="0"/>
        <v>1.4000000000000001</v>
      </c>
      <c r="L60" s="10">
        <f t="shared" si="1"/>
        <v>16.8</v>
      </c>
      <c r="M60" s="10">
        <f t="shared" si="2"/>
        <v>0</v>
      </c>
      <c r="N60" s="10">
        <f t="shared" si="3"/>
        <v>3.45397</v>
      </c>
      <c r="O60" s="10">
        <f t="shared" si="4"/>
        <v>-11.94603</v>
      </c>
      <c r="P60" s="10">
        <f t="shared" si="5"/>
        <v>953.28785714285709</v>
      </c>
    </row>
    <row r="61" spans="1:16" ht="25.5">
      <c r="A61" s="8" t="s">
        <v>345</v>
      </c>
      <c r="B61" s="9" t="s">
        <v>346</v>
      </c>
      <c r="C61" s="10">
        <v>187.9</v>
      </c>
      <c r="D61" s="10">
        <v>801.4</v>
      </c>
      <c r="E61" s="10">
        <v>153.25833333333335</v>
      </c>
      <c r="F61" s="10">
        <v>0</v>
      </c>
      <c r="G61" s="10">
        <v>0</v>
      </c>
      <c r="H61" s="10">
        <v>19.254000000000001</v>
      </c>
      <c r="I61" s="10">
        <v>0</v>
      </c>
      <c r="J61" s="10">
        <v>0</v>
      </c>
      <c r="K61" s="10">
        <f t="shared" si="0"/>
        <v>153.25833333333335</v>
      </c>
      <c r="L61" s="10">
        <f t="shared" si="1"/>
        <v>801.4</v>
      </c>
      <c r="M61" s="10">
        <f t="shared" si="2"/>
        <v>0</v>
      </c>
      <c r="N61" s="10">
        <f t="shared" si="3"/>
        <v>782.14599999999996</v>
      </c>
      <c r="O61" s="10">
        <f t="shared" si="4"/>
        <v>134.00433333333336</v>
      </c>
      <c r="P61" s="10">
        <f t="shared" si="5"/>
        <v>12.563101517046379</v>
      </c>
    </row>
    <row r="62" spans="1:16">
      <c r="A62" s="5" t="s">
        <v>98</v>
      </c>
      <c r="B62" s="6" t="s">
        <v>99</v>
      </c>
      <c r="C62" s="7">
        <v>37</v>
      </c>
      <c r="D62" s="7">
        <v>37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37</v>
      </c>
      <c r="M62" s="7">
        <f t="shared" si="2"/>
        <v>0</v>
      </c>
      <c r="N62" s="7">
        <f t="shared" si="3"/>
        <v>37</v>
      </c>
      <c r="O62" s="7">
        <f t="shared" si="4"/>
        <v>0</v>
      </c>
      <c r="P62" s="7">
        <f t="shared" si="5"/>
        <v>0</v>
      </c>
    </row>
    <row r="63" spans="1:16" ht="25.5">
      <c r="A63" s="8" t="s">
        <v>345</v>
      </c>
      <c r="B63" s="9" t="s">
        <v>346</v>
      </c>
      <c r="C63" s="10">
        <v>37</v>
      </c>
      <c r="D63" s="10">
        <v>37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37</v>
      </c>
      <c r="M63" s="10">
        <f t="shared" si="2"/>
        <v>0</v>
      </c>
      <c r="N63" s="10">
        <f t="shared" si="3"/>
        <v>37</v>
      </c>
      <c r="O63" s="10">
        <f t="shared" si="4"/>
        <v>0</v>
      </c>
      <c r="P63" s="10">
        <f t="shared" si="5"/>
        <v>0</v>
      </c>
    </row>
    <row r="64" spans="1:16">
      <c r="A64" s="5" t="s">
        <v>106</v>
      </c>
      <c r="B64" s="6" t="s">
        <v>107</v>
      </c>
      <c r="C64" s="7">
        <v>18864.240580000002</v>
      </c>
      <c r="D64" s="7">
        <v>19050.206580000002</v>
      </c>
      <c r="E64" s="7">
        <v>1350.4708333333333</v>
      </c>
      <c r="F64" s="7">
        <v>120.758</v>
      </c>
      <c r="G64" s="7">
        <v>0</v>
      </c>
      <c r="H64" s="7">
        <v>0</v>
      </c>
      <c r="I64" s="7">
        <v>120.762</v>
      </c>
      <c r="J64" s="7">
        <v>120.758</v>
      </c>
      <c r="K64" s="7">
        <f t="shared" si="0"/>
        <v>1229.7128333333333</v>
      </c>
      <c r="L64" s="7">
        <f t="shared" si="1"/>
        <v>18929.44858</v>
      </c>
      <c r="M64" s="7">
        <f t="shared" si="2"/>
        <v>8.9419184050007239</v>
      </c>
      <c r="N64" s="7">
        <f t="shared" si="3"/>
        <v>19050.206580000002</v>
      </c>
      <c r="O64" s="7">
        <f t="shared" si="4"/>
        <v>1350.4708333333333</v>
      </c>
      <c r="P64" s="7">
        <f t="shared" si="5"/>
        <v>0</v>
      </c>
    </row>
    <row r="65" spans="1:16" ht="25.5">
      <c r="A65" s="5" t="s">
        <v>109</v>
      </c>
      <c r="B65" s="6" t="s">
        <v>110</v>
      </c>
      <c r="C65" s="7">
        <v>2545.3882000000003</v>
      </c>
      <c r="D65" s="7">
        <v>2731.3542000000002</v>
      </c>
      <c r="E65" s="7">
        <v>184.36666666666667</v>
      </c>
      <c r="F65" s="7">
        <v>120.758</v>
      </c>
      <c r="G65" s="7">
        <v>0</v>
      </c>
      <c r="H65" s="7">
        <v>0</v>
      </c>
      <c r="I65" s="7">
        <v>120.758</v>
      </c>
      <c r="J65" s="7">
        <v>120.758</v>
      </c>
      <c r="K65" s="7">
        <f t="shared" si="0"/>
        <v>63.608666666666679</v>
      </c>
      <c r="L65" s="7">
        <f t="shared" si="1"/>
        <v>2610.5962000000004</v>
      </c>
      <c r="M65" s="7">
        <f t="shared" si="2"/>
        <v>65.498824805640936</v>
      </c>
      <c r="N65" s="7">
        <f t="shared" si="3"/>
        <v>2731.3542000000002</v>
      </c>
      <c r="O65" s="7">
        <f t="shared" si="4"/>
        <v>184.36666666666667</v>
      </c>
      <c r="P65" s="7">
        <f t="shared" si="5"/>
        <v>0</v>
      </c>
    </row>
    <row r="66" spans="1:16" ht="25.5">
      <c r="A66" s="8" t="s">
        <v>41</v>
      </c>
      <c r="B66" s="9" t="s">
        <v>42</v>
      </c>
      <c r="C66" s="10">
        <v>2020.4</v>
      </c>
      <c r="D66" s="10">
        <v>2020.4</v>
      </c>
      <c r="E66" s="10">
        <v>168.36666666666667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168.36666666666667</v>
      </c>
      <c r="L66" s="10">
        <f t="shared" si="1"/>
        <v>2020.4</v>
      </c>
      <c r="M66" s="10">
        <f t="shared" si="2"/>
        <v>0</v>
      </c>
      <c r="N66" s="10">
        <f t="shared" si="3"/>
        <v>2020.4</v>
      </c>
      <c r="O66" s="10">
        <f t="shared" si="4"/>
        <v>168.36666666666667</v>
      </c>
      <c r="P66" s="10">
        <f t="shared" si="5"/>
        <v>0</v>
      </c>
    </row>
    <row r="67" spans="1:16" ht="25.5">
      <c r="A67" s="8" t="s">
        <v>348</v>
      </c>
      <c r="B67" s="9" t="s">
        <v>349</v>
      </c>
      <c r="C67" s="10">
        <v>524.98820000000001</v>
      </c>
      <c r="D67" s="10">
        <v>710.95420000000001</v>
      </c>
      <c r="E67" s="10">
        <v>16</v>
      </c>
      <c r="F67" s="10">
        <v>120.758</v>
      </c>
      <c r="G67" s="10">
        <v>0</v>
      </c>
      <c r="H67" s="10">
        <v>0</v>
      </c>
      <c r="I67" s="10">
        <v>120.758</v>
      </c>
      <c r="J67" s="10">
        <v>120.758</v>
      </c>
      <c r="K67" s="10">
        <f t="shared" si="0"/>
        <v>-104.758</v>
      </c>
      <c r="L67" s="10">
        <f t="shared" si="1"/>
        <v>590.19619999999998</v>
      </c>
      <c r="M67" s="10">
        <f t="shared" si="2"/>
        <v>754.73749999999995</v>
      </c>
      <c r="N67" s="10">
        <f t="shared" si="3"/>
        <v>710.95420000000001</v>
      </c>
      <c r="O67" s="10">
        <f t="shared" si="4"/>
        <v>16</v>
      </c>
      <c r="P67" s="10">
        <f t="shared" si="5"/>
        <v>0</v>
      </c>
    </row>
    <row r="68" spans="1:16">
      <c r="A68" s="5" t="s">
        <v>113</v>
      </c>
      <c r="B68" s="6" t="s">
        <v>114</v>
      </c>
      <c r="C68" s="7">
        <v>13993.25</v>
      </c>
      <c r="D68" s="7">
        <v>13993.25</v>
      </c>
      <c r="E68" s="7">
        <v>1166.1041666666667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1166.1041666666667</v>
      </c>
      <c r="L68" s="7">
        <f t="shared" si="1"/>
        <v>13993.25</v>
      </c>
      <c r="M68" s="7">
        <f t="shared" si="2"/>
        <v>0</v>
      </c>
      <c r="N68" s="7">
        <f t="shared" si="3"/>
        <v>13993.25</v>
      </c>
      <c r="O68" s="7">
        <f t="shared" si="4"/>
        <v>1166.1041666666667</v>
      </c>
      <c r="P68" s="7">
        <f t="shared" si="5"/>
        <v>0</v>
      </c>
    </row>
    <row r="69" spans="1:16" ht="25.5">
      <c r="A69" s="8" t="s">
        <v>41</v>
      </c>
      <c r="B69" s="9" t="s">
        <v>42</v>
      </c>
      <c r="C69" s="10">
        <v>13993.25</v>
      </c>
      <c r="D69" s="10">
        <v>13993.25</v>
      </c>
      <c r="E69" s="10">
        <v>1166.1041666666667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1166.1041666666667</v>
      </c>
      <c r="L69" s="10">
        <f t="shared" si="1"/>
        <v>13993.25</v>
      </c>
      <c r="M69" s="10">
        <f t="shared" si="2"/>
        <v>0</v>
      </c>
      <c r="N69" s="10">
        <f t="shared" si="3"/>
        <v>13993.25</v>
      </c>
      <c r="O69" s="10">
        <f t="shared" si="4"/>
        <v>1166.1041666666667</v>
      </c>
      <c r="P69" s="10">
        <f t="shared" si="5"/>
        <v>0</v>
      </c>
    </row>
    <row r="70" spans="1:16">
      <c r="A70" s="5" t="s">
        <v>123</v>
      </c>
      <c r="B70" s="6" t="s">
        <v>124</v>
      </c>
      <c r="C70" s="7">
        <v>2325.6023799999998</v>
      </c>
      <c r="D70" s="7">
        <v>2325.6023799999998</v>
      </c>
      <c r="E70" s="7">
        <v>0</v>
      </c>
      <c r="F70" s="7">
        <v>0</v>
      </c>
      <c r="G70" s="7">
        <v>0</v>
      </c>
      <c r="H70" s="7">
        <v>0</v>
      </c>
      <c r="I70" s="7">
        <v>4.0000000000000001E-3</v>
      </c>
      <c r="J70" s="7">
        <v>0</v>
      </c>
      <c r="K70" s="7">
        <f t="shared" ref="K70:K133" si="6">E70-F70</f>
        <v>0</v>
      </c>
      <c r="L70" s="7">
        <f t="shared" ref="L70:L133" si="7">D70-F70</f>
        <v>2325.6023799999998</v>
      </c>
      <c r="M70" s="7">
        <f t="shared" ref="M70:M133" si="8">IF(E70=0,0,(F70/E70)*100)</f>
        <v>0</v>
      </c>
      <c r="N70" s="7">
        <f t="shared" ref="N70:N133" si="9">D70-H70</f>
        <v>2325.6023799999998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348</v>
      </c>
      <c r="B71" s="9" t="s">
        <v>349</v>
      </c>
      <c r="C71" s="10">
        <v>2325.6023799999998</v>
      </c>
      <c r="D71" s="10">
        <v>2325.6023799999998</v>
      </c>
      <c r="E71" s="10">
        <v>0</v>
      </c>
      <c r="F71" s="10">
        <v>0</v>
      </c>
      <c r="G71" s="10">
        <v>0</v>
      </c>
      <c r="H71" s="10">
        <v>0</v>
      </c>
      <c r="I71" s="10">
        <v>4.0000000000000001E-3</v>
      </c>
      <c r="J71" s="10">
        <v>0</v>
      </c>
      <c r="K71" s="10">
        <f t="shared" si="6"/>
        <v>0</v>
      </c>
      <c r="L71" s="10">
        <f t="shared" si="7"/>
        <v>2325.6023799999998</v>
      </c>
      <c r="M71" s="10">
        <f t="shared" si="8"/>
        <v>0</v>
      </c>
      <c r="N71" s="10">
        <f t="shared" si="9"/>
        <v>2325.6023799999998</v>
      </c>
      <c r="O71" s="10">
        <f t="shared" si="10"/>
        <v>0</v>
      </c>
      <c r="P71" s="10">
        <f t="shared" si="11"/>
        <v>0</v>
      </c>
    </row>
    <row r="72" spans="1:16" ht="25.5">
      <c r="A72" s="5" t="s">
        <v>133</v>
      </c>
      <c r="B72" s="6" t="s">
        <v>134</v>
      </c>
      <c r="C72" s="7">
        <v>27.200000000000003</v>
      </c>
      <c r="D72" s="7">
        <v>37.200000000000003</v>
      </c>
      <c r="E72" s="7">
        <v>2.2666666666666666</v>
      </c>
      <c r="F72" s="7">
        <v>0</v>
      </c>
      <c r="G72" s="7">
        <v>0</v>
      </c>
      <c r="H72" s="7">
        <v>0</v>
      </c>
      <c r="I72" s="7">
        <v>0</v>
      </c>
      <c r="J72" s="7">
        <v>15.02826</v>
      </c>
      <c r="K72" s="7">
        <f t="shared" si="6"/>
        <v>2.2666666666666666</v>
      </c>
      <c r="L72" s="7">
        <f t="shared" si="7"/>
        <v>37.200000000000003</v>
      </c>
      <c r="M72" s="7">
        <f t="shared" si="8"/>
        <v>0</v>
      </c>
      <c r="N72" s="7">
        <f t="shared" si="9"/>
        <v>37.200000000000003</v>
      </c>
      <c r="O72" s="7">
        <f t="shared" si="10"/>
        <v>2.2666666666666666</v>
      </c>
      <c r="P72" s="7">
        <f t="shared" si="11"/>
        <v>0</v>
      </c>
    </row>
    <row r="73" spans="1:16" ht="51">
      <c r="A73" s="5" t="s">
        <v>183</v>
      </c>
      <c r="B73" s="6" t="s">
        <v>184</v>
      </c>
      <c r="C73" s="7">
        <v>27.200000000000003</v>
      </c>
      <c r="D73" s="7">
        <v>27.200000000000003</v>
      </c>
      <c r="E73" s="7">
        <v>2.2666666666666666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2.2666666666666666</v>
      </c>
      <c r="L73" s="7">
        <f t="shared" si="7"/>
        <v>27.200000000000003</v>
      </c>
      <c r="M73" s="7">
        <f t="shared" si="8"/>
        <v>0</v>
      </c>
      <c r="N73" s="7">
        <f t="shared" si="9"/>
        <v>27.200000000000003</v>
      </c>
      <c r="O73" s="7">
        <f t="shared" si="10"/>
        <v>2.2666666666666666</v>
      </c>
      <c r="P73" s="7">
        <f t="shared" si="11"/>
        <v>0</v>
      </c>
    </row>
    <row r="74" spans="1:16">
      <c r="A74" s="8" t="s">
        <v>27</v>
      </c>
      <c r="B74" s="9" t="s">
        <v>28</v>
      </c>
      <c r="C74" s="10">
        <v>14.200000000000001</v>
      </c>
      <c r="D74" s="10">
        <v>14.200000000000001</v>
      </c>
      <c r="E74" s="10">
        <v>1.1833333333333333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1.1833333333333333</v>
      </c>
      <c r="L74" s="10">
        <f t="shared" si="7"/>
        <v>14.200000000000001</v>
      </c>
      <c r="M74" s="10">
        <f t="shared" si="8"/>
        <v>0</v>
      </c>
      <c r="N74" s="10">
        <f t="shared" si="9"/>
        <v>14.200000000000001</v>
      </c>
      <c r="O74" s="10">
        <f t="shared" si="10"/>
        <v>1.1833333333333333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13</v>
      </c>
      <c r="D75" s="10">
        <v>13</v>
      </c>
      <c r="E75" s="10">
        <v>1.0833333333333333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1.0833333333333333</v>
      </c>
      <c r="L75" s="10">
        <f t="shared" si="7"/>
        <v>13</v>
      </c>
      <c r="M75" s="10">
        <f t="shared" si="8"/>
        <v>0</v>
      </c>
      <c r="N75" s="10">
        <f t="shared" si="9"/>
        <v>13</v>
      </c>
      <c r="O75" s="10">
        <f t="shared" si="10"/>
        <v>1.0833333333333333</v>
      </c>
      <c r="P75" s="10">
        <f t="shared" si="11"/>
        <v>0</v>
      </c>
    </row>
    <row r="76" spans="1:16" ht="38.25">
      <c r="A76" s="5" t="s">
        <v>191</v>
      </c>
      <c r="B76" s="6" t="s">
        <v>192</v>
      </c>
      <c r="C76" s="7">
        <v>0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25.5">
      <c r="A77" s="8" t="s">
        <v>348</v>
      </c>
      <c r="B77" s="9" t="s">
        <v>349</v>
      </c>
      <c r="C77" s="10">
        <v>0</v>
      </c>
      <c r="D77" s="10">
        <v>10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0</v>
      </c>
      <c r="P77" s="10">
        <f t="shared" si="11"/>
        <v>0</v>
      </c>
    </row>
    <row r="78" spans="1:16">
      <c r="A78" s="5" t="s">
        <v>193</v>
      </c>
      <c r="B78" s="6" t="s">
        <v>194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15.02826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>
        <f t="shared" si="9"/>
        <v>0</v>
      </c>
      <c r="O78" s="7">
        <f t="shared" si="10"/>
        <v>0</v>
      </c>
      <c r="P78" s="7">
        <f t="shared" si="11"/>
        <v>0</v>
      </c>
    </row>
    <row r="79" spans="1:16">
      <c r="A79" s="8" t="s">
        <v>23</v>
      </c>
      <c r="B79" s="9" t="s">
        <v>24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12.318239999999999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0</v>
      </c>
      <c r="O79" s="10">
        <f t="shared" si="10"/>
        <v>0</v>
      </c>
      <c r="P79" s="10">
        <f t="shared" si="11"/>
        <v>0</v>
      </c>
    </row>
    <row r="80" spans="1:16">
      <c r="A80" s="8" t="s">
        <v>25</v>
      </c>
      <c r="B80" s="9" t="s">
        <v>26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2.7100200000000001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0</v>
      </c>
      <c r="O80" s="10">
        <f t="shared" si="10"/>
        <v>0</v>
      </c>
      <c r="P80" s="10">
        <f t="shared" si="11"/>
        <v>0</v>
      </c>
    </row>
    <row r="81" spans="1:16">
      <c r="A81" s="5" t="s">
        <v>200</v>
      </c>
      <c r="B81" s="6" t="s">
        <v>201</v>
      </c>
      <c r="C81" s="7">
        <v>5123.3195399999995</v>
      </c>
      <c r="D81" s="7">
        <v>6839.4845399999995</v>
      </c>
      <c r="E81" s="7">
        <v>433.68333333333345</v>
      </c>
      <c r="F81" s="7">
        <v>113.0702</v>
      </c>
      <c r="G81" s="7">
        <v>0</v>
      </c>
      <c r="H81" s="7">
        <v>139.52938</v>
      </c>
      <c r="I81" s="7">
        <v>0</v>
      </c>
      <c r="J81" s="7">
        <v>0.2</v>
      </c>
      <c r="K81" s="7">
        <f t="shared" si="6"/>
        <v>320.61313333333345</v>
      </c>
      <c r="L81" s="7">
        <f t="shared" si="7"/>
        <v>6726.4143399999994</v>
      </c>
      <c r="M81" s="7">
        <f t="shared" si="8"/>
        <v>26.072064870681366</v>
      </c>
      <c r="N81" s="7">
        <f t="shared" si="9"/>
        <v>6699.9551599999995</v>
      </c>
      <c r="O81" s="7">
        <f t="shared" si="10"/>
        <v>294.15395333333345</v>
      </c>
      <c r="P81" s="7">
        <f t="shared" si="11"/>
        <v>32.173101725529371</v>
      </c>
    </row>
    <row r="82" spans="1:16" ht="38.25">
      <c r="A82" s="5" t="s">
        <v>203</v>
      </c>
      <c r="B82" s="6" t="s">
        <v>204</v>
      </c>
      <c r="C82" s="7">
        <v>4641.2</v>
      </c>
      <c r="D82" s="7">
        <v>4641.2</v>
      </c>
      <c r="E82" s="7">
        <v>386.76666666666677</v>
      </c>
      <c r="F82" s="7">
        <v>0</v>
      </c>
      <c r="G82" s="7">
        <v>0</v>
      </c>
      <c r="H82" s="7">
        <v>26.434180000000001</v>
      </c>
      <c r="I82" s="7">
        <v>0</v>
      </c>
      <c r="J82" s="7">
        <v>0</v>
      </c>
      <c r="K82" s="7">
        <f t="shared" si="6"/>
        <v>386.76666666666677</v>
      </c>
      <c r="L82" s="7">
        <f t="shared" si="7"/>
        <v>4641.2</v>
      </c>
      <c r="M82" s="7">
        <f t="shared" si="8"/>
        <v>0</v>
      </c>
      <c r="N82" s="7">
        <f t="shared" si="9"/>
        <v>4614.7658199999996</v>
      </c>
      <c r="O82" s="7">
        <f t="shared" si="10"/>
        <v>360.33248666666674</v>
      </c>
      <c r="P82" s="7">
        <f t="shared" si="11"/>
        <v>6.8346582780315428</v>
      </c>
    </row>
    <row r="83" spans="1:16">
      <c r="A83" s="8" t="s">
        <v>23</v>
      </c>
      <c r="B83" s="9" t="s">
        <v>24</v>
      </c>
      <c r="C83" s="10">
        <v>3503.7000000000003</v>
      </c>
      <c r="D83" s="10">
        <v>3503.7000000000003</v>
      </c>
      <c r="E83" s="10">
        <v>291.97500000000002</v>
      </c>
      <c r="F83" s="10">
        <v>0</v>
      </c>
      <c r="G83" s="10">
        <v>0</v>
      </c>
      <c r="H83" s="10">
        <v>18.786630000000002</v>
      </c>
      <c r="I83" s="10">
        <v>0</v>
      </c>
      <c r="J83" s="10">
        <v>0</v>
      </c>
      <c r="K83" s="10">
        <f t="shared" si="6"/>
        <v>291.97500000000002</v>
      </c>
      <c r="L83" s="10">
        <f t="shared" si="7"/>
        <v>3503.7000000000003</v>
      </c>
      <c r="M83" s="10">
        <f t="shared" si="8"/>
        <v>0</v>
      </c>
      <c r="N83" s="10">
        <f t="shared" si="9"/>
        <v>3484.9133700000002</v>
      </c>
      <c r="O83" s="10">
        <f t="shared" si="10"/>
        <v>273.18837000000002</v>
      </c>
      <c r="P83" s="10">
        <f t="shared" si="11"/>
        <v>6.434328281530953</v>
      </c>
    </row>
    <row r="84" spans="1:16">
      <c r="A84" s="8" t="s">
        <v>25</v>
      </c>
      <c r="B84" s="9" t="s">
        <v>26</v>
      </c>
      <c r="C84" s="10">
        <v>750.1</v>
      </c>
      <c r="D84" s="10">
        <v>750.1</v>
      </c>
      <c r="E84" s="10">
        <v>62.50833333333334</v>
      </c>
      <c r="F84" s="10">
        <v>0</v>
      </c>
      <c r="G84" s="10">
        <v>0</v>
      </c>
      <c r="H84" s="10">
        <v>4.1023100000000001</v>
      </c>
      <c r="I84" s="10">
        <v>0</v>
      </c>
      <c r="J84" s="10">
        <v>0</v>
      </c>
      <c r="K84" s="10">
        <f t="shared" si="6"/>
        <v>62.50833333333334</v>
      </c>
      <c r="L84" s="10">
        <f t="shared" si="7"/>
        <v>750.1</v>
      </c>
      <c r="M84" s="10">
        <f t="shared" si="8"/>
        <v>0</v>
      </c>
      <c r="N84" s="10">
        <f t="shared" si="9"/>
        <v>745.99769000000003</v>
      </c>
      <c r="O84" s="10">
        <f t="shared" si="10"/>
        <v>58.406023333333337</v>
      </c>
      <c r="P84" s="10">
        <f t="shared" si="11"/>
        <v>6.5628209572057044</v>
      </c>
    </row>
    <row r="85" spans="1:16">
      <c r="A85" s="8" t="s">
        <v>27</v>
      </c>
      <c r="B85" s="9" t="s">
        <v>28</v>
      </c>
      <c r="C85" s="10">
        <v>100.9</v>
      </c>
      <c r="D85" s="10">
        <v>100.9</v>
      </c>
      <c r="E85" s="10">
        <v>8.408333333333335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8.408333333333335</v>
      </c>
      <c r="L85" s="10">
        <f t="shared" si="7"/>
        <v>100.9</v>
      </c>
      <c r="M85" s="10">
        <f t="shared" si="8"/>
        <v>0</v>
      </c>
      <c r="N85" s="10">
        <f t="shared" si="9"/>
        <v>100.9</v>
      </c>
      <c r="O85" s="10">
        <f t="shared" si="10"/>
        <v>8.408333333333335</v>
      </c>
      <c r="P85" s="10">
        <f t="shared" si="11"/>
        <v>0</v>
      </c>
    </row>
    <row r="86" spans="1:16">
      <c r="A86" s="8" t="s">
        <v>29</v>
      </c>
      <c r="B86" s="9" t="s">
        <v>30</v>
      </c>
      <c r="C86" s="10">
        <v>71</v>
      </c>
      <c r="D86" s="10">
        <v>71</v>
      </c>
      <c r="E86" s="10">
        <v>5.916666666666667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5.916666666666667</v>
      </c>
      <c r="L86" s="10">
        <f t="shared" si="7"/>
        <v>71</v>
      </c>
      <c r="M86" s="10">
        <f t="shared" si="8"/>
        <v>0</v>
      </c>
      <c r="N86" s="10">
        <f t="shared" si="9"/>
        <v>71</v>
      </c>
      <c r="O86" s="10">
        <f t="shared" si="10"/>
        <v>5.916666666666667</v>
      </c>
      <c r="P86" s="10">
        <f t="shared" si="11"/>
        <v>0</v>
      </c>
    </row>
    <row r="87" spans="1:16">
      <c r="A87" s="8" t="s">
        <v>31</v>
      </c>
      <c r="B87" s="9" t="s">
        <v>32</v>
      </c>
      <c r="C87" s="10">
        <v>2</v>
      </c>
      <c r="D87" s="10">
        <v>2</v>
      </c>
      <c r="E87" s="10">
        <v>0.16666666666666666</v>
      </c>
      <c r="F87" s="10">
        <v>0</v>
      </c>
      <c r="G87" s="10">
        <v>0</v>
      </c>
      <c r="H87" s="10">
        <v>2.72</v>
      </c>
      <c r="I87" s="10">
        <v>0</v>
      </c>
      <c r="J87" s="10">
        <v>0</v>
      </c>
      <c r="K87" s="10">
        <f t="shared" si="6"/>
        <v>0.16666666666666666</v>
      </c>
      <c r="L87" s="10">
        <f t="shared" si="7"/>
        <v>2</v>
      </c>
      <c r="M87" s="10">
        <f t="shared" si="8"/>
        <v>0</v>
      </c>
      <c r="N87" s="10">
        <f t="shared" si="9"/>
        <v>-0.7200000000000002</v>
      </c>
      <c r="O87" s="10">
        <f t="shared" si="10"/>
        <v>-2.5533333333333337</v>
      </c>
      <c r="P87" s="10">
        <f t="shared" si="11"/>
        <v>1632.0000000000005</v>
      </c>
    </row>
    <row r="88" spans="1:16">
      <c r="A88" s="8" t="s">
        <v>33</v>
      </c>
      <c r="B88" s="9" t="s">
        <v>34</v>
      </c>
      <c r="C88" s="10">
        <v>85.2</v>
      </c>
      <c r="D88" s="10">
        <v>85.2</v>
      </c>
      <c r="E88" s="10">
        <v>7.1000000000000005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7.1000000000000005</v>
      </c>
      <c r="L88" s="10">
        <f t="shared" si="7"/>
        <v>85.2</v>
      </c>
      <c r="M88" s="10">
        <f t="shared" si="8"/>
        <v>0</v>
      </c>
      <c r="N88" s="10">
        <f t="shared" si="9"/>
        <v>85.2</v>
      </c>
      <c r="O88" s="10">
        <f t="shared" si="10"/>
        <v>7.1000000000000005</v>
      </c>
      <c r="P88" s="10">
        <f t="shared" si="11"/>
        <v>0</v>
      </c>
    </row>
    <row r="89" spans="1:16">
      <c r="A89" s="8" t="s">
        <v>35</v>
      </c>
      <c r="B89" s="9" t="s">
        <v>36</v>
      </c>
      <c r="C89" s="10">
        <v>4.7</v>
      </c>
      <c r="D89" s="10">
        <v>4.7</v>
      </c>
      <c r="E89" s="10">
        <v>0.39166666666666672</v>
      </c>
      <c r="F89" s="10">
        <v>0</v>
      </c>
      <c r="G89" s="10">
        <v>0</v>
      </c>
      <c r="H89" s="10">
        <v>0.82523999999999997</v>
      </c>
      <c r="I89" s="10">
        <v>0</v>
      </c>
      <c r="J89" s="10">
        <v>0</v>
      </c>
      <c r="K89" s="10">
        <f t="shared" si="6"/>
        <v>0.39166666666666672</v>
      </c>
      <c r="L89" s="10">
        <f t="shared" si="7"/>
        <v>4.7</v>
      </c>
      <c r="M89" s="10">
        <f t="shared" si="8"/>
        <v>0</v>
      </c>
      <c r="N89" s="10">
        <f t="shared" si="9"/>
        <v>3.8747600000000002</v>
      </c>
      <c r="O89" s="10">
        <f t="shared" si="10"/>
        <v>-0.43357333333333326</v>
      </c>
      <c r="P89" s="10">
        <f t="shared" si="11"/>
        <v>210.69957446808507</v>
      </c>
    </row>
    <row r="90" spans="1:16">
      <c r="A90" s="8" t="s">
        <v>37</v>
      </c>
      <c r="B90" s="9" t="s">
        <v>38</v>
      </c>
      <c r="C90" s="10">
        <v>32.799999999999997</v>
      </c>
      <c r="D90" s="10">
        <v>32.799999999999997</v>
      </c>
      <c r="E90" s="10">
        <v>2.7333333333333334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2.7333333333333334</v>
      </c>
      <c r="L90" s="10">
        <f t="shared" si="7"/>
        <v>32.799999999999997</v>
      </c>
      <c r="M90" s="10">
        <f t="shared" si="8"/>
        <v>0</v>
      </c>
      <c r="N90" s="10">
        <f t="shared" si="9"/>
        <v>32.799999999999997</v>
      </c>
      <c r="O90" s="10">
        <f t="shared" si="10"/>
        <v>2.7333333333333334</v>
      </c>
      <c r="P90" s="10">
        <f t="shared" si="11"/>
        <v>0</v>
      </c>
    </row>
    <row r="91" spans="1:16">
      <c r="A91" s="8" t="s">
        <v>39</v>
      </c>
      <c r="B91" s="9" t="s">
        <v>40</v>
      </c>
      <c r="C91" s="10">
        <v>16.5</v>
      </c>
      <c r="D91" s="10">
        <v>16.5</v>
      </c>
      <c r="E91" s="10">
        <v>1.375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1.375</v>
      </c>
      <c r="L91" s="10">
        <f t="shared" si="7"/>
        <v>16.5</v>
      </c>
      <c r="M91" s="10">
        <f t="shared" si="8"/>
        <v>0</v>
      </c>
      <c r="N91" s="10">
        <f t="shared" si="9"/>
        <v>16.5</v>
      </c>
      <c r="O91" s="10">
        <f t="shared" si="10"/>
        <v>1.375</v>
      </c>
      <c r="P91" s="10">
        <f t="shared" si="11"/>
        <v>0</v>
      </c>
    </row>
    <row r="92" spans="1:16" ht="25.5">
      <c r="A92" s="8" t="s">
        <v>345</v>
      </c>
      <c r="B92" s="9" t="s">
        <v>346</v>
      </c>
      <c r="C92" s="10">
        <v>74.3</v>
      </c>
      <c r="D92" s="10">
        <v>74.3</v>
      </c>
      <c r="E92" s="10">
        <v>6.1916666666666673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6.1916666666666673</v>
      </c>
      <c r="L92" s="10">
        <f t="shared" si="7"/>
        <v>74.3</v>
      </c>
      <c r="M92" s="10">
        <f t="shared" si="8"/>
        <v>0</v>
      </c>
      <c r="N92" s="10">
        <f t="shared" si="9"/>
        <v>74.3</v>
      </c>
      <c r="O92" s="10">
        <f t="shared" si="10"/>
        <v>6.1916666666666673</v>
      </c>
      <c r="P92" s="10">
        <f t="shared" si="11"/>
        <v>0</v>
      </c>
    </row>
    <row r="93" spans="1:16">
      <c r="A93" s="5" t="s">
        <v>205</v>
      </c>
      <c r="B93" s="6" t="s">
        <v>206</v>
      </c>
      <c r="C93" s="7">
        <v>222.11954</v>
      </c>
      <c r="D93" s="7">
        <v>417.11954000000003</v>
      </c>
      <c r="E93" s="7">
        <v>1.25</v>
      </c>
      <c r="F93" s="7">
        <v>0</v>
      </c>
      <c r="G93" s="7">
        <v>0</v>
      </c>
      <c r="H93" s="7">
        <v>0</v>
      </c>
      <c r="I93" s="7">
        <v>0</v>
      </c>
      <c r="J93" s="7">
        <v>0.2</v>
      </c>
      <c r="K93" s="7">
        <f t="shared" si="6"/>
        <v>1.25</v>
      </c>
      <c r="L93" s="7">
        <f t="shared" si="7"/>
        <v>417.11954000000003</v>
      </c>
      <c r="M93" s="7">
        <f t="shared" si="8"/>
        <v>0</v>
      </c>
      <c r="N93" s="7">
        <f t="shared" si="9"/>
        <v>417.11954000000003</v>
      </c>
      <c r="O93" s="7">
        <f t="shared" si="10"/>
        <v>1.25</v>
      </c>
      <c r="P93" s="7">
        <f t="shared" si="11"/>
        <v>0</v>
      </c>
    </row>
    <row r="94" spans="1:16">
      <c r="A94" s="8" t="s">
        <v>27</v>
      </c>
      <c r="B94" s="9" t="s">
        <v>28</v>
      </c>
      <c r="C94" s="10">
        <v>6</v>
      </c>
      <c r="D94" s="10">
        <v>6</v>
      </c>
      <c r="E94" s="10">
        <v>0.5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0.5</v>
      </c>
      <c r="L94" s="10">
        <f t="shared" si="7"/>
        <v>6</v>
      </c>
      <c r="M94" s="10">
        <f t="shared" si="8"/>
        <v>0</v>
      </c>
      <c r="N94" s="10">
        <f t="shared" si="9"/>
        <v>6</v>
      </c>
      <c r="O94" s="10">
        <f t="shared" si="10"/>
        <v>0.5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5.7</v>
      </c>
      <c r="D95" s="10">
        <v>5.7</v>
      </c>
      <c r="E95" s="10">
        <v>0.47500000000000003</v>
      </c>
      <c r="F95" s="10">
        <v>0</v>
      </c>
      <c r="G95" s="10">
        <v>0</v>
      </c>
      <c r="H95" s="10">
        <v>0</v>
      </c>
      <c r="I95" s="10">
        <v>0</v>
      </c>
      <c r="J95" s="10">
        <v>0.2</v>
      </c>
      <c r="K95" s="10">
        <f t="shared" si="6"/>
        <v>0.47500000000000003</v>
      </c>
      <c r="L95" s="10">
        <f t="shared" si="7"/>
        <v>5.7</v>
      </c>
      <c r="M95" s="10">
        <f t="shared" si="8"/>
        <v>0</v>
      </c>
      <c r="N95" s="10">
        <f t="shared" si="9"/>
        <v>5.7</v>
      </c>
      <c r="O95" s="10">
        <f t="shared" si="10"/>
        <v>0.47500000000000003</v>
      </c>
      <c r="P95" s="10">
        <f t="shared" si="11"/>
        <v>0</v>
      </c>
    </row>
    <row r="96" spans="1:16">
      <c r="A96" s="8" t="s">
        <v>31</v>
      </c>
      <c r="B96" s="9" t="s">
        <v>32</v>
      </c>
      <c r="C96" s="10">
        <v>3.3000000000000003</v>
      </c>
      <c r="D96" s="10">
        <v>3.3000000000000003</v>
      </c>
      <c r="E96" s="10">
        <v>0.27500000000000002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0.27500000000000002</v>
      </c>
      <c r="L96" s="10">
        <f t="shared" si="7"/>
        <v>3.3000000000000003</v>
      </c>
      <c r="M96" s="10">
        <f t="shared" si="8"/>
        <v>0</v>
      </c>
      <c r="N96" s="10">
        <f t="shared" si="9"/>
        <v>3.3000000000000003</v>
      </c>
      <c r="O96" s="10">
        <f t="shared" si="10"/>
        <v>0.27500000000000002</v>
      </c>
      <c r="P96" s="10">
        <f t="shared" si="11"/>
        <v>0</v>
      </c>
    </row>
    <row r="97" spans="1:16" ht="25.5">
      <c r="A97" s="8" t="s">
        <v>345</v>
      </c>
      <c r="B97" s="9" t="s">
        <v>346</v>
      </c>
      <c r="C97" s="10">
        <v>146.6</v>
      </c>
      <c r="D97" s="10">
        <v>341.6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341.6</v>
      </c>
      <c r="M97" s="10">
        <f t="shared" si="8"/>
        <v>0</v>
      </c>
      <c r="N97" s="10">
        <f t="shared" si="9"/>
        <v>341.6</v>
      </c>
      <c r="O97" s="10">
        <f t="shared" si="10"/>
        <v>0</v>
      </c>
      <c r="P97" s="10">
        <f t="shared" si="11"/>
        <v>0</v>
      </c>
    </row>
    <row r="98" spans="1:16">
      <c r="A98" s="8" t="s">
        <v>359</v>
      </c>
      <c r="B98" s="9" t="s">
        <v>360</v>
      </c>
      <c r="C98" s="10">
        <v>60.519539999999999</v>
      </c>
      <c r="D98" s="10">
        <v>60.519539999999999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60.519539999999999</v>
      </c>
      <c r="M98" s="10">
        <f t="shared" si="8"/>
        <v>0</v>
      </c>
      <c r="N98" s="10">
        <f t="shared" si="9"/>
        <v>60.519539999999999</v>
      </c>
      <c r="O98" s="10">
        <f t="shared" si="10"/>
        <v>0</v>
      </c>
      <c r="P98" s="10">
        <f t="shared" si="11"/>
        <v>0</v>
      </c>
    </row>
    <row r="99" spans="1:16" ht="25.5">
      <c r="A99" s="5" t="s">
        <v>207</v>
      </c>
      <c r="B99" s="6" t="s">
        <v>208</v>
      </c>
      <c r="C99" s="7">
        <v>260</v>
      </c>
      <c r="D99" s="7">
        <v>284</v>
      </c>
      <c r="E99" s="7">
        <v>45.666666666666664</v>
      </c>
      <c r="F99" s="7">
        <v>0</v>
      </c>
      <c r="G99" s="7">
        <v>0</v>
      </c>
      <c r="H99" s="7">
        <v>2.5000000000000001E-2</v>
      </c>
      <c r="I99" s="7">
        <v>0</v>
      </c>
      <c r="J99" s="7">
        <v>0</v>
      </c>
      <c r="K99" s="7">
        <f t="shared" si="6"/>
        <v>45.666666666666664</v>
      </c>
      <c r="L99" s="7">
        <f t="shared" si="7"/>
        <v>284</v>
      </c>
      <c r="M99" s="7">
        <f t="shared" si="8"/>
        <v>0</v>
      </c>
      <c r="N99" s="7">
        <f t="shared" si="9"/>
        <v>283.97500000000002</v>
      </c>
      <c r="O99" s="7">
        <f t="shared" si="10"/>
        <v>45.641666666666666</v>
      </c>
      <c r="P99" s="7">
        <f t="shared" si="11"/>
        <v>5.4744525547445258E-2</v>
      </c>
    </row>
    <row r="100" spans="1:16">
      <c r="A100" s="8" t="s">
        <v>23</v>
      </c>
      <c r="B100" s="9" t="s">
        <v>24</v>
      </c>
      <c r="C100" s="10">
        <v>162.5</v>
      </c>
      <c r="D100" s="10">
        <v>162.5</v>
      </c>
      <c r="E100" s="10">
        <v>13.541666666666666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13.541666666666666</v>
      </c>
      <c r="L100" s="10">
        <f t="shared" si="7"/>
        <v>162.5</v>
      </c>
      <c r="M100" s="10">
        <f t="shared" si="8"/>
        <v>0</v>
      </c>
      <c r="N100" s="10">
        <f t="shared" si="9"/>
        <v>162.5</v>
      </c>
      <c r="O100" s="10">
        <f t="shared" si="10"/>
        <v>13.541666666666666</v>
      </c>
      <c r="P100" s="10">
        <f t="shared" si="11"/>
        <v>0</v>
      </c>
    </row>
    <row r="101" spans="1:16">
      <c r="A101" s="8" t="s">
        <v>25</v>
      </c>
      <c r="B101" s="9" t="s">
        <v>26</v>
      </c>
      <c r="C101" s="10">
        <v>35.700000000000003</v>
      </c>
      <c r="D101" s="10">
        <v>35.700000000000003</v>
      </c>
      <c r="E101" s="10">
        <v>2.9750000000000001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2.9750000000000001</v>
      </c>
      <c r="L101" s="10">
        <f t="shared" si="7"/>
        <v>35.700000000000003</v>
      </c>
      <c r="M101" s="10">
        <f t="shared" si="8"/>
        <v>0</v>
      </c>
      <c r="N101" s="10">
        <f t="shared" si="9"/>
        <v>35.700000000000003</v>
      </c>
      <c r="O101" s="10">
        <f t="shared" si="10"/>
        <v>2.9750000000000001</v>
      </c>
      <c r="P101" s="10">
        <f t="shared" si="11"/>
        <v>0</v>
      </c>
    </row>
    <row r="102" spans="1:16">
      <c r="A102" s="8" t="s">
        <v>27</v>
      </c>
      <c r="B102" s="9" t="s">
        <v>28</v>
      </c>
      <c r="C102" s="10">
        <v>25.5</v>
      </c>
      <c r="D102" s="10">
        <v>25.5</v>
      </c>
      <c r="E102" s="10">
        <v>2.125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2.125</v>
      </c>
      <c r="L102" s="10">
        <f t="shared" si="7"/>
        <v>25.5</v>
      </c>
      <c r="M102" s="10">
        <f t="shared" si="8"/>
        <v>0</v>
      </c>
      <c r="N102" s="10">
        <f t="shared" si="9"/>
        <v>25.5</v>
      </c>
      <c r="O102" s="10">
        <f t="shared" si="10"/>
        <v>2.125</v>
      </c>
      <c r="P102" s="10">
        <f t="shared" si="11"/>
        <v>0</v>
      </c>
    </row>
    <row r="103" spans="1:16">
      <c r="A103" s="8" t="s">
        <v>29</v>
      </c>
      <c r="B103" s="9" t="s">
        <v>30</v>
      </c>
      <c r="C103" s="10">
        <v>15.9</v>
      </c>
      <c r="D103" s="10">
        <v>15.9</v>
      </c>
      <c r="E103" s="10">
        <v>1.325</v>
      </c>
      <c r="F103" s="10">
        <v>0</v>
      </c>
      <c r="G103" s="10">
        <v>0</v>
      </c>
      <c r="H103" s="10">
        <v>2.5000000000000001E-2</v>
      </c>
      <c r="I103" s="10">
        <v>0</v>
      </c>
      <c r="J103" s="10">
        <v>0</v>
      </c>
      <c r="K103" s="10">
        <f t="shared" si="6"/>
        <v>1.325</v>
      </c>
      <c r="L103" s="10">
        <f t="shared" si="7"/>
        <v>15.9</v>
      </c>
      <c r="M103" s="10">
        <f t="shared" si="8"/>
        <v>0</v>
      </c>
      <c r="N103" s="10">
        <f t="shared" si="9"/>
        <v>15.875</v>
      </c>
      <c r="O103" s="10">
        <f t="shared" si="10"/>
        <v>1.3</v>
      </c>
      <c r="P103" s="10">
        <f t="shared" si="11"/>
        <v>1.8867924528301889</v>
      </c>
    </row>
    <row r="104" spans="1:16">
      <c r="A104" s="8" t="s">
        <v>31</v>
      </c>
      <c r="B104" s="9" t="s">
        <v>32</v>
      </c>
      <c r="C104" s="10">
        <v>3.9</v>
      </c>
      <c r="D104" s="10">
        <v>3.9</v>
      </c>
      <c r="E104" s="10">
        <v>0.32500000000000001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0.32500000000000001</v>
      </c>
      <c r="L104" s="10">
        <f t="shared" si="7"/>
        <v>3.9</v>
      </c>
      <c r="M104" s="10">
        <f t="shared" si="8"/>
        <v>0</v>
      </c>
      <c r="N104" s="10">
        <f t="shared" si="9"/>
        <v>3.9</v>
      </c>
      <c r="O104" s="10">
        <f t="shared" si="10"/>
        <v>0.32500000000000001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11.6</v>
      </c>
      <c r="D105" s="10">
        <v>11.6</v>
      </c>
      <c r="E105" s="10">
        <v>0.96666666666666667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0.96666666666666667</v>
      </c>
      <c r="L105" s="10">
        <f t="shared" si="7"/>
        <v>11.6</v>
      </c>
      <c r="M105" s="10">
        <f t="shared" si="8"/>
        <v>0</v>
      </c>
      <c r="N105" s="10">
        <f t="shared" si="9"/>
        <v>11.6</v>
      </c>
      <c r="O105" s="10">
        <f t="shared" si="10"/>
        <v>0.96666666666666667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1.2</v>
      </c>
      <c r="D106" s="10">
        <v>1.2</v>
      </c>
      <c r="E106" s="10">
        <v>0.1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</v>
      </c>
      <c r="L106" s="10">
        <f t="shared" si="7"/>
        <v>1.2</v>
      </c>
      <c r="M106" s="10">
        <f t="shared" si="8"/>
        <v>0</v>
      </c>
      <c r="N106" s="10">
        <f t="shared" si="9"/>
        <v>1.2</v>
      </c>
      <c r="O106" s="10">
        <f t="shared" si="10"/>
        <v>0.1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3.7</v>
      </c>
      <c r="D107" s="10">
        <v>3.7</v>
      </c>
      <c r="E107" s="10">
        <v>0.30833333333333335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0.30833333333333335</v>
      </c>
      <c r="L107" s="10">
        <f t="shared" si="7"/>
        <v>3.7</v>
      </c>
      <c r="M107" s="10">
        <f t="shared" si="8"/>
        <v>0</v>
      </c>
      <c r="N107" s="10">
        <f t="shared" si="9"/>
        <v>3.7</v>
      </c>
      <c r="O107" s="10">
        <f t="shared" si="10"/>
        <v>0.30833333333333335</v>
      </c>
      <c r="P107" s="10">
        <f t="shared" si="11"/>
        <v>0</v>
      </c>
    </row>
    <row r="108" spans="1:16" ht="25.5">
      <c r="A108" s="8" t="s">
        <v>345</v>
      </c>
      <c r="B108" s="9" t="s">
        <v>346</v>
      </c>
      <c r="C108" s="10">
        <v>0</v>
      </c>
      <c r="D108" s="10">
        <v>24</v>
      </c>
      <c r="E108" s="10">
        <v>24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24</v>
      </c>
      <c r="L108" s="10">
        <f t="shared" si="7"/>
        <v>24</v>
      </c>
      <c r="M108" s="10">
        <f t="shared" si="8"/>
        <v>0</v>
      </c>
      <c r="N108" s="10">
        <f t="shared" si="9"/>
        <v>24</v>
      </c>
      <c r="O108" s="10">
        <f t="shared" si="10"/>
        <v>24</v>
      </c>
      <c r="P108" s="10">
        <f t="shared" si="11"/>
        <v>0</v>
      </c>
    </row>
    <row r="109" spans="1:16">
      <c r="A109" s="5" t="s">
        <v>215</v>
      </c>
      <c r="B109" s="6" t="s">
        <v>216</v>
      </c>
      <c r="C109" s="7">
        <v>0</v>
      </c>
      <c r="D109" s="7">
        <v>404.16500000000002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404.16500000000002</v>
      </c>
      <c r="M109" s="7">
        <f t="shared" si="8"/>
        <v>0</v>
      </c>
      <c r="N109" s="7">
        <f t="shared" si="9"/>
        <v>404.16500000000002</v>
      </c>
      <c r="O109" s="7">
        <f t="shared" si="10"/>
        <v>0</v>
      </c>
      <c r="P109" s="7">
        <f t="shared" si="11"/>
        <v>0</v>
      </c>
    </row>
    <row r="110" spans="1:16" ht="25.5">
      <c r="A110" s="8" t="s">
        <v>348</v>
      </c>
      <c r="B110" s="9" t="s">
        <v>349</v>
      </c>
      <c r="C110" s="10">
        <v>0</v>
      </c>
      <c r="D110" s="10">
        <v>404.16500000000002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404.16500000000002</v>
      </c>
      <c r="M110" s="10">
        <f t="shared" si="8"/>
        <v>0</v>
      </c>
      <c r="N110" s="10">
        <f t="shared" si="9"/>
        <v>404.16500000000002</v>
      </c>
      <c r="O110" s="10">
        <f t="shared" si="10"/>
        <v>0</v>
      </c>
      <c r="P110" s="10">
        <f t="shared" si="11"/>
        <v>0</v>
      </c>
    </row>
    <row r="111" spans="1:16">
      <c r="A111" s="5" t="s">
        <v>361</v>
      </c>
      <c r="B111" s="6" t="s">
        <v>362</v>
      </c>
      <c r="C111" s="7">
        <v>0</v>
      </c>
      <c r="D111" s="7">
        <v>143</v>
      </c>
      <c r="E111" s="7">
        <v>0</v>
      </c>
      <c r="F111" s="7">
        <v>113.0702</v>
      </c>
      <c r="G111" s="7">
        <v>0</v>
      </c>
      <c r="H111" s="7">
        <v>113.0702</v>
      </c>
      <c r="I111" s="7">
        <v>0</v>
      </c>
      <c r="J111" s="7">
        <v>0</v>
      </c>
      <c r="K111" s="7">
        <f t="shared" si="6"/>
        <v>-113.0702</v>
      </c>
      <c r="L111" s="7">
        <f t="shared" si="7"/>
        <v>29.9298</v>
      </c>
      <c r="M111" s="7">
        <f t="shared" si="8"/>
        <v>0</v>
      </c>
      <c r="N111" s="7">
        <f t="shared" si="9"/>
        <v>29.9298</v>
      </c>
      <c r="O111" s="7">
        <f t="shared" si="10"/>
        <v>-113.0702</v>
      </c>
      <c r="P111" s="7">
        <f t="shared" si="11"/>
        <v>0</v>
      </c>
    </row>
    <row r="112" spans="1:16" ht="25.5">
      <c r="A112" s="8" t="s">
        <v>348</v>
      </c>
      <c r="B112" s="9" t="s">
        <v>349</v>
      </c>
      <c r="C112" s="10">
        <v>0</v>
      </c>
      <c r="D112" s="10">
        <v>143</v>
      </c>
      <c r="E112" s="10">
        <v>0</v>
      </c>
      <c r="F112" s="10">
        <v>113.0702</v>
      </c>
      <c r="G112" s="10">
        <v>0</v>
      </c>
      <c r="H112" s="10">
        <v>113.0702</v>
      </c>
      <c r="I112" s="10">
        <v>0</v>
      </c>
      <c r="J112" s="10">
        <v>0</v>
      </c>
      <c r="K112" s="10">
        <f t="shared" si="6"/>
        <v>-113.0702</v>
      </c>
      <c r="L112" s="10">
        <f t="shared" si="7"/>
        <v>29.9298</v>
      </c>
      <c r="M112" s="10">
        <f t="shared" si="8"/>
        <v>0</v>
      </c>
      <c r="N112" s="10">
        <f t="shared" si="9"/>
        <v>29.9298</v>
      </c>
      <c r="O112" s="10">
        <f t="shared" si="10"/>
        <v>-113.0702</v>
      </c>
      <c r="P112" s="10">
        <f t="shared" si="11"/>
        <v>0</v>
      </c>
    </row>
    <row r="113" spans="1:16">
      <c r="A113" s="5" t="s">
        <v>363</v>
      </c>
      <c r="B113" s="6" t="s">
        <v>70</v>
      </c>
      <c r="C113" s="7">
        <v>0</v>
      </c>
      <c r="D113" s="7">
        <v>950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950</v>
      </c>
      <c r="M113" s="7">
        <f t="shared" si="8"/>
        <v>0</v>
      </c>
      <c r="N113" s="7">
        <f t="shared" si="9"/>
        <v>950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348</v>
      </c>
      <c r="B114" s="9" t="s">
        <v>349</v>
      </c>
      <c r="C114" s="10">
        <v>0</v>
      </c>
      <c r="D114" s="10">
        <v>950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950</v>
      </c>
      <c r="M114" s="10">
        <f t="shared" si="8"/>
        <v>0</v>
      </c>
      <c r="N114" s="10">
        <f t="shared" si="9"/>
        <v>950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219</v>
      </c>
      <c r="B115" s="6" t="s">
        <v>220</v>
      </c>
      <c r="C115" s="7">
        <v>4586.0901299999996</v>
      </c>
      <c r="D115" s="7">
        <v>6231.2901299999994</v>
      </c>
      <c r="E115" s="7">
        <v>358.33300000000003</v>
      </c>
      <c r="F115" s="7">
        <v>0</v>
      </c>
      <c r="G115" s="7">
        <v>0</v>
      </c>
      <c r="H115" s="7">
        <v>1.87</v>
      </c>
      <c r="I115" s="7">
        <v>1.65001</v>
      </c>
      <c r="J115" s="7">
        <v>0</v>
      </c>
      <c r="K115" s="7">
        <f t="shared" si="6"/>
        <v>358.33300000000003</v>
      </c>
      <c r="L115" s="7">
        <f t="shared" si="7"/>
        <v>6231.2901299999994</v>
      </c>
      <c r="M115" s="7">
        <f t="shared" si="8"/>
        <v>0</v>
      </c>
      <c r="N115" s="7">
        <f t="shared" si="9"/>
        <v>6229.4201299999995</v>
      </c>
      <c r="O115" s="7">
        <f t="shared" si="10"/>
        <v>356.46300000000002</v>
      </c>
      <c r="P115" s="7">
        <f t="shared" si="11"/>
        <v>0.52186095056832604</v>
      </c>
    </row>
    <row r="116" spans="1:16" ht="25.5">
      <c r="A116" s="5" t="s">
        <v>221</v>
      </c>
      <c r="B116" s="6" t="s">
        <v>222</v>
      </c>
      <c r="C116" s="7">
        <v>134</v>
      </c>
      <c r="D116" s="7">
        <v>134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134</v>
      </c>
      <c r="M116" s="7">
        <f t="shared" si="8"/>
        <v>0</v>
      </c>
      <c r="N116" s="7">
        <f t="shared" si="9"/>
        <v>134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345</v>
      </c>
      <c r="B117" s="9" t="s">
        <v>346</v>
      </c>
      <c r="C117" s="10">
        <v>134</v>
      </c>
      <c r="D117" s="10">
        <v>134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134</v>
      </c>
      <c r="M117" s="10">
        <f t="shared" si="8"/>
        <v>0</v>
      </c>
      <c r="N117" s="10">
        <f t="shared" si="9"/>
        <v>134</v>
      </c>
      <c r="O117" s="10">
        <f t="shared" si="10"/>
        <v>0</v>
      </c>
      <c r="P117" s="10">
        <f t="shared" si="11"/>
        <v>0</v>
      </c>
    </row>
    <row r="118" spans="1:16">
      <c r="A118" s="5" t="s">
        <v>227</v>
      </c>
      <c r="B118" s="6" t="s">
        <v>228</v>
      </c>
      <c r="C118" s="7">
        <v>0</v>
      </c>
      <c r="D118" s="7">
        <v>10</v>
      </c>
      <c r="E118" s="7">
        <v>0</v>
      </c>
      <c r="F118" s="7">
        <v>0</v>
      </c>
      <c r="G118" s="7">
        <v>0</v>
      </c>
      <c r="H118" s="7">
        <v>1.87</v>
      </c>
      <c r="I118" s="7">
        <v>0</v>
      </c>
      <c r="J118" s="7">
        <v>0</v>
      </c>
      <c r="K118" s="7">
        <f t="shared" si="6"/>
        <v>0</v>
      </c>
      <c r="L118" s="7">
        <f t="shared" si="7"/>
        <v>10</v>
      </c>
      <c r="M118" s="7">
        <f t="shared" si="8"/>
        <v>0</v>
      </c>
      <c r="N118" s="7">
        <f t="shared" si="9"/>
        <v>8.129999999999999</v>
      </c>
      <c r="O118" s="7">
        <f t="shared" si="10"/>
        <v>-1.87</v>
      </c>
      <c r="P118" s="7">
        <f t="shared" si="11"/>
        <v>0</v>
      </c>
    </row>
    <row r="119" spans="1:16">
      <c r="A119" s="8" t="s">
        <v>27</v>
      </c>
      <c r="B119" s="9" t="s">
        <v>28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1.87</v>
      </c>
      <c r="I119" s="10">
        <v>0</v>
      </c>
      <c r="J119" s="10">
        <v>0</v>
      </c>
      <c r="K119" s="10">
        <f t="shared" si="6"/>
        <v>0</v>
      </c>
      <c r="L119" s="10">
        <f t="shared" si="7"/>
        <v>0</v>
      </c>
      <c r="M119" s="10">
        <f t="shared" si="8"/>
        <v>0</v>
      </c>
      <c r="N119" s="10">
        <f t="shared" si="9"/>
        <v>-1.87</v>
      </c>
      <c r="O119" s="10">
        <f t="shared" si="10"/>
        <v>-1.87</v>
      </c>
      <c r="P119" s="10">
        <f t="shared" si="11"/>
        <v>0</v>
      </c>
    </row>
    <row r="120" spans="1:16" ht="25.5">
      <c r="A120" s="8" t="s">
        <v>345</v>
      </c>
      <c r="B120" s="9" t="s">
        <v>346</v>
      </c>
      <c r="C120" s="10">
        <v>0</v>
      </c>
      <c r="D120" s="10">
        <v>10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10</v>
      </c>
      <c r="M120" s="10">
        <f t="shared" si="8"/>
        <v>0</v>
      </c>
      <c r="N120" s="10">
        <f t="shared" si="9"/>
        <v>10</v>
      </c>
      <c r="O120" s="10">
        <f t="shared" si="10"/>
        <v>0</v>
      </c>
      <c r="P120" s="10">
        <f t="shared" si="11"/>
        <v>0</v>
      </c>
    </row>
    <row r="121" spans="1:16" ht="51">
      <c r="A121" s="5" t="s">
        <v>231</v>
      </c>
      <c r="B121" s="6" t="s">
        <v>232</v>
      </c>
      <c r="C121" s="7">
        <v>38</v>
      </c>
      <c r="D121" s="7">
        <v>583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583</v>
      </c>
      <c r="M121" s="7">
        <f t="shared" si="8"/>
        <v>0</v>
      </c>
      <c r="N121" s="7">
        <f t="shared" si="9"/>
        <v>583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348</v>
      </c>
      <c r="B122" s="9" t="s">
        <v>349</v>
      </c>
      <c r="C122" s="10">
        <v>38</v>
      </c>
      <c r="D122" s="10">
        <v>583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583</v>
      </c>
      <c r="M122" s="10">
        <f t="shared" si="8"/>
        <v>0</v>
      </c>
      <c r="N122" s="10">
        <f t="shared" si="9"/>
        <v>583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235</v>
      </c>
      <c r="B123" s="6" t="s">
        <v>236</v>
      </c>
      <c r="C123" s="7">
        <v>0</v>
      </c>
      <c r="D123" s="7">
        <v>618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618</v>
      </c>
      <c r="M123" s="7">
        <f t="shared" si="8"/>
        <v>0</v>
      </c>
      <c r="N123" s="7">
        <f t="shared" si="9"/>
        <v>618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345</v>
      </c>
      <c r="B124" s="9" t="s">
        <v>346</v>
      </c>
      <c r="C124" s="10">
        <v>0</v>
      </c>
      <c r="D124" s="10">
        <v>618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618</v>
      </c>
      <c r="M124" s="10">
        <f t="shared" si="8"/>
        <v>0</v>
      </c>
      <c r="N124" s="10">
        <f t="shared" si="9"/>
        <v>618</v>
      </c>
      <c r="O124" s="10">
        <f t="shared" si="10"/>
        <v>0</v>
      </c>
      <c r="P124" s="10">
        <f t="shared" si="11"/>
        <v>0</v>
      </c>
    </row>
    <row r="125" spans="1:16">
      <c r="A125" s="5" t="s">
        <v>364</v>
      </c>
      <c r="B125" s="6" t="s">
        <v>362</v>
      </c>
      <c r="C125" s="7">
        <v>0</v>
      </c>
      <c r="D125" s="7">
        <v>472.2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472.2</v>
      </c>
      <c r="M125" s="7">
        <f t="shared" si="8"/>
        <v>0</v>
      </c>
      <c r="N125" s="7">
        <f t="shared" si="9"/>
        <v>472.2</v>
      </c>
      <c r="O125" s="7">
        <f t="shared" si="10"/>
        <v>0</v>
      </c>
      <c r="P125" s="7">
        <f t="shared" si="11"/>
        <v>0</v>
      </c>
    </row>
    <row r="126" spans="1:16">
      <c r="A126" s="8" t="s">
        <v>353</v>
      </c>
      <c r="B126" s="9" t="s">
        <v>354</v>
      </c>
      <c r="C126" s="10">
        <v>0</v>
      </c>
      <c r="D126" s="10">
        <v>15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15</v>
      </c>
      <c r="M126" s="10">
        <f t="shared" si="8"/>
        <v>0</v>
      </c>
      <c r="N126" s="10">
        <f t="shared" si="9"/>
        <v>15</v>
      </c>
      <c r="O126" s="10">
        <f t="shared" si="10"/>
        <v>0</v>
      </c>
      <c r="P126" s="10">
        <f t="shared" si="11"/>
        <v>0</v>
      </c>
    </row>
    <row r="127" spans="1:16" ht="25.5">
      <c r="A127" s="8" t="s">
        <v>348</v>
      </c>
      <c r="B127" s="9" t="s">
        <v>349</v>
      </c>
      <c r="C127" s="10">
        <v>0</v>
      </c>
      <c r="D127" s="10">
        <v>457.2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457.2</v>
      </c>
      <c r="M127" s="10">
        <f t="shared" si="8"/>
        <v>0</v>
      </c>
      <c r="N127" s="10">
        <f t="shared" si="9"/>
        <v>457.2</v>
      </c>
      <c r="O127" s="10">
        <f t="shared" si="10"/>
        <v>0</v>
      </c>
      <c r="P127" s="10">
        <f t="shared" si="11"/>
        <v>0</v>
      </c>
    </row>
    <row r="128" spans="1:16">
      <c r="A128" s="5" t="s">
        <v>365</v>
      </c>
      <c r="B128" s="6" t="s">
        <v>358</v>
      </c>
      <c r="C128" s="7">
        <v>4414.0901299999996</v>
      </c>
      <c r="D128" s="7">
        <v>4414.0901299999996</v>
      </c>
      <c r="E128" s="7">
        <v>358.33300000000003</v>
      </c>
      <c r="F128" s="7">
        <v>0</v>
      </c>
      <c r="G128" s="7">
        <v>0</v>
      </c>
      <c r="H128" s="7">
        <v>0</v>
      </c>
      <c r="I128" s="7">
        <v>1.65001</v>
      </c>
      <c r="J128" s="7">
        <v>0</v>
      </c>
      <c r="K128" s="7">
        <f t="shared" si="6"/>
        <v>358.33300000000003</v>
      </c>
      <c r="L128" s="7">
        <f t="shared" si="7"/>
        <v>4414.0901299999996</v>
      </c>
      <c r="M128" s="7">
        <f t="shared" si="8"/>
        <v>0</v>
      </c>
      <c r="N128" s="7">
        <f t="shared" si="9"/>
        <v>4414.0901299999996</v>
      </c>
      <c r="O128" s="7">
        <f t="shared" si="10"/>
        <v>358.33300000000003</v>
      </c>
      <c r="P128" s="7">
        <f t="shared" si="11"/>
        <v>0</v>
      </c>
    </row>
    <row r="129" spans="1:16" ht="25.5">
      <c r="A129" s="8" t="s">
        <v>348</v>
      </c>
      <c r="B129" s="9" t="s">
        <v>349</v>
      </c>
      <c r="C129" s="10">
        <v>4414.0901299999996</v>
      </c>
      <c r="D129" s="10">
        <v>4414.0901299999996</v>
      </c>
      <c r="E129" s="10">
        <v>358.33300000000003</v>
      </c>
      <c r="F129" s="10">
        <v>0</v>
      </c>
      <c r="G129" s="10">
        <v>0</v>
      </c>
      <c r="H129" s="10">
        <v>0</v>
      </c>
      <c r="I129" s="10">
        <v>1.65001</v>
      </c>
      <c r="J129" s="10">
        <v>0</v>
      </c>
      <c r="K129" s="10">
        <f t="shared" si="6"/>
        <v>358.33300000000003</v>
      </c>
      <c r="L129" s="10">
        <f t="shared" si="7"/>
        <v>4414.0901299999996</v>
      </c>
      <c r="M129" s="10">
        <f t="shared" si="8"/>
        <v>0</v>
      </c>
      <c r="N129" s="10">
        <f t="shared" si="9"/>
        <v>4414.0901299999996</v>
      </c>
      <c r="O129" s="10">
        <f t="shared" si="10"/>
        <v>358.33300000000003</v>
      </c>
      <c r="P129" s="10">
        <f t="shared" si="11"/>
        <v>0</v>
      </c>
    </row>
    <row r="130" spans="1:16" ht="25.5">
      <c r="A130" s="5" t="s">
        <v>244</v>
      </c>
      <c r="B130" s="6" t="s">
        <v>245</v>
      </c>
      <c r="C130" s="7">
        <v>5854.2491200000004</v>
      </c>
      <c r="D130" s="7">
        <v>24754.010120000006</v>
      </c>
      <c r="E130" s="7">
        <v>4498.3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4498.3</v>
      </c>
      <c r="L130" s="7">
        <f t="shared" si="7"/>
        <v>24754.010120000006</v>
      </c>
      <c r="M130" s="7">
        <f t="shared" si="8"/>
        <v>0</v>
      </c>
      <c r="N130" s="7">
        <f t="shared" si="9"/>
        <v>24754.010120000006</v>
      </c>
      <c r="O130" s="7">
        <f t="shared" si="10"/>
        <v>4498.3</v>
      </c>
      <c r="P130" s="7">
        <f t="shared" si="11"/>
        <v>0</v>
      </c>
    </row>
    <row r="131" spans="1:16">
      <c r="A131" s="5" t="s">
        <v>247</v>
      </c>
      <c r="B131" s="6" t="s">
        <v>248</v>
      </c>
      <c r="C131" s="7">
        <v>2317.6323700000003</v>
      </c>
      <c r="D131" s="7">
        <v>9541.00137</v>
      </c>
      <c r="E131" s="7">
        <v>300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300</v>
      </c>
      <c r="L131" s="7">
        <f t="shared" si="7"/>
        <v>9541.00137</v>
      </c>
      <c r="M131" s="7">
        <f t="shared" si="8"/>
        <v>0</v>
      </c>
      <c r="N131" s="7">
        <f t="shared" si="9"/>
        <v>9541.00137</v>
      </c>
      <c r="O131" s="7">
        <f t="shared" si="10"/>
        <v>300</v>
      </c>
      <c r="P131" s="7">
        <f t="shared" si="11"/>
        <v>0</v>
      </c>
    </row>
    <row r="132" spans="1:16">
      <c r="A132" s="8" t="s">
        <v>366</v>
      </c>
      <c r="B132" s="9" t="s">
        <v>367</v>
      </c>
      <c r="C132" s="10">
        <v>514.0675</v>
      </c>
      <c r="D132" s="10">
        <v>2737.4365000000003</v>
      </c>
      <c r="E132" s="10">
        <v>300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300</v>
      </c>
      <c r="L132" s="10">
        <f t="shared" si="7"/>
        <v>2737.4365000000003</v>
      </c>
      <c r="M132" s="10">
        <f t="shared" si="8"/>
        <v>0</v>
      </c>
      <c r="N132" s="10">
        <f t="shared" si="9"/>
        <v>2737.4365000000003</v>
      </c>
      <c r="O132" s="10">
        <f t="shared" si="10"/>
        <v>300</v>
      </c>
      <c r="P132" s="10">
        <f t="shared" si="11"/>
        <v>0</v>
      </c>
    </row>
    <row r="133" spans="1:16" ht="25.5">
      <c r="A133" s="8" t="s">
        <v>348</v>
      </c>
      <c r="B133" s="9" t="s">
        <v>349</v>
      </c>
      <c r="C133" s="10">
        <v>1803.5648700000002</v>
      </c>
      <c r="D133" s="10">
        <v>6803.5648700000002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6803.5648700000002</v>
      </c>
      <c r="M133" s="10">
        <f t="shared" si="8"/>
        <v>0</v>
      </c>
      <c r="N133" s="10">
        <f t="shared" si="9"/>
        <v>6803.5648700000002</v>
      </c>
      <c r="O133" s="10">
        <f t="shared" si="10"/>
        <v>0</v>
      </c>
      <c r="P133" s="10">
        <f t="shared" si="11"/>
        <v>0</v>
      </c>
    </row>
    <row r="134" spans="1:16">
      <c r="A134" s="5" t="s">
        <v>251</v>
      </c>
      <c r="B134" s="6" t="s">
        <v>252</v>
      </c>
      <c r="C134" s="7">
        <v>769.97379000000012</v>
      </c>
      <c r="D134" s="7">
        <v>1080.89879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1080.89879</v>
      </c>
      <c r="M134" s="7">
        <f t="shared" ref="M134:M197" si="14">IF(E134=0,0,(F134/E134)*100)</f>
        <v>0</v>
      </c>
      <c r="N134" s="7">
        <f t="shared" ref="N134:N197" si="15">D134-H134</f>
        <v>1080.89879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8" t="s">
        <v>366</v>
      </c>
      <c r="B135" s="9" t="s">
        <v>367</v>
      </c>
      <c r="C135" s="10">
        <v>65.734999999999999</v>
      </c>
      <c r="D135" s="10">
        <v>65.734999999999999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65.734999999999999</v>
      </c>
      <c r="M135" s="10">
        <f t="shared" si="14"/>
        <v>0</v>
      </c>
      <c r="N135" s="10">
        <f t="shared" si="15"/>
        <v>65.734999999999999</v>
      </c>
      <c r="O135" s="10">
        <f t="shared" si="16"/>
        <v>0</v>
      </c>
      <c r="P135" s="10">
        <f t="shared" si="17"/>
        <v>0</v>
      </c>
    </row>
    <row r="136" spans="1:16" ht="25.5">
      <c r="A136" s="8" t="s">
        <v>348</v>
      </c>
      <c r="B136" s="9" t="s">
        <v>349</v>
      </c>
      <c r="C136" s="10">
        <v>704.23879000000011</v>
      </c>
      <c r="D136" s="10">
        <v>1015.1637900000001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1015.1637900000001</v>
      </c>
      <c r="M136" s="10">
        <f t="shared" si="14"/>
        <v>0</v>
      </c>
      <c r="N136" s="10">
        <f t="shared" si="15"/>
        <v>1015.1637900000001</v>
      </c>
      <c r="O136" s="10">
        <f t="shared" si="16"/>
        <v>0</v>
      </c>
      <c r="P136" s="10">
        <f t="shared" si="17"/>
        <v>0</v>
      </c>
    </row>
    <row r="137" spans="1:16" ht="25.5">
      <c r="A137" s="5" t="s">
        <v>253</v>
      </c>
      <c r="B137" s="6" t="s">
        <v>254</v>
      </c>
      <c r="C137" s="7">
        <v>661.37427000000002</v>
      </c>
      <c r="D137" s="7">
        <v>11717.32027</v>
      </c>
      <c r="E137" s="7">
        <v>4120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4120</v>
      </c>
      <c r="L137" s="7">
        <f t="shared" si="13"/>
        <v>11717.32027</v>
      </c>
      <c r="M137" s="7">
        <f t="shared" si="14"/>
        <v>0</v>
      </c>
      <c r="N137" s="7">
        <f t="shared" si="15"/>
        <v>11717.32027</v>
      </c>
      <c r="O137" s="7">
        <f t="shared" si="16"/>
        <v>4120</v>
      </c>
      <c r="P137" s="7">
        <f t="shared" si="17"/>
        <v>0</v>
      </c>
    </row>
    <row r="138" spans="1:16">
      <c r="A138" s="8" t="s">
        <v>359</v>
      </c>
      <c r="B138" s="9" t="s">
        <v>360</v>
      </c>
      <c r="C138" s="10">
        <v>635.87565000000006</v>
      </c>
      <c r="D138" s="10">
        <v>8030.8756500000009</v>
      </c>
      <c r="E138" s="10">
        <v>2350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2350</v>
      </c>
      <c r="L138" s="10">
        <f t="shared" si="13"/>
        <v>8030.8756500000009</v>
      </c>
      <c r="M138" s="10">
        <f t="shared" si="14"/>
        <v>0</v>
      </c>
      <c r="N138" s="10">
        <f t="shared" si="15"/>
        <v>8030.8756500000009</v>
      </c>
      <c r="O138" s="10">
        <f t="shared" si="16"/>
        <v>2350</v>
      </c>
      <c r="P138" s="10">
        <f t="shared" si="17"/>
        <v>0</v>
      </c>
    </row>
    <row r="139" spans="1:16" ht="25.5">
      <c r="A139" s="8" t="s">
        <v>348</v>
      </c>
      <c r="B139" s="9" t="s">
        <v>349</v>
      </c>
      <c r="C139" s="10">
        <v>25.498619999999999</v>
      </c>
      <c r="D139" s="10">
        <v>3686.4446200000002</v>
      </c>
      <c r="E139" s="10">
        <v>1770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1770</v>
      </c>
      <c r="L139" s="10">
        <f t="shared" si="13"/>
        <v>3686.4446200000002</v>
      </c>
      <c r="M139" s="10">
        <f t="shared" si="14"/>
        <v>0</v>
      </c>
      <c r="N139" s="10">
        <f t="shared" si="15"/>
        <v>3686.4446200000002</v>
      </c>
      <c r="O139" s="10">
        <f t="shared" si="16"/>
        <v>1770</v>
      </c>
      <c r="P139" s="10">
        <f t="shared" si="17"/>
        <v>0</v>
      </c>
    </row>
    <row r="140" spans="1:16" ht="25.5">
      <c r="A140" s="5" t="s">
        <v>256</v>
      </c>
      <c r="B140" s="6" t="s">
        <v>126</v>
      </c>
      <c r="C140" s="7">
        <v>9.725620000000001</v>
      </c>
      <c r="D140" s="7">
        <v>319.24662000000001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319.24662000000001</v>
      </c>
      <c r="M140" s="7">
        <f t="shared" si="14"/>
        <v>0</v>
      </c>
      <c r="N140" s="7">
        <f t="shared" si="15"/>
        <v>319.24662000000001</v>
      </c>
      <c r="O140" s="7">
        <f t="shared" si="16"/>
        <v>0</v>
      </c>
      <c r="P140" s="7">
        <f t="shared" si="17"/>
        <v>0</v>
      </c>
    </row>
    <row r="141" spans="1:16">
      <c r="A141" s="8" t="s">
        <v>359</v>
      </c>
      <c r="B141" s="9" t="s">
        <v>360</v>
      </c>
      <c r="C141" s="10">
        <v>9.725620000000001</v>
      </c>
      <c r="D141" s="10">
        <v>319.24662000000001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319.24662000000001</v>
      </c>
      <c r="M141" s="10">
        <f t="shared" si="14"/>
        <v>0</v>
      </c>
      <c r="N141" s="10">
        <f t="shared" si="15"/>
        <v>319.24662000000001</v>
      </c>
      <c r="O141" s="10">
        <f t="shared" si="16"/>
        <v>0</v>
      </c>
      <c r="P141" s="10">
        <f t="shared" si="17"/>
        <v>0</v>
      </c>
    </row>
    <row r="142" spans="1:16">
      <c r="A142" s="5" t="s">
        <v>368</v>
      </c>
      <c r="B142" s="6" t="s">
        <v>369</v>
      </c>
      <c r="C142" s="7">
        <v>107.51407</v>
      </c>
      <c r="D142" s="7">
        <v>107.51407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107.51407</v>
      </c>
      <c r="M142" s="7">
        <f t="shared" si="14"/>
        <v>0</v>
      </c>
      <c r="N142" s="7">
        <f t="shared" si="15"/>
        <v>107.51407</v>
      </c>
      <c r="O142" s="7">
        <f t="shared" si="16"/>
        <v>0</v>
      </c>
      <c r="P142" s="7">
        <f t="shared" si="17"/>
        <v>0</v>
      </c>
    </row>
    <row r="143" spans="1:16">
      <c r="A143" s="8" t="s">
        <v>353</v>
      </c>
      <c r="B143" s="9" t="s">
        <v>354</v>
      </c>
      <c r="C143" s="10">
        <v>69.678070000000005</v>
      </c>
      <c r="D143" s="10">
        <v>69.678070000000005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69.678070000000005</v>
      </c>
      <c r="M143" s="10">
        <f t="shared" si="14"/>
        <v>0</v>
      </c>
      <c r="N143" s="10">
        <f t="shared" si="15"/>
        <v>69.678070000000005</v>
      </c>
      <c r="O143" s="10">
        <f t="shared" si="16"/>
        <v>0</v>
      </c>
      <c r="P143" s="10">
        <f t="shared" si="17"/>
        <v>0</v>
      </c>
    </row>
    <row r="144" spans="1:16" ht="25.5">
      <c r="A144" s="8" t="s">
        <v>348</v>
      </c>
      <c r="B144" s="9" t="s">
        <v>349</v>
      </c>
      <c r="C144" s="10">
        <v>37.835999999999999</v>
      </c>
      <c r="D144" s="10">
        <v>37.835999999999999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37.835999999999999</v>
      </c>
      <c r="M144" s="10">
        <f t="shared" si="14"/>
        <v>0</v>
      </c>
      <c r="N144" s="10">
        <f t="shared" si="15"/>
        <v>37.835999999999999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257</v>
      </c>
      <c r="B145" s="6" t="s">
        <v>258</v>
      </c>
      <c r="C145" s="7">
        <v>937.98400000000004</v>
      </c>
      <c r="D145" s="7">
        <v>937.98400000000004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937.98400000000004</v>
      </c>
      <c r="M145" s="7">
        <f t="shared" si="14"/>
        <v>0</v>
      </c>
      <c r="N145" s="7">
        <f t="shared" si="15"/>
        <v>937.98400000000004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348</v>
      </c>
      <c r="B146" s="9" t="s">
        <v>349</v>
      </c>
      <c r="C146" s="10">
        <v>937.98400000000004</v>
      </c>
      <c r="D146" s="10">
        <v>937.98400000000004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937.98400000000004</v>
      </c>
      <c r="M146" s="10">
        <f t="shared" si="14"/>
        <v>0</v>
      </c>
      <c r="N146" s="10">
        <f t="shared" si="15"/>
        <v>937.98400000000004</v>
      </c>
      <c r="O146" s="10">
        <f t="shared" si="16"/>
        <v>0</v>
      </c>
      <c r="P146" s="10">
        <f t="shared" si="17"/>
        <v>0</v>
      </c>
    </row>
    <row r="147" spans="1:16">
      <c r="A147" s="5" t="s">
        <v>370</v>
      </c>
      <c r="B147" s="6" t="s">
        <v>371</v>
      </c>
      <c r="C147" s="7">
        <v>1050.0450000000001</v>
      </c>
      <c r="D147" s="7">
        <v>1050.0450000000001</v>
      </c>
      <c r="E147" s="7">
        <v>78.3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78.3</v>
      </c>
      <c r="L147" s="7">
        <f t="shared" si="13"/>
        <v>1050.0450000000001</v>
      </c>
      <c r="M147" s="7">
        <f t="shared" si="14"/>
        <v>0</v>
      </c>
      <c r="N147" s="7">
        <f t="shared" si="15"/>
        <v>1050.0450000000001</v>
      </c>
      <c r="O147" s="7">
        <f t="shared" si="16"/>
        <v>78.3</v>
      </c>
      <c r="P147" s="7">
        <f t="shared" si="17"/>
        <v>0</v>
      </c>
    </row>
    <row r="148" spans="1:16" ht="25.5">
      <c r="A148" s="8" t="s">
        <v>55</v>
      </c>
      <c r="B148" s="9" t="s">
        <v>56</v>
      </c>
      <c r="C148" s="10">
        <v>861.14499999999998</v>
      </c>
      <c r="D148" s="10">
        <v>861.14499999999998</v>
      </c>
      <c r="E148" s="10">
        <v>78.3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78.3</v>
      </c>
      <c r="L148" s="10">
        <f t="shared" si="13"/>
        <v>861.14499999999998</v>
      </c>
      <c r="M148" s="10">
        <f t="shared" si="14"/>
        <v>0</v>
      </c>
      <c r="N148" s="10">
        <f t="shared" si="15"/>
        <v>861.14499999999998</v>
      </c>
      <c r="O148" s="10">
        <f t="shared" si="16"/>
        <v>78.3</v>
      </c>
      <c r="P148" s="10">
        <f t="shared" si="17"/>
        <v>0</v>
      </c>
    </row>
    <row r="149" spans="1:16" ht="25.5">
      <c r="A149" s="8" t="s">
        <v>348</v>
      </c>
      <c r="B149" s="9" t="s">
        <v>349</v>
      </c>
      <c r="C149" s="10">
        <v>188.9</v>
      </c>
      <c r="D149" s="10">
        <v>188.9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188.9</v>
      </c>
      <c r="M149" s="10">
        <f t="shared" si="14"/>
        <v>0</v>
      </c>
      <c r="N149" s="10">
        <f t="shared" si="15"/>
        <v>188.9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259</v>
      </c>
      <c r="B150" s="6" t="s">
        <v>260</v>
      </c>
      <c r="C150" s="7">
        <v>10760.03786</v>
      </c>
      <c r="D150" s="7">
        <v>24704.024860000005</v>
      </c>
      <c r="E150" s="7">
        <v>2831.6167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2831.6167</v>
      </c>
      <c r="L150" s="7">
        <f t="shared" si="13"/>
        <v>24704.024860000005</v>
      </c>
      <c r="M150" s="7">
        <f t="shared" si="14"/>
        <v>0</v>
      </c>
      <c r="N150" s="7">
        <f t="shared" si="15"/>
        <v>24704.024860000005</v>
      </c>
      <c r="O150" s="7">
        <f t="shared" si="16"/>
        <v>2831.6167</v>
      </c>
      <c r="P150" s="7">
        <f t="shared" si="17"/>
        <v>0</v>
      </c>
    </row>
    <row r="151" spans="1:16" ht="25.5">
      <c r="A151" s="5" t="s">
        <v>262</v>
      </c>
      <c r="B151" s="6" t="s">
        <v>263</v>
      </c>
      <c r="C151" s="7">
        <v>884.55289000000005</v>
      </c>
      <c r="D151" s="7">
        <v>884.55289000000005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884.55289000000005</v>
      </c>
      <c r="M151" s="7">
        <f t="shared" si="14"/>
        <v>0</v>
      </c>
      <c r="N151" s="7">
        <f t="shared" si="15"/>
        <v>884.55289000000005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348</v>
      </c>
      <c r="B152" s="9" t="s">
        <v>349</v>
      </c>
      <c r="C152" s="10">
        <v>884.55289000000005</v>
      </c>
      <c r="D152" s="10">
        <v>884.55289000000005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884.55289000000005</v>
      </c>
      <c r="M152" s="10">
        <f t="shared" si="14"/>
        <v>0</v>
      </c>
      <c r="N152" s="10">
        <f t="shared" si="15"/>
        <v>884.55289000000005</v>
      </c>
      <c r="O152" s="10">
        <f t="shared" si="16"/>
        <v>0</v>
      </c>
      <c r="P152" s="10">
        <f t="shared" si="17"/>
        <v>0</v>
      </c>
    </row>
    <row r="153" spans="1:16">
      <c r="A153" s="5" t="s">
        <v>268</v>
      </c>
      <c r="B153" s="6" t="s">
        <v>216</v>
      </c>
      <c r="C153" s="7">
        <v>478.63100000000003</v>
      </c>
      <c r="D153" s="7">
        <v>1478.6310000000001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1478.6310000000001</v>
      </c>
      <c r="M153" s="7">
        <f t="shared" si="14"/>
        <v>0</v>
      </c>
      <c r="N153" s="7">
        <f t="shared" si="15"/>
        <v>1478.6310000000001</v>
      </c>
      <c r="O153" s="7">
        <f t="shared" si="16"/>
        <v>0</v>
      </c>
      <c r="P153" s="7">
        <f t="shared" si="17"/>
        <v>0</v>
      </c>
    </row>
    <row r="154" spans="1:16">
      <c r="A154" s="8" t="s">
        <v>359</v>
      </c>
      <c r="B154" s="9" t="s">
        <v>360</v>
      </c>
      <c r="C154" s="10">
        <v>478.63100000000003</v>
      </c>
      <c r="D154" s="10">
        <v>1478.6310000000001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1478.6310000000001</v>
      </c>
      <c r="M154" s="10">
        <f t="shared" si="14"/>
        <v>0</v>
      </c>
      <c r="N154" s="10">
        <f t="shared" si="15"/>
        <v>1478.6310000000001</v>
      </c>
      <c r="O154" s="10">
        <f t="shared" si="16"/>
        <v>0</v>
      </c>
      <c r="P154" s="10">
        <f t="shared" si="17"/>
        <v>0</v>
      </c>
    </row>
    <row r="155" spans="1:16">
      <c r="A155" s="5" t="s">
        <v>372</v>
      </c>
      <c r="B155" s="6" t="s">
        <v>369</v>
      </c>
      <c r="C155" s="7">
        <v>49.978000000000002</v>
      </c>
      <c r="D155" s="7">
        <v>3341.4650000000001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3341.4650000000001</v>
      </c>
      <c r="M155" s="7">
        <f t="shared" si="14"/>
        <v>0</v>
      </c>
      <c r="N155" s="7">
        <f t="shared" si="15"/>
        <v>3341.4650000000001</v>
      </c>
      <c r="O155" s="7">
        <f t="shared" si="16"/>
        <v>0</v>
      </c>
      <c r="P155" s="7">
        <f t="shared" si="17"/>
        <v>0</v>
      </c>
    </row>
    <row r="156" spans="1:16">
      <c r="A156" s="8" t="s">
        <v>351</v>
      </c>
      <c r="B156" s="9" t="s">
        <v>352</v>
      </c>
      <c r="C156" s="10">
        <v>49.978000000000002</v>
      </c>
      <c r="D156" s="10">
        <v>3244.5650000000001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3244.5650000000001</v>
      </c>
      <c r="M156" s="10">
        <f t="shared" si="14"/>
        <v>0</v>
      </c>
      <c r="N156" s="10">
        <f t="shared" si="15"/>
        <v>3244.5650000000001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348</v>
      </c>
      <c r="B157" s="9" t="s">
        <v>349</v>
      </c>
      <c r="C157" s="10">
        <v>0</v>
      </c>
      <c r="D157" s="10">
        <v>96.9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96.9</v>
      </c>
      <c r="M157" s="10">
        <f t="shared" si="14"/>
        <v>0</v>
      </c>
      <c r="N157" s="10">
        <f t="shared" si="15"/>
        <v>96.9</v>
      </c>
      <c r="O157" s="10">
        <f t="shared" si="16"/>
        <v>0</v>
      </c>
      <c r="P157" s="10">
        <f t="shared" si="17"/>
        <v>0</v>
      </c>
    </row>
    <row r="158" spans="1:16">
      <c r="A158" s="5" t="s">
        <v>373</v>
      </c>
      <c r="B158" s="6" t="s">
        <v>362</v>
      </c>
      <c r="C158" s="7">
        <v>0</v>
      </c>
      <c r="D158" s="7">
        <v>54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54</v>
      </c>
      <c r="M158" s="7">
        <f t="shared" si="14"/>
        <v>0</v>
      </c>
      <c r="N158" s="7">
        <f t="shared" si="15"/>
        <v>54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348</v>
      </c>
      <c r="B159" s="9" t="s">
        <v>349</v>
      </c>
      <c r="C159" s="10">
        <v>0</v>
      </c>
      <c r="D159" s="10">
        <v>54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54</v>
      </c>
      <c r="M159" s="10">
        <f t="shared" si="14"/>
        <v>0</v>
      </c>
      <c r="N159" s="10">
        <f t="shared" si="15"/>
        <v>54</v>
      </c>
      <c r="O159" s="10">
        <f t="shared" si="16"/>
        <v>0</v>
      </c>
      <c r="P159" s="10">
        <f t="shared" si="17"/>
        <v>0</v>
      </c>
    </row>
    <row r="160" spans="1:16" ht="38.25">
      <c r="A160" s="5" t="s">
        <v>374</v>
      </c>
      <c r="B160" s="6" t="s">
        <v>375</v>
      </c>
      <c r="C160" s="7">
        <v>61.338750000000005</v>
      </c>
      <c r="D160" s="7">
        <v>492.63875000000002</v>
      </c>
      <c r="E160" s="7">
        <v>331.61670000000004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331.61670000000004</v>
      </c>
      <c r="L160" s="7">
        <f t="shared" si="13"/>
        <v>492.63875000000002</v>
      </c>
      <c r="M160" s="7">
        <f t="shared" si="14"/>
        <v>0</v>
      </c>
      <c r="N160" s="7">
        <f t="shared" si="15"/>
        <v>492.63875000000002</v>
      </c>
      <c r="O160" s="7">
        <f t="shared" si="16"/>
        <v>331.61670000000004</v>
      </c>
      <c r="P160" s="7">
        <f t="shared" si="17"/>
        <v>0</v>
      </c>
    </row>
    <row r="161" spans="1:16">
      <c r="A161" s="8" t="s">
        <v>353</v>
      </c>
      <c r="B161" s="9" t="s">
        <v>354</v>
      </c>
      <c r="C161" s="10">
        <v>42.632750000000001</v>
      </c>
      <c r="D161" s="10">
        <v>473.93275</v>
      </c>
      <c r="E161" s="10">
        <v>331.61670000000004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331.61670000000004</v>
      </c>
      <c r="L161" s="10">
        <f t="shared" si="13"/>
        <v>473.93275</v>
      </c>
      <c r="M161" s="10">
        <f t="shared" si="14"/>
        <v>0</v>
      </c>
      <c r="N161" s="10">
        <f t="shared" si="15"/>
        <v>473.93275</v>
      </c>
      <c r="O161" s="10">
        <f t="shared" si="16"/>
        <v>331.61670000000004</v>
      </c>
      <c r="P161" s="10">
        <f t="shared" si="17"/>
        <v>0</v>
      </c>
    </row>
    <row r="162" spans="1:16" ht="25.5">
      <c r="A162" s="8" t="s">
        <v>348</v>
      </c>
      <c r="B162" s="9" t="s">
        <v>349</v>
      </c>
      <c r="C162" s="10">
        <v>18.706</v>
      </c>
      <c r="D162" s="10">
        <v>18.706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18.706</v>
      </c>
      <c r="M162" s="10">
        <f t="shared" si="14"/>
        <v>0</v>
      </c>
      <c r="N162" s="10">
        <f t="shared" si="15"/>
        <v>18.706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376</v>
      </c>
      <c r="B163" s="6" t="s">
        <v>299</v>
      </c>
      <c r="C163" s="7">
        <v>2970.0227999999997</v>
      </c>
      <c r="D163" s="7">
        <v>2970.0227999999997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2970.0227999999997</v>
      </c>
      <c r="M163" s="7">
        <f t="shared" si="14"/>
        <v>0</v>
      </c>
      <c r="N163" s="7">
        <f t="shared" si="15"/>
        <v>2970.0227999999997</v>
      </c>
      <c r="O163" s="7">
        <f t="shared" si="16"/>
        <v>0</v>
      </c>
      <c r="P163" s="7">
        <f t="shared" si="17"/>
        <v>0</v>
      </c>
    </row>
    <row r="164" spans="1:16">
      <c r="A164" s="8" t="s">
        <v>359</v>
      </c>
      <c r="B164" s="9" t="s">
        <v>360</v>
      </c>
      <c r="C164" s="10">
        <v>2970.0227999999997</v>
      </c>
      <c r="D164" s="10">
        <v>2970.0227999999997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2970.0227999999997</v>
      </c>
      <c r="M164" s="10">
        <f t="shared" si="14"/>
        <v>0</v>
      </c>
      <c r="N164" s="10">
        <f t="shared" si="15"/>
        <v>2970.0227999999997</v>
      </c>
      <c r="O164" s="10">
        <f t="shared" si="16"/>
        <v>0</v>
      </c>
      <c r="P164" s="10">
        <f t="shared" si="17"/>
        <v>0</v>
      </c>
    </row>
    <row r="165" spans="1:16">
      <c r="A165" s="5" t="s">
        <v>377</v>
      </c>
      <c r="B165" s="6" t="s">
        <v>358</v>
      </c>
      <c r="C165" s="7">
        <v>6019.3346200000005</v>
      </c>
      <c r="D165" s="7">
        <v>15167.334620000001</v>
      </c>
      <c r="E165" s="7">
        <v>2500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2500</v>
      </c>
      <c r="L165" s="7">
        <f t="shared" si="13"/>
        <v>15167.334620000001</v>
      </c>
      <c r="M165" s="7">
        <f t="shared" si="14"/>
        <v>0</v>
      </c>
      <c r="N165" s="7">
        <f t="shared" si="15"/>
        <v>15167.334620000001</v>
      </c>
      <c r="O165" s="7">
        <f t="shared" si="16"/>
        <v>2500</v>
      </c>
      <c r="P165" s="7">
        <f t="shared" si="17"/>
        <v>0</v>
      </c>
    </row>
    <row r="166" spans="1:16" ht="25.5">
      <c r="A166" s="8" t="s">
        <v>348</v>
      </c>
      <c r="B166" s="9" t="s">
        <v>349</v>
      </c>
      <c r="C166" s="10">
        <v>6019.3346200000005</v>
      </c>
      <c r="D166" s="10">
        <v>15167.334620000001</v>
      </c>
      <c r="E166" s="10">
        <v>2500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2500</v>
      </c>
      <c r="L166" s="10">
        <f t="shared" si="13"/>
        <v>15167.334620000001</v>
      </c>
      <c r="M166" s="10">
        <f t="shared" si="14"/>
        <v>0</v>
      </c>
      <c r="N166" s="10">
        <f t="shared" si="15"/>
        <v>15167.334620000001</v>
      </c>
      <c r="O166" s="10">
        <f t="shared" si="16"/>
        <v>2500</v>
      </c>
      <c r="P166" s="10">
        <f t="shared" si="17"/>
        <v>0</v>
      </c>
    </row>
    <row r="167" spans="1:16">
      <c r="A167" s="5" t="s">
        <v>271</v>
      </c>
      <c r="B167" s="6" t="s">
        <v>272</v>
      </c>
      <c r="C167" s="7">
        <v>296.1798</v>
      </c>
      <c r="D167" s="7">
        <v>315.37979999999999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315.37979999999999</v>
      </c>
      <c r="M167" s="7">
        <f t="shared" si="14"/>
        <v>0</v>
      </c>
      <c r="N167" s="7">
        <f t="shared" si="15"/>
        <v>315.37979999999999</v>
      </c>
      <c r="O167" s="7">
        <f t="shared" si="16"/>
        <v>0</v>
      </c>
      <c r="P167" s="7">
        <f t="shared" si="17"/>
        <v>0</v>
      </c>
    </row>
    <row r="168" spans="1:16">
      <c r="A168" s="8" t="s">
        <v>353</v>
      </c>
      <c r="B168" s="9" t="s">
        <v>354</v>
      </c>
      <c r="C168" s="10">
        <v>296.1798</v>
      </c>
      <c r="D168" s="10">
        <v>296.1798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296.1798</v>
      </c>
      <c r="M168" s="10">
        <f t="shared" si="14"/>
        <v>0</v>
      </c>
      <c r="N168" s="10">
        <f t="shared" si="15"/>
        <v>296.1798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348</v>
      </c>
      <c r="B169" s="9" t="s">
        <v>349</v>
      </c>
      <c r="C169" s="10">
        <v>0</v>
      </c>
      <c r="D169" s="10">
        <v>19.2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19.2</v>
      </c>
      <c r="M169" s="10">
        <f t="shared" si="14"/>
        <v>0</v>
      </c>
      <c r="N169" s="10">
        <f t="shared" si="15"/>
        <v>19.2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276</v>
      </c>
      <c r="B170" s="6" t="s">
        <v>277</v>
      </c>
      <c r="C170" s="7">
        <v>38249.196750000003</v>
      </c>
      <c r="D170" s="7">
        <v>125685.54154999999</v>
      </c>
      <c r="E170" s="7">
        <v>4980</v>
      </c>
      <c r="F170" s="7">
        <v>1992.5535000000002</v>
      </c>
      <c r="G170" s="7">
        <v>0</v>
      </c>
      <c r="H170" s="7">
        <v>1992.5535000000002</v>
      </c>
      <c r="I170" s="7">
        <v>0</v>
      </c>
      <c r="J170" s="7">
        <v>0</v>
      </c>
      <c r="K170" s="7">
        <f t="shared" si="12"/>
        <v>2987.4465</v>
      </c>
      <c r="L170" s="7">
        <f t="shared" si="13"/>
        <v>123692.98805</v>
      </c>
      <c r="M170" s="7">
        <f t="shared" si="14"/>
        <v>40.011114457831333</v>
      </c>
      <c r="N170" s="7">
        <f t="shared" si="15"/>
        <v>123692.98805</v>
      </c>
      <c r="O170" s="7">
        <f t="shared" si="16"/>
        <v>2987.4465</v>
      </c>
      <c r="P170" s="7">
        <f t="shared" si="17"/>
        <v>40.011114457831333</v>
      </c>
    </row>
    <row r="171" spans="1:16" ht="51">
      <c r="A171" s="5" t="s">
        <v>378</v>
      </c>
      <c r="B171" s="6" t="s">
        <v>22</v>
      </c>
      <c r="C171" s="7">
        <v>216</v>
      </c>
      <c r="D171" s="7">
        <v>616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616</v>
      </c>
      <c r="M171" s="7">
        <f t="shared" si="14"/>
        <v>0</v>
      </c>
      <c r="N171" s="7">
        <f t="shared" si="15"/>
        <v>616</v>
      </c>
      <c r="O171" s="7">
        <f t="shared" si="16"/>
        <v>0</v>
      </c>
      <c r="P171" s="7">
        <f t="shared" si="17"/>
        <v>0</v>
      </c>
    </row>
    <row r="172" spans="1:16">
      <c r="A172" s="8" t="s">
        <v>359</v>
      </c>
      <c r="B172" s="9" t="s">
        <v>360</v>
      </c>
      <c r="C172" s="10">
        <v>216</v>
      </c>
      <c r="D172" s="10">
        <v>616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616</v>
      </c>
      <c r="M172" s="10">
        <f t="shared" si="14"/>
        <v>0</v>
      </c>
      <c r="N172" s="10">
        <f t="shared" si="15"/>
        <v>616</v>
      </c>
      <c r="O172" s="10">
        <f t="shared" si="16"/>
        <v>0</v>
      </c>
      <c r="P172" s="10">
        <f t="shared" si="17"/>
        <v>0</v>
      </c>
    </row>
    <row r="173" spans="1:16">
      <c r="A173" s="5" t="s">
        <v>379</v>
      </c>
      <c r="B173" s="6" t="s">
        <v>50</v>
      </c>
      <c r="C173" s="7">
        <v>878.07780000000002</v>
      </c>
      <c r="D173" s="7">
        <v>878.07780000000002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878.07780000000002</v>
      </c>
      <c r="M173" s="7">
        <f t="shared" si="14"/>
        <v>0</v>
      </c>
      <c r="N173" s="7">
        <f t="shared" si="15"/>
        <v>878.07780000000002</v>
      </c>
      <c r="O173" s="7">
        <f t="shared" si="16"/>
        <v>0</v>
      </c>
      <c r="P173" s="7">
        <f t="shared" si="17"/>
        <v>0</v>
      </c>
    </row>
    <row r="174" spans="1:16">
      <c r="A174" s="8" t="s">
        <v>359</v>
      </c>
      <c r="B174" s="9" t="s">
        <v>360</v>
      </c>
      <c r="C174" s="10">
        <v>878.07780000000002</v>
      </c>
      <c r="D174" s="10">
        <v>878.07780000000002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878.07780000000002</v>
      </c>
      <c r="M174" s="10">
        <f t="shared" si="14"/>
        <v>0</v>
      </c>
      <c r="N174" s="10">
        <f t="shared" si="15"/>
        <v>878.07780000000002</v>
      </c>
      <c r="O174" s="10">
        <f t="shared" si="16"/>
        <v>0</v>
      </c>
      <c r="P174" s="10">
        <f t="shared" si="17"/>
        <v>0</v>
      </c>
    </row>
    <row r="175" spans="1:16">
      <c r="A175" s="5" t="s">
        <v>279</v>
      </c>
      <c r="B175" s="6" t="s">
        <v>77</v>
      </c>
      <c r="C175" s="7">
        <v>0</v>
      </c>
      <c r="D175" s="7">
        <v>170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170</v>
      </c>
      <c r="M175" s="7">
        <f t="shared" si="14"/>
        <v>0</v>
      </c>
      <c r="N175" s="7">
        <f t="shared" si="15"/>
        <v>170</v>
      </c>
      <c r="O175" s="7">
        <f t="shared" si="16"/>
        <v>0</v>
      </c>
      <c r="P175" s="7">
        <f t="shared" si="17"/>
        <v>0</v>
      </c>
    </row>
    <row r="176" spans="1:16">
      <c r="A176" s="8" t="s">
        <v>359</v>
      </c>
      <c r="B176" s="9" t="s">
        <v>360</v>
      </c>
      <c r="C176" s="10">
        <v>0</v>
      </c>
      <c r="D176" s="10">
        <v>170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170</v>
      </c>
      <c r="M176" s="10">
        <f t="shared" si="14"/>
        <v>0</v>
      </c>
      <c r="N176" s="10">
        <f t="shared" si="15"/>
        <v>170</v>
      </c>
      <c r="O176" s="10">
        <f t="shared" si="16"/>
        <v>0</v>
      </c>
      <c r="P176" s="10">
        <f t="shared" si="17"/>
        <v>0</v>
      </c>
    </row>
    <row r="177" spans="1:16" ht="51">
      <c r="A177" s="5" t="s">
        <v>280</v>
      </c>
      <c r="B177" s="6" t="s">
        <v>85</v>
      </c>
      <c r="C177" s="7">
        <v>1.026</v>
      </c>
      <c r="D177" s="7">
        <v>10137.726000000001</v>
      </c>
      <c r="E177" s="7">
        <v>870</v>
      </c>
      <c r="F177" s="7">
        <v>19.813200000000002</v>
      </c>
      <c r="G177" s="7">
        <v>0</v>
      </c>
      <c r="H177" s="7">
        <v>19.813200000000002</v>
      </c>
      <c r="I177" s="7">
        <v>0</v>
      </c>
      <c r="J177" s="7">
        <v>0</v>
      </c>
      <c r="K177" s="7">
        <f t="shared" si="12"/>
        <v>850.18679999999995</v>
      </c>
      <c r="L177" s="7">
        <f t="shared" si="13"/>
        <v>10117.9128</v>
      </c>
      <c r="M177" s="7">
        <f t="shared" si="14"/>
        <v>2.2773793103448279</v>
      </c>
      <c r="N177" s="7">
        <f t="shared" si="15"/>
        <v>10117.9128</v>
      </c>
      <c r="O177" s="7">
        <f t="shared" si="16"/>
        <v>850.18679999999995</v>
      </c>
      <c r="P177" s="7">
        <f t="shared" si="17"/>
        <v>2.2773793103448279</v>
      </c>
    </row>
    <row r="178" spans="1:16">
      <c r="A178" s="8" t="s">
        <v>359</v>
      </c>
      <c r="B178" s="9" t="s">
        <v>360</v>
      </c>
      <c r="C178" s="10">
        <v>1.026</v>
      </c>
      <c r="D178" s="10">
        <v>10137.726000000001</v>
      </c>
      <c r="E178" s="10">
        <v>870</v>
      </c>
      <c r="F178" s="10">
        <v>19.813200000000002</v>
      </c>
      <c r="G178" s="10">
        <v>0</v>
      </c>
      <c r="H178" s="10">
        <v>19.813200000000002</v>
      </c>
      <c r="I178" s="10">
        <v>0</v>
      </c>
      <c r="J178" s="10">
        <v>0</v>
      </c>
      <c r="K178" s="10">
        <f t="shared" si="12"/>
        <v>850.18679999999995</v>
      </c>
      <c r="L178" s="10">
        <f t="shared" si="13"/>
        <v>10117.9128</v>
      </c>
      <c r="M178" s="10">
        <f t="shared" si="14"/>
        <v>2.2773793103448279</v>
      </c>
      <c r="N178" s="10">
        <f t="shared" si="15"/>
        <v>10117.9128</v>
      </c>
      <c r="O178" s="10">
        <f t="shared" si="16"/>
        <v>850.18679999999995</v>
      </c>
      <c r="P178" s="10">
        <f t="shared" si="17"/>
        <v>2.2773793103448279</v>
      </c>
    </row>
    <row r="179" spans="1:16" ht="38.25">
      <c r="A179" s="5" t="s">
        <v>380</v>
      </c>
      <c r="B179" s="6" t="s">
        <v>204</v>
      </c>
      <c r="C179" s="7">
        <v>5.1291000000000002</v>
      </c>
      <c r="D179" s="7">
        <v>5.1291000000000002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5.1291000000000002</v>
      </c>
      <c r="M179" s="7">
        <f t="shared" si="14"/>
        <v>0</v>
      </c>
      <c r="N179" s="7">
        <f t="shared" si="15"/>
        <v>5.1291000000000002</v>
      </c>
      <c r="O179" s="7">
        <f t="shared" si="16"/>
        <v>0</v>
      </c>
      <c r="P179" s="7">
        <f t="shared" si="17"/>
        <v>0</v>
      </c>
    </row>
    <row r="180" spans="1:16">
      <c r="A180" s="8" t="s">
        <v>359</v>
      </c>
      <c r="B180" s="9" t="s">
        <v>360</v>
      </c>
      <c r="C180" s="10">
        <v>5.1291000000000002</v>
      </c>
      <c r="D180" s="10">
        <v>5.1291000000000002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5.1291000000000002</v>
      </c>
      <c r="M180" s="10">
        <f t="shared" si="14"/>
        <v>0</v>
      </c>
      <c r="N180" s="10">
        <f t="shared" si="15"/>
        <v>5.1291000000000002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381</v>
      </c>
      <c r="B181" s="6" t="s">
        <v>110</v>
      </c>
      <c r="C181" s="7">
        <v>1100.3888400000001</v>
      </c>
      <c r="D181" s="7">
        <v>1220.3888400000001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1220.3888400000001</v>
      </c>
      <c r="M181" s="7">
        <f t="shared" si="14"/>
        <v>0</v>
      </c>
      <c r="N181" s="7">
        <f t="shared" si="15"/>
        <v>1220.3888400000001</v>
      </c>
      <c r="O181" s="7">
        <f t="shared" si="16"/>
        <v>0</v>
      </c>
      <c r="P181" s="7">
        <f t="shared" si="17"/>
        <v>0</v>
      </c>
    </row>
    <row r="182" spans="1:16">
      <c r="A182" s="8" t="s">
        <v>359</v>
      </c>
      <c r="B182" s="9" t="s">
        <v>360</v>
      </c>
      <c r="C182" s="10">
        <v>1100.3888400000001</v>
      </c>
      <c r="D182" s="10">
        <v>1220.3888400000001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1220.3888400000001</v>
      </c>
      <c r="M182" s="10">
        <f t="shared" si="14"/>
        <v>0</v>
      </c>
      <c r="N182" s="10">
        <f t="shared" si="15"/>
        <v>1220.3888400000001</v>
      </c>
      <c r="O182" s="10">
        <f t="shared" si="16"/>
        <v>0</v>
      </c>
      <c r="P182" s="10">
        <f t="shared" si="17"/>
        <v>0</v>
      </c>
    </row>
    <row r="183" spans="1:16">
      <c r="A183" s="5" t="s">
        <v>382</v>
      </c>
      <c r="B183" s="6" t="s">
        <v>216</v>
      </c>
      <c r="C183" s="7">
        <v>5072.9199100000005</v>
      </c>
      <c r="D183" s="7">
        <v>9113.1970600000004</v>
      </c>
      <c r="E183" s="7">
        <v>0</v>
      </c>
      <c r="F183" s="7">
        <v>16.40812</v>
      </c>
      <c r="G183" s="7">
        <v>0</v>
      </c>
      <c r="H183" s="7">
        <v>16.40812</v>
      </c>
      <c r="I183" s="7">
        <v>0</v>
      </c>
      <c r="J183" s="7">
        <v>0</v>
      </c>
      <c r="K183" s="7">
        <f t="shared" si="12"/>
        <v>-16.40812</v>
      </c>
      <c r="L183" s="7">
        <f t="shared" si="13"/>
        <v>9096.7889400000004</v>
      </c>
      <c r="M183" s="7">
        <f t="shared" si="14"/>
        <v>0</v>
      </c>
      <c r="N183" s="7">
        <f t="shared" si="15"/>
        <v>9096.7889400000004</v>
      </c>
      <c r="O183" s="7">
        <f t="shared" si="16"/>
        <v>-16.40812</v>
      </c>
      <c r="P183" s="7">
        <f t="shared" si="17"/>
        <v>0</v>
      </c>
    </row>
    <row r="184" spans="1:16">
      <c r="A184" s="8" t="s">
        <v>359</v>
      </c>
      <c r="B184" s="9" t="s">
        <v>360</v>
      </c>
      <c r="C184" s="10">
        <v>5072.9199100000005</v>
      </c>
      <c r="D184" s="10">
        <v>9113.1970600000004</v>
      </c>
      <c r="E184" s="10">
        <v>0</v>
      </c>
      <c r="F184" s="10">
        <v>16.40812</v>
      </c>
      <c r="G184" s="10">
        <v>0</v>
      </c>
      <c r="H184" s="10">
        <v>16.40812</v>
      </c>
      <c r="I184" s="10">
        <v>0</v>
      </c>
      <c r="J184" s="10">
        <v>0</v>
      </c>
      <c r="K184" s="10">
        <f t="shared" si="12"/>
        <v>-16.40812</v>
      </c>
      <c r="L184" s="10">
        <f t="shared" si="13"/>
        <v>9096.7889400000004</v>
      </c>
      <c r="M184" s="10">
        <f t="shared" si="14"/>
        <v>0</v>
      </c>
      <c r="N184" s="10">
        <f t="shared" si="15"/>
        <v>9096.7889400000004</v>
      </c>
      <c r="O184" s="10">
        <f t="shared" si="16"/>
        <v>-16.40812</v>
      </c>
      <c r="P184" s="10">
        <f t="shared" si="17"/>
        <v>0</v>
      </c>
    </row>
    <row r="185" spans="1:16" ht="25.5">
      <c r="A185" s="5" t="s">
        <v>383</v>
      </c>
      <c r="B185" s="6" t="s">
        <v>126</v>
      </c>
      <c r="C185" s="7">
        <v>25</v>
      </c>
      <c r="D185" s="7">
        <v>25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25</v>
      </c>
      <c r="M185" s="7">
        <f t="shared" si="14"/>
        <v>0</v>
      </c>
      <c r="N185" s="7">
        <f t="shared" si="15"/>
        <v>25</v>
      </c>
      <c r="O185" s="7">
        <f t="shared" si="16"/>
        <v>0</v>
      </c>
      <c r="P185" s="7">
        <f t="shared" si="17"/>
        <v>0</v>
      </c>
    </row>
    <row r="186" spans="1:16">
      <c r="A186" s="8" t="s">
        <v>359</v>
      </c>
      <c r="B186" s="9" t="s">
        <v>360</v>
      </c>
      <c r="C186" s="10">
        <v>25</v>
      </c>
      <c r="D186" s="10">
        <v>25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25</v>
      </c>
      <c r="M186" s="10">
        <f t="shared" si="14"/>
        <v>0</v>
      </c>
      <c r="N186" s="10">
        <f t="shared" si="15"/>
        <v>25</v>
      </c>
      <c r="O186" s="10">
        <f t="shared" si="16"/>
        <v>0</v>
      </c>
      <c r="P186" s="10">
        <f t="shared" si="17"/>
        <v>0</v>
      </c>
    </row>
    <row r="187" spans="1:16">
      <c r="A187" s="5" t="s">
        <v>384</v>
      </c>
      <c r="B187" s="6" t="s">
        <v>385</v>
      </c>
      <c r="C187" s="7">
        <v>10000</v>
      </c>
      <c r="D187" s="7">
        <v>20830.082000000002</v>
      </c>
      <c r="E187" s="7">
        <v>3310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3310</v>
      </c>
      <c r="L187" s="7">
        <f t="shared" si="13"/>
        <v>20830.082000000002</v>
      </c>
      <c r="M187" s="7">
        <f t="shared" si="14"/>
        <v>0</v>
      </c>
      <c r="N187" s="7">
        <f t="shared" si="15"/>
        <v>20830.082000000002</v>
      </c>
      <c r="O187" s="7">
        <f t="shared" si="16"/>
        <v>3310</v>
      </c>
      <c r="P187" s="7">
        <f t="shared" si="17"/>
        <v>0</v>
      </c>
    </row>
    <row r="188" spans="1:16">
      <c r="A188" s="8" t="s">
        <v>351</v>
      </c>
      <c r="B188" s="9" t="s">
        <v>352</v>
      </c>
      <c r="C188" s="10">
        <v>5000</v>
      </c>
      <c r="D188" s="10">
        <v>12495</v>
      </c>
      <c r="E188" s="10">
        <v>2650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2650</v>
      </c>
      <c r="L188" s="10">
        <f t="shared" si="13"/>
        <v>12495</v>
      </c>
      <c r="M188" s="10">
        <f t="shared" si="14"/>
        <v>0</v>
      </c>
      <c r="N188" s="10">
        <f t="shared" si="15"/>
        <v>12495</v>
      </c>
      <c r="O188" s="10">
        <f t="shared" si="16"/>
        <v>2650</v>
      </c>
      <c r="P188" s="10">
        <f t="shared" si="17"/>
        <v>0</v>
      </c>
    </row>
    <row r="189" spans="1:16">
      <c r="A189" s="8" t="s">
        <v>353</v>
      </c>
      <c r="B189" s="9" t="s">
        <v>354</v>
      </c>
      <c r="C189" s="10">
        <v>5000</v>
      </c>
      <c r="D189" s="10">
        <v>8335.0820000000003</v>
      </c>
      <c r="E189" s="10">
        <v>660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660</v>
      </c>
      <c r="L189" s="10">
        <f t="shared" si="13"/>
        <v>8335.0820000000003</v>
      </c>
      <c r="M189" s="10">
        <f t="shared" si="14"/>
        <v>0</v>
      </c>
      <c r="N189" s="10">
        <f t="shared" si="15"/>
        <v>8335.0820000000003</v>
      </c>
      <c r="O189" s="10">
        <f t="shared" si="16"/>
        <v>660</v>
      </c>
      <c r="P189" s="10">
        <f t="shared" si="17"/>
        <v>0</v>
      </c>
    </row>
    <row r="190" spans="1:16">
      <c r="A190" s="5" t="s">
        <v>386</v>
      </c>
      <c r="B190" s="6" t="s">
        <v>387</v>
      </c>
      <c r="C190" s="7">
        <v>654.69302000000005</v>
      </c>
      <c r="D190" s="7">
        <v>1513.9943400000002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1513.9943400000002</v>
      </c>
      <c r="M190" s="7">
        <f t="shared" si="14"/>
        <v>0</v>
      </c>
      <c r="N190" s="7">
        <f t="shared" si="15"/>
        <v>1513.9943400000002</v>
      </c>
      <c r="O190" s="7">
        <f t="shared" si="16"/>
        <v>0</v>
      </c>
      <c r="P190" s="7">
        <f t="shared" si="17"/>
        <v>0</v>
      </c>
    </row>
    <row r="191" spans="1:16">
      <c r="A191" s="8" t="s">
        <v>353</v>
      </c>
      <c r="B191" s="9" t="s">
        <v>354</v>
      </c>
      <c r="C191" s="10">
        <v>654.69302000000005</v>
      </c>
      <c r="D191" s="10">
        <v>1513.9943400000002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1513.9943400000002</v>
      </c>
      <c r="M191" s="10">
        <f t="shared" si="14"/>
        <v>0</v>
      </c>
      <c r="N191" s="10">
        <f t="shared" si="15"/>
        <v>1513.9943400000002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388</v>
      </c>
      <c r="B192" s="6" t="s">
        <v>389</v>
      </c>
      <c r="C192" s="7">
        <v>33.58</v>
      </c>
      <c r="D192" s="7">
        <v>1118.557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1118.557</v>
      </c>
      <c r="M192" s="7">
        <f t="shared" si="14"/>
        <v>0</v>
      </c>
      <c r="N192" s="7">
        <f t="shared" si="15"/>
        <v>1118.557</v>
      </c>
      <c r="O192" s="7">
        <f t="shared" si="16"/>
        <v>0</v>
      </c>
      <c r="P192" s="7">
        <f t="shared" si="17"/>
        <v>0</v>
      </c>
    </row>
    <row r="193" spans="1:16">
      <c r="A193" s="8" t="s">
        <v>353</v>
      </c>
      <c r="B193" s="9" t="s">
        <v>354</v>
      </c>
      <c r="C193" s="10">
        <v>33.58</v>
      </c>
      <c r="D193" s="10">
        <v>1118.557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1118.557</v>
      </c>
      <c r="M193" s="10">
        <f t="shared" si="14"/>
        <v>0</v>
      </c>
      <c r="N193" s="10">
        <f t="shared" si="15"/>
        <v>1118.557</v>
      </c>
      <c r="O193" s="10">
        <f t="shared" si="16"/>
        <v>0</v>
      </c>
      <c r="P193" s="10">
        <f t="shared" si="17"/>
        <v>0</v>
      </c>
    </row>
    <row r="194" spans="1:16">
      <c r="A194" s="5" t="s">
        <v>390</v>
      </c>
      <c r="B194" s="6" t="s">
        <v>362</v>
      </c>
      <c r="C194" s="7">
        <v>15202.56177</v>
      </c>
      <c r="D194" s="7">
        <v>27964.517090000001</v>
      </c>
      <c r="E194" s="7">
        <v>800</v>
      </c>
      <c r="F194" s="7">
        <v>213.77838</v>
      </c>
      <c r="G194" s="7">
        <v>0</v>
      </c>
      <c r="H194" s="7">
        <v>213.77838</v>
      </c>
      <c r="I194" s="7">
        <v>0</v>
      </c>
      <c r="J194" s="7">
        <v>0</v>
      </c>
      <c r="K194" s="7">
        <f t="shared" si="12"/>
        <v>586.22162000000003</v>
      </c>
      <c r="L194" s="7">
        <f t="shared" si="13"/>
        <v>27750.738710000001</v>
      </c>
      <c r="M194" s="7">
        <f t="shared" si="14"/>
        <v>26.722297499999996</v>
      </c>
      <c r="N194" s="7">
        <f t="shared" si="15"/>
        <v>27750.738710000001</v>
      </c>
      <c r="O194" s="7">
        <f t="shared" si="16"/>
        <v>586.22162000000003</v>
      </c>
      <c r="P194" s="7">
        <f t="shared" si="17"/>
        <v>26.722297499999996</v>
      </c>
    </row>
    <row r="195" spans="1:16">
      <c r="A195" s="8" t="s">
        <v>351</v>
      </c>
      <c r="B195" s="9" t="s">
        <v>352</v>
      </c>
      <c r="C195" s="10">
        <v>4900</v>
      </c>
      <c r="D195" s="10">
        <v>5601.0630000000001</v>
      </c>
      <c r="E195" s="10">
        <v>300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300</v>
      </c>
      <c r="L195" s="10">
        <f t="shared" si="13"/>
        <v>5601.0630000000001</v>
      </c>
      <c r="M195" s="10">
        <f t="shared" si="14"/>
        <v>0</v>
      </c>
      <c r="N195" s="10">
        <f t="shared" si="15"/>
        <v>5601.0630000000001</v>
      </c>
      <c r="O195" s="10">
        <f t="shared" si="16"/>
        <v>300</v>
      </c>
      <c r="P195" s="10">
        <f t="shared" si="17"/>
        <v>0</v>
      </c>
    </row>
    <row r="196" spans="1:16">
      <c r="A196" s="8" t="s">
        <v>353</v>
      </c>
      <c r="B196" s="9" t="s">
        <v>354</v>
      </c>
      <c r="C196" s="10">
        <v>10302.56177</v>
      </c>
      <c r="D196" s="10">
        <v>22363.454089999999</v>
      </c>
      <c r="E196" s="10">
        <v>500</v>
      </c>
      <c r="F196" s="10">
        <v>213.77838</v>
      </c>
      <c r="G196" s="10">
        <v>0</v>
      </c>
      <c r="H196" s="10">
        <v>213.77838</v>
      </c>
      <c r="I196" s="10">
        <v>0</v>
      </c>
      <c r="J196" s="10">
        <v>0</v>
      </c>
      <c r="K196" s="10">
        <f t="shared" si="12"/>
        <v>286.22162000000003</v>
      </c>
      <c r="L196" s="10">
        <f t="shared" si="13"/>
        <v>22149.67571</v>
      </c>
      <c r="M196" s="10">
        <f t="shared" si="14"/>
        <v>42.755676000000001</v>
      </c>
      <c r="N196" s="10">
        <f t="shared" si="15"/>
        <v>22149.67571</v>
      </c>
      <c r="O196" s="10">
        <f t="shared" si="16"/>
        <v>286.22162000000003</v>
      </c>
      <c r="P196" s="10">
        <f t="shared" si="17"/>
        <v>42.755676000000001</v>
      </c>
    </row>
    <row r="197" spans="1:16" ht="38.25">
      <c r="A197" s="5" t="s">
        <v>391</v>
      </c>
      <c r="B197" s="6" t="s">
        <v>392</v>
      </c>
      <c r="C197" s="7">
        <v>5030.1644000000006</v>
      </c>
      <c r="D197" s="7">
        <v>12630.164400000001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12630.164400000001</v>
      </c>
      <c r="M197" s="7">
        <f t="shared" si="14"/>
        <v>0</v>
      </c>
      <c r="N197" s="7">
        <f t="shared" si="15"/>
        <v>12630.164400000001</v>
      </c>
      <c r="O197" s="7">
        <f t="shared" si="16"/>
        <v>0</v>
      </c>
      <c r="P197" s="7">
        <f t="shared" si="17"/>
        <v>0</v>
      </c>
    </row>
    <row r="198" spans="1:16">
      <c r="A198" s="8" t="s">
        <v>353</v>
      </c>
      <c r="B198" s="9" t="s">
        <v>354</v>
      </c>
      <c r="C198" s="10">
        <v>5030.1644000000006</v>
      </c>
      <c r="D198" s="10">
        <v>12630.164400000001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38" si="18">E198-F198</f>
        <v>0</v>
      </c>
      <c r="L198" s="10">
        <f t="shared" ref="L198:L238" si="19">D198-F198</f>
        <v>12630.164400000001</v>
      </c>
      <c r="M198" s="10">
        <f t="shared" ref="M198:M238" si="20">IF(E198=0,0,(F198/E198)*100)</f>
        <v>0</v>
      </c>
      <c r="N198" s="10">
        <f t="shared" ref="N198:N238" si="21">D198-H198</f>
        <v>12630.164400000001</v>
      </c>
      <c r="O198" s="10">
        <f t="shared" ref="O198:O238" si="22">E198-H198</f>
        <v>0</v>
      </c>
      <c r="P198" s="10">
        <f t="shared" ref="P198:P238" si="23">IF(E198=0,0,(H198/E198)*100)</f>
        <v>0</v>
      </c>
    </row>
    <row r="199" spans="1:16" ht="38.25">
      <c r="A199" s="5" t="s">
        <v>393</v>
      </c>
      <c r="B199" s="6" t="s">
        <v>375</v>
      </c>
      <c r="C199" s="7">
        <v>10.068</v>
      </c>
      <c r="D199" s="7">
        <v>15577.087160000001</v>
      </c>
      <c r="E199" s="7">
        <v>0</v>
      </c>
      <c r="F199" s="7">
        <v>1738.4275600000001</v>
      </c>
      <c r="G199" s="7">
        <v>0</v>
      </c>
      <c r="H199" s="7">
        <v>1738.4275600000001</v>
      </c>
      <c r="I199" s="7">
        <v>0</v>
      </c>
      <c r="J199" s="7">
        <v>0</v>
      </c>
      <c r="K199" s="7">
        <f t="shared" si="18"/>
        <v>-1738.4275600000001</v>
      </c>
      <c r="L199" s="7">
        <f t="shared" si="19"/>
        <v>13838.659600000001</v>
      </c>
      <c r="M199" s="7">
        <f t="shared" si="20"/>
        <v>0</v>
      </c>
      <c r="N199" s="7">
        <f t="shared" si="21"/>
        <v>13838.659600000001</v>
      </c>
      <c r="O199" s="7">
        <f t="shared" si="22"/>
        <v>-1738.4275600000001</v>
      </c>
      <c r="P199" s="7">
        <f t="shared" si="23"/>
        <v>0</v>
      </c>
    </row>
    <row r="200" spans="1:16">
      <c r="A200" s="8" t="s">
        <v>353</v>
      </c>
      <c r="B200" s="9" t="s">
        <v>354</v>
      </c>
      <c r="C200" s="10">
        <v>10.068</v>
      </c>
      <c r="D200" s="10">
        <v>15577.087160000001</v>
      </c>
      <c r="E200" s="10">
        <v>0</v>
      </c>
      <c r="F200" s="10">
        <v>1738.4275600000001</v>
      </c>
      <c r="G200" s="10">
        <v>0</v>
      </c>
      <c r="H200" s="10">
        <v>1738.4275600000001</v>
      </c>
      <c r="I200" s="10">
        <v>0</v>
      </c>
      <c r="J200" s="10">
        <v>0</v>
      </c>
      <c r="K200" s="10">
        <f t="shared" si="18"/>
        <v>-1738.4275600000001</v>
      </c>
      <c r="L200" s="10">
        <f t="shared" si="19"/>
        <v>13838.659600000001</v>
      </c>
      <c r="M200" s="10">
        <f t="shared" si="20"/>
        <v>0</v>
      </c>
      <c r="N200" s="10">
        <f t="shared" si="21"/>
        <v>13838.659600000001</v>
      </c>
      <c r="O200" s="10">
        <f t="shared" si="22"/>
        <v>-1738.4275600000001</v>
      </c>
      <c r="P200" s="10">
        <f t="shared" si="23"/>
        <v>0</v>
      </c>
    </row>
    <row r="201" spans="1:16" ht="25.5">
      <c r="A201" s="5" t="s">
        <v>394</v>
      </c>
      <c r="B201" s="6" t="s">
        <v>395</v>
      </c>
      <c r="C201" s="7">
        <v>0</v>
      </c>
      <c r="D201" s="7">
        <v>2159.3130000000001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2159.3130000000001</v>
      </c>
      <c r="M201" s="7">
        <f t="shared" si="20"/>
        <v>0</v>
      </c>
      <c r="N201" s="7">
        <f t="shared" si="21"/>
        <v>2159.3130000000001</v>
      </c>
      <c r="O201" s="7">
        <f t="shared" si="22"/>
        <v>0</v>
      </c>
      <c r="P201" s="7">
        <f t="shared" si="23"/>
        <v>0</v>
      </c>
    </row>
    <row r="202" spans="1:16">
      <c r="A202" s="8" t="s">
        <v>353</v>
      </c>
      <c r="B202" s="9" t="s">
        <v>354</v>
      </c>
      <c r="C202" s="10">
        <v>0</v>
      </c>
      <c r="D202" s="10">
        <v>2159.3130000000001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2159.3130000000001</v>
      </c>
      <c r="M202" s="10">
        <f t="shared" si="20"/>
        <v>0</v>
      </c>
      <c r="N202" s="10">
        <f t="shared" si="21"/>
        <v>2159.3130000000001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396</v>
      </c>
      <c r="B203" s="6" t="s">
        <v>299</v>
      </c>
      <c r="C203" s="7">
        <v>0</v>
      </c>
      <c r="D203" s="7">
        <v>14106.719849999999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14106.719849999999</v>
      </c>
      <c r="M203" s="7">
        <f t="shared" si="20"/>
        <v>0</v>
      </c>
      <c r="N203" s="7">
        <f t="shared" si="21"/>
        <v>14106.719849999999</v>
      </c>
      <c r="O203" s="7">
        <f t="shared" si="22"/>
        <v>0</v>
      </c>
      <c r="P203" s="7">
        <f t="shared" si="23"/>
        <v>0</v>
      </c>
    </row>
    <row r="204" spans="1:16">
      <c r="A204" s="8" t="s">
        <v>359</v>
      </c>
      <c r="B204" s="9" t="s">
        <v>360</v>
      </c>
      <c r="C204" s="10">
        <v>0</v>
      </c>
      <c r="D204" s="10">
        <v>14106.719849999999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14106.719849999999</v>
      </c>
      <c r="M204" s="10">
        <f t="shared" si="20"/>
        <v>0</v>
      </c>
      <c r="N204" s="10">
        <f t="shared" si="21"/>
        <v>14106.719849999999</v>
      </c>
      <c r="O204" s="10">
        <f t="shared" si="22"/>
        <v>0</v>
      </c>
      <c r="P204" s="10">
        <f t="shared" si="23"/>
        <v>0</v>
      </c>
    </row>
    <row r="205" spans="1:16">
      <c r="A205" s="5" t="s">
        <v>397</v>
      </c>
      <c r="B205" s="6" t="s">
        <v>66</v>
      </c>
      <c r="C205" s="7">
        <v>19.587910000000001</v>
      </c>
      <c r="D205" s="7">
        <v>7619.5879100000002</v>
      </c>
      <c r="E205" s="7">
        <v>0</v>
      </c>
      <c r="F205" s="7">
        <v>4.1262400000000001</v>
      </c>
      <c r="G205" s="7">
        <v>0</v>
      </c>
      <c r="H205" s="7">
        <v>4.1262400000000001</v>
      </c>
      <c r="I205" s="7">
        <v>0</v>
      </c>
      <c r="J205" s="7">
        <v>0</v>
      </c>
      <c r="K205" s="7">
        <f t="shared" si="18"/>
        <v>-4.1262400000000001</v>
      </c>
      <c r="L205" s="7">
        <f t="shared" si="19"/>
        <v>7615.4616700000006</v>
      </c>
      <c r="M205" s="7">
        <f t="shared" si="20"/>
        <v>0</v>
      </c>
      <c r="N205" s="7">
        <f t="shared" si="21"/>
        <v>7615.4616700000006</v>
      </c>
      <c r="O205" s="7">
        <f t="shared" si="22"/>
        <v>-4.1262400000000001</v>
      </c>
      <c r="P205" s="7">
        <f t="shared" si="23"/>
        <v>0</v>
      </c>
    </row>
    <row r="206" spans="1:16">
      <c r="A206" s="8" t="s">
        <v>359</v>
      </c>
      <c r="B206" s="9" t="s">
        <v>360</v>
      </c>
      <c r="C206" s="10">
        <v>19.587910000000001</v>
      </c>
      <c r="D206" s="10">
        <v>7619.5879100000002</v>
      </c>
      <c r="E206" s="10">
        <v>0</v>
      </c>
      <c r="F206" s="10">
        <v>4.1262400000000001</v>
      </c>
      <c r="G206" s="10">
        <v>0</v>
      </c>
      <c r="H206" s="10">
        <v>4.1262400000000001</v>
      </c>
      <c r="I206" s="10">
        <v>0</v>
      </c>
      <c r="J206" s="10">
        <v>0</v>
      </c>
      <c r="K206" s="10">
        <f t="shared" si="18"/>
        <v>-4.1262400000000001</v>
      </c>
      <c r="L206" s="10">
        <f t="shared" si="19"/>
        <v>7615.4616700000006</v>
      </c>
      <c r="M206" s="10">
        <f t="shared" si="20"/>
        <v>0</v>
      </c>
      <c r="N206" s="10">
        <f t="shared" si="21"/>
        <v>7615.4616700000006</v>
      </c>
      <c r="O206" s="10">
        <f t="shared" si="22"/>
        <v>-4.1262400000000001</v>
      </c>
      <c r="P206" s="10">
        <f t="shared" si="23"/>
        <v>0</v>
      </c>
    </row>
    <row r="207" spans="1:16" ht="25.5">
      <c r="A207" s="5" t="s">
        <v>282</v>
      </c>
      <c r="B207" s="6" t="s">
        <v>283</v>
      </c>
      <c r="C207" s="7">
        <v>99.195990000000009</v>
      </c>
      <c r="D207" s="7">
        <v>173.19598999999999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173.19598999999999</v>
      </c>
      <c r="M207" s="7">
        <f t="shared" si="20"/>
        <v>0</v>
      </c>
      <c r="N207" s="7">
        <f t="shared" si="21"/>
        <v>173.19598999999999</v>
      </c>
      <c r="O207" s="7">
        <f t="shared" si="22"/>
        <v>0</v>
      </c>
      <c r="P207" s="7">
        <f t="shared" si="23"/>
        <v>0</v>
      </c>
    </row>
    <row r="208" spans="1:16">
      <c r="A208" s="5" t="s">
        <v>398</v>
      </c>
      <c r="B208" s="6" t="s">
        <v>216</v>
      </c>
      <c r="C208" s="7">
        <v>0</v>
      </c>
      <c r="D208" s="7">
        <v>24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24</v>
      </c>
      <c r="M208" s="7">
        <f t="shared" si="20"/>
        <v>0</v>
      </c>
      <c r="N208" s="7">
        <f t="shared" si="21"/>
        <v>24</v>
      </c>
      <c r="O208" s="7">
        <f t="shared" si="22"/>
        <v>0</v>
      </c>
      <c r="P208" s="7">
        <f t="shared" si="23"/>
        <v>0</v>
      </c>
    </row>
    <row r="209" spans="1:16">
      <c r="A209" s="8" t="s">
        <v>359</v>
      </c>
      <c r="B209" s="9" t="s">
        <v>360</v>
      </c>
      <c r="C209" s="10">
        <v>0</v>
      </c>
      <c r="D209" s="10">
        <v>24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24</v>
      </c>
      <c r="M209" s="10">
        <f t="shared" si="20"/>
        <v>0</v>
      </c>
      <c r="N209" s="10">
        <f t="shared" si="21"/>
        <v>24</v>
      </c>
      <c r="O209" s="10">
        <f t="shared" si="22"/>
        <v>0</v>
      </c>
      <c r="P209" s="10">
        <f t="shared" si="23"/>
        <v>0</v>
      </c>
    </row>
    <row r="210" spans="1:16">
      <c r="A210" s="5" t="s">
        <v>399</v>
      </c>
      <c r="B210" s="6" t="s">
        <v>400</v>
      </c>
      <c r="C210" s="7">
        <v>99.195990000000009</v>
      </c>
      <c r="D210" s="7">
        <v>99.195990000000009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99.195990000000009</v>
      </c>
      <c r="M210" s="7">
        <f t="shared" si="20"/>
        <v>0</v>
      </c>
      <c r="N210" s="7">
        <f t="shared" si="21"/>
        <v>99.195990000000009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287</v>
      </c>
      <c r="B211" s="9" t="s">
        <v>288</v>
      </c>
      <c r="C211" s="10">
        <v>99.195990000000009</v>
      </c>
      <c r="D211" s="10">
        <v>99.195990000000009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99.195990000000009</v>
      </c>
      <c r="M211" s="10">
        <f t="shared" si="20"/>
        <v>0</v>
      </c>
      <c r="N211" s="10">
        <f t="shared" si="21"/>
        <v>99.195990000000009</v>
      </c>
      <c r="O211" s="10">
        <f t="shared" si="22"/>
        <v>0</v>
      </c>
      <c r="P211" s="10">
        <f t="shared" si="23"/>
        <v>0</v>
      </c>
    </row>
    <row r="212" spans="1:16" ht="38.25">
      <c r="A212" s="5" t="s">
        <v>401</v>
      </c>
      <c r="B212" s="6" t="s">
        <v>402</v>
      </c>
      <c r="C212" s="7">
        <v>0</v>
      </c>
      <c r="D212" s="7">
        <v>50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50</v>
      </c>
      <c r="M212" s="7">
        <f t="shared" si="20"/>
        <v>0</v>
      </c>
      <c r="N212" s="7">
        <f t="shared" si="21"/>
        <v>50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287</v>
      </c>
      <c r="B213" s="9" t="s">
        <v>288</v>
      </c>
      <c r="C213" s="10">
        <v>0</v>
      </c>
      <c r="D213" s="10">
        <v>50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50</v>
      </c>
      <c r="M213" s="10">
        <f t="shared" si="20"/>
        <v>0</v>
      </c>
      <c r="N213" s="10">
        <f t="shared" si="21"/>
        <v>50</v>
      </c>
      <c r="O213" s="10">
        <f t="shared" si="22"/>
        <v>0</v>
      </c>
      <c r="P213" s="10">
        <f t="shared" si="23"/>
        <v>0</v>
      </c>
    </row>
    <row r="214" spans="1:16">
      <c r="A214" s="5" t="s">
        <v>289</v>
      </c>
      <c r="B214" s="6" t="s">
        <v>290</v>
      </c>
      <c r="C214" s="7">
        <v>30950.764749999998</v>
      </c>
      <c r="D214" s="7">
        <v>32625.764749999998</v>
      </c>
      <c r="E214" s="7">
        <v>180</v>
      </c>
      <c r="F214" s="7">
        <v>0</v>
      </c>
      <c r="G214" s="7">
        <v>3.0000000000000001E-5</v>
      </c>
      <c r="H214" s="7">
        <v>0</v>
      </c>
      <c r="I214" s="7">
        <v>0</v>
      </c>
      <c r="J214" s="7">
        <v>0</v>
      </c>
      <c r="K214" s="7">
        <f t="shared" si="18"/>
        <v>180</v>
      </c>
      <c r="L214" s="7">
        <f t="shared" si="19"/>
        <v>32625.764749999998</v>
      </c>
      <c r="M214" s="7">
        <f t="shared" si="20"/>
        <v>0</v>
      </c>
      <c r="N214" s="7">
        <f t="shared" si="21"/>
        <v>32625.764749999998</v>
      </c>
      <c r="O214" s="7">
        <f t="shared" si="22"/>
        <v>180</v>
      </c>
      <c r="P214" s="7">
        <f t="shared" si="23"/>
        <v>0</v>
      </c>
    </row>
    <row r="215" spans="1:16" ht="25.5">
      <c r="A215" s="5" t="s">
        <v>296</v>
      </c>
      <c r="B215" s="6" t="s">
        <v>297</v>
      </c>
      <c r="C215" s="7">
        <v>0</v>
      </c>
      <c r="D215" s="7">
        <v>675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675</v>
      </c>
      <c r="M215" s="7">
        <f t="shared" si="20"/>
        <v>0</v>
      </c>
      <c r="N215" s="7">
        <f t="shared" si="21"/>
        <v>675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348</v>
      </c>
      <c r="B216" s="9" t="s">
        <v>349</v>
      </c>
      <c r="C216" s="10">
        <v>0</v>
      </c>
      <c r="D216" s="10">
        <v>675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675</v>
      </c>
      <c r="M216" s="10">
        <f t="shared" si="20"/>
        <v>0</v>
      </c>
      <c r="N216" s="10">
        <f t="shared" si="21"/>
        <v>675</v>
      </c>
      <c r="O216" s="10">
        <f t="shared" si="22"/>
        <v>0</v>
      </c>
      <c r="P216" s="10">
        <f t="shared" si="23"/>
        <v>0</v>
      </c>
    </row>
    <row r="217" spans="1:16">
      <c r="A217" s="5" t="s">
        <v>403</v>
      </c>
      <c r="B217" s="6" t="s">
        <v>358</v>
      </c>
      <c r="C217" s="7">
        <v>28873.034749999999</v>
      </c>
      <c r="D217" s="7">
        <v>29873.034749999999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29873.034749999999</v>
      </c>
      <c r="M217" s="7">
        <f t="shared" si="20"/>
        <v>0</v>
      </c>
      <c r="N217" s="7">
        <f t="shared" si="21"/>
        <v>29873.034749999999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348</v>
      </c>
      <c r="B218" s="9" t="s">
        <v>349</v>
      </c>
      <c r="C218" s="10">
        <v>28873.034749999999</v>
      </c>
      <c r="D218" s="10">
        <v>29873.034749999999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29873.034749999999</v>
      </c>
      <c r="M218" s="10">
        <f t="shared" si="20"/>
        <v>0</v>
      </c>
      <c r="N218" s="10">
        <f t="shared" si="21"/>
        <v>29873.034749999999</v>
      </c>
      <c r="O218" s="10">
        <f t="shared" si="22"/>
        <v>0</v>
      </c>
      <c r="P218" s="10">
        <f t="shared" si="23"/>
        <v>0</v>
      </c>
    </row>
    <row r="219" spans="1:16" ht="63.75">
      <c r="A219" s="5" t="s">
        <v>404</v>
      </c>
      <c r="B219" s="6" t="s">
        <v>405</v>
      </c>
      <c r="C219" s="7">
        <v>2077.73</v>
      </c>
      <c r="D219" s="7">
        <v>2077.73</v>
      </c>
      <c r="E219" s="7">
        <v>180</v>
      </c>
      <c r="F219" s="7">
        <v>0</v>
      </c>
      <c r="G219" s="7">
        <v>3.0000000000000001E-5</v>
      </c>
      <c r="H219" s="7">
        <v>0</v>
      </c>
      <c r="I219" s="7">
        <v>0</v>
      </c>
      <c r="J219" s="7">
        <v>0</v>
      </c>
      <c r="K219" s="7">
        <f t="shared" si="18"/>
        <v>180</v>
      </c>
      <c r="L219" s="7">
        <f t="shared" si="19"/>
        <v>2077.73</v>
      </c>
      <c r="M219" s="7">
        <f t="shared" si="20"/>
        <v>0</v>
      </c>
      <c r="N219" s="7">
        <f t="shared" si="21"/>
        <v>2077.73</v>
      </c>
      <c r="O219" s="7">
        <f t="shared" si="22"/>
        <v>180</v>
      </c>
      <c r="P219" s="7">
        <f t="shared" si="23"/>
        <v>0</v>
      </c>
    </row>
    <row r="220" spans="1:16" ht="25.5">
      <c r="A220" s="8" t="s">
        <v>55</v>
      </c>
      <c r="B220" s="9" t="s">
        <v>56</v>
      </c>
      <c r="C220" s="10">
        <v>2077.73</v>
      </c>
      <c r="D220" s="10">
        <v>2077.73</v>
      </c>
      <c r="E220" s="10">
        <v>180</v>
      </c>
      <c r="F220" s="10">
        <v>0</v>
      </c>
      <c r="G220" s="10">
        <v>3.0000000000000001E-5</v>
      </c>
      <c r="H220" s="10">
        <v>0</v>
      </c>
      <c r="I220" s="10">
        <v>0</v>
      </c>
      <c r="J220" s="10">
        <v>0</v>
      </c>
      <c r="K220" s="10">
        <f t="shared" si="18"/>
        <v>180</v>
      </c>
      <c r="L220" s="10">
        <f t="shared" si="19"/>
        <v>2077.73</v>
      </c>
      <c r="M220" s="10">
        <f t="shared" si="20"/>
        <v>0</v>
      </c>
      <c r="N220" s="10">
        <f t="shared" si="21"/>
        <v>2077.73</v>
      </c>
      <c r="O220" s="10">
        <f t="shared" si="22"/>
        <v>180</v>
      </c>
      <c r="P220" s="10">
        <f t="shared" si="23"/>
        <v>0</v>
      </c>
    </row>
    <row r="221" spans="1:16" ht="25.5">
      <c r="A221" s="5" t="s">
        <v>300</v>
      </c>
      <c r="B221" s="6" t="s">
        <v>301</v>
      </c>
      <c r="C221" s="7">
        <v>95</v>
      </c>
      <c r="D221" s="7">
        <v>1028.2</v>
      </c>
      <c r="E221" s="7">
        <v>100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100</v>
      </c>
      <c r="L221" s="7">
        <f t="shared" si="19"/>
        <v>1028.2</v>
      </c>
      <c r="M221" s="7">
        <f t="shared" si="20"/>
        <v>0</v>
      </c>
      <c r="N221" s="7">
        <f t="shared" si="21"/>
        <v>1028.2</v>
      </c>
      <c r="O221" s="7">
        <f t="shared" si="22"/>
        <v>100</v>
      </c>
      <c r="P221" s="7">
        <f t="shared" si="23"/>
        <v>0</v>
      </c>
    </row>
    <row r="222" spans="1:16">
      <c r="A222" s="5" t="s">
        <v>307</v>
      </c>
      <c r="B222" s="6" t="s">
        <v>206</v>
      </c>
      <c r="C222" s="7">
        <v>0</v>
      </c>
      <c r="D222" s="7">
        <v>30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30</v>
      </c>
      <c r="M222" s="7">
        <f t="shared" si="20"/>
        <v>0</v>
      </c>
      <c r="N222" s="7">
        <f t="shared" si="21"/>
        <v>30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345</v>
      </c>
      <c r="B223" s="9" t="s">
        <v>346</v>
      </c>
      <c r="C223" s="10">
        <v>0</v>
      </c>
      <c r="D223" s="10">
        <v>30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30</v>
      </c>
      <c r="M223" s="10">
        <f t="shared" si="20"/>
        <v>0</v>
      </c>
      <c r="N223" s="10">
        <f t="shared" si="21"/>
        <v>30</v>
      </c>
      <c r="O223" s="10">
        <f t="shared" si="22"/>
        <v>0</v>
      </c>
      <c r="P223" s="10">
        <f t="shared" si="23"/>
        <v>0</v>
      </c>
    </row>
    <row r="224" spans="1:16">
      <c r="A224" s="5" t="s">
        <v>310</v>
      </c>
      <c r="B224" s="6" t="s">
        <v>216</v>
      </c>
      <c r="C224" s="7">
        <v>93.5</v>
      </c>
      <c r="D224" s="7">
        <v>93.5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93.5</v>
      </c>
      <c r="M224" s="7">
        <f t="shared" si="20"/>
        <v>0</v>
      </c>
      <c r="N224" s="7">
        <f t="shared" si="21"/>
        <v>93.5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345</v>
      </c>
      <c r="B225" s="9" t="s">
        <v>346</v>
      </c>
      <c r="C225" s="10">
        <v>93.5</v>
      </c>
      <c r="D225" s="10">
        <v>93.5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93.5</v>
      </c>
      <c r="M225" s="10">
        <f t="shared" si="20"/>
        <v>0</v>
      </c>
      <c r="N225" s="10">
        <f t="shared" si="21"/>
        <v>93.5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406</v>
      </c>
      <c r="B226" s="6" t="s">
        <v>407</v>
      </c>
      <c r="C226" s="7">
        <v>0</v>
      </c>
      <c r="D226" s="7">
        <v>903.2</v>
      </c>
      <c r="E226" s="7">
        <v>100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100</v>
      </c>
      <c r="L226" s="7">
        <f t="shared" si="19"/>
        <v>903.2</v>
      </c>
      <c r="M226" s="7">
        <f t="shared" si="20"/>
        <v>0</v>
      </c>
      <c r="N226" s="7">
        <f t="shared" si="21"/>
        <v>903.2</v>
      </c>
      <c r="O226" s="7">
        <f t="shared" si="22"/>
        <v>100</v>
      </c>
      <c r="P226" s="7">
        <f t="shared" si="23"/>
        <v>0</v>
      </c>
    </row>
    <row r="227" spans="1:16">
      <c r="A227" s="8" t="s">
        <v>351</v>
      </c>
      <c r="B227" s="9" t="s">
        <v>352</v>
      </c>
      <c r="C227" s="10">
        <v>0</v>
      </c>
      <c r="D227" s="10">
        <v>903.2</v>
      </c>
      <c r="E227" s="10">
        <v>100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100</v>
      </c>
      <c r="L227" s="10">
        <f t="shared" si="19"/>
        <v>903.2</v>
      </c>
      <c r="M227" s="10">
        <f t="shared" si="20"/>
        <v>0</v>
      </c>
      <c r="N227" s="10">
        <f t="shared" si="21"/>
        <v>903.2</v>
      </c>
      <c r="O227" s="10">
        <f t="shared" si="22"/>
        <v>100</v>
      </c>
      <c r="P227" s="10">
        <f t="shared" si="23"/>
        <v>0</v>
      </c>
    </row>
    <row r="228" spans="1:16">
      <c r="A228" s="5" t="s">
        <v>408</v>
      </c>
      <c r="B228" s="6" t="s">
        <v>371</v>
      </c>
      <c r="C228" s="7">
        <v>1.5</v>
      </c>
      <c r="D228" s="7">
        <v>1.5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1.5</v>
      </c>
      <c r="M228" s="7">
        <f t="shared" si="20"/>
        <v>0</v>
      </c>
      <c r="N228" s="7">
        <f t="shared" si="21"/>
        <v>1.5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348</v>
      </c>
      <c r="B229" s="9" t="s">
        <v>349</v>
      </c>
      <c r="C229" s="10">
        <v>1.5</v>
      </c>
      <c r="D229" s="10">
        <v>1.5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1.5</v>
      </c>
      <c r="M229" s="10">
        <f t="shared" si="20"/>
        <v>0</v>
      </c>
      <c r="N229" s="10">
        <f t="shared" si="21"/>
        <v>1.5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312</v>
      </c>
      <c r="B230" s="6" t="s">
        <v>313</v>
      </c>
      <c r="C230" s="7">
        <v>0</v>
      </c>
      <c r="D230" s="7">
        <v>1499.15</v>
      </c>
      <c r="E230" s="7">
        <v>1299.1500000000001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1299.1500000000001</v>
      </c>
      <c r="L230" s="7">
        <f t="shared" si="19"/>
        <v>1499.15</v>
      </c>
      <c r="M230" s="7">
        <f t="shared" si="20"/>
        <v>0</v>
      </c>
      <c r="N230" s="7">
        <f t="shared" si="21"/>
        <v>1499.15</v>
      </c>
      <c r="O230" s="7">
        <f t="shared" si="22"/>
        <v>1299.1500000000001</v>
      </c>
      <c r="P230" s="7">
        <f t="shared" si="23"/>
        <v>0</v>
      </c>
    </row>
    <row r="231" spans="1:16">
      <c r="A231" s="5" t="s">
        <v>322</v>
      </c>
      <c r="B231" s="6" t="s">
        <v>323</v>
      </c>
      <c r="C231" s="7">
        <v>0</v>
      </c>
      <c r="D231" s="7">
        <v>1499.15</v>
      </c>
      <c r="E231" s="7">
        <v>1299.1500000000001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1299.1500000000001</v>
      </c>
      <c r="L231" s="7">
        <f t="shared" si="19"/>
        <v>1499.15</v>
      </c>
      <c r="M231" s="7">
        <f t="shared" si="20"/>
        <v>0</v>
      </c>
      <c r="N231" s="7">
        <f t="shared" si="21"/>
        <v>1499.15</v>
      </c>
      <c r="O231" s="7">
        <f t="shared" si="22"/>
        <v>1299.1500000000001</v>
      </c>
      <c r="P231" s="7">
        <f t="shared" si="23"/>
        <v>0</v>
      </c>
    </row>
    <row r="232" spans="1:16">
      <c r="A232" s="8" t="s">
        <v>351</v>
      </c>
      <c r="B232" s="9" t="s">
        <v>352</v>
      </c>
      <c r="C232" s="10">
        <v>0</v>
      </c>
      <c r="D232" s="10">
        <v>1499.15</v>
      </c>
      <c r="E232" s="10">
        <v>1299.1500000000001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1299.1500000000001</v>
      </c>
      <c r="L232" s="10">
        <f t="shared" si="19"/>
        <v>1499.15</v>
      </c>
      <c r="M232" s="10">
        <f t="shared" si="20"/>
        <v>0</v>
      </c>
      <c r="N232" s="10">
        <f t="shared" si="21"/>
        <v>1499.15</v>
      </c>
      <c r="O232" s="10">
        <f t="shared" si="22"/>
        <v>1299.1500000000001</v>
      </c>
      <c r="P232" s="10">
        <f t="shared" si="23"/>
        <v>0</v>
      </c>
    </row>
    <row r="233" spans="1:16" ht="25.5">
      <c r="A233" s="5" t="s">
        <v>324</v>
      </c>
      <c r="B233" s="6" t="s">
        <v>325</v>
      </c>
      <c r="C233" s="7">
        <v>66207.52016</v>
      </c>
      <c r="D233" s="7">
        <v>411.54999999999256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411.54999999999256</v>
      </c>
      <c r="M233" s="7">
        <f t="shared" si="20"/>
        <v>0</v>
      </c>
      <c r="N233" s="7">
        <f t="shared" si="21"/>
        <v>411.54999999999256</v>
      </c>
      <c r="O233" s="7">
        <f t="shared" si="22"/>
        <v>0</v>
      </c>
      <c r="P233" s="7">
        <f t="shared" si="23"/>
        <v>0</v>
      </c>
    </row>
    <row r="234" spans="1:16">
      <c r="A234" s="5" t="s">
        <v>327</v>
      </c>
      <c r="B234" s="6" t="s">
        <v>70</v>
      </c>
      <c r="C234" s="7">
        <v>66147.52016</v>
      </c>
      <c r="D234" s="7">
        <v>-7.4505805969238283E-12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-7.4505805969238283E-12</v>
      </c>
      <c r="M234" s="7">
        <f t="shared" si="20"/>
        <v>0</v>
      </c>
      <c r="N234" s="7">
        <f t="shared" si="21"/>
        <v>-7.4505805969238283E-12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348</v>
      </c>
      <c r="B235" s="9" t="s">
        <v>349</v>
      </c>
      <c r="C235" s="10">
        <v>66147.52016</v>
      </c>
      <c r="D235" s="10">
        <v>-7.4505805969238283E-12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-7.4505805969238283E-12</v>
      </c>
      <c r="M235" s="10">
        <f t="shared" si="20"/>
        <v>0</v>
      </c>
      <c r="N235" s="10">
        <f t="shared" si="21"/>
        <v>-7.4505805969238283E-12</v>
      </c>
      <c r="O235" s="10">
        <f t="shared" si="22"/>
        <v>0</v>
      </c>
      <c r="P235" s="10">
        <f t="shared" si="23"/>
        <v>0</v>
      </c>
    </row>
    <row r="236" spans="1:16" ht="38.25">
      <c r="A236" s="5" t="s">
        <v>339</v>
      </c>
      <c r="B236" s="6" t="s">
        <v>340</v>
      </c>
      <c r="C236" s="7">
        <v>60</v>
      </c>
      <c r="D236" s="7">
        <v>411.55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411.55</v>
      </c>
      <c r="M236" s="7">
        <f t="shared" si="20"/>
        <v>0</v>
      </c>
      <c r="N236" s="7">
        <f t="shared" si="21"/>
        <v>411.55</v>
      </c>
      <c r="O236" s="7">
        <f t="shared" si="22"/>
        <v>0</v>
      </c>
      <c r="P236" s="7">
        <f t="shared" si="23"/>
        <v>0</v>
      </c>
    </row>
    <row r="237" spans="1:16" ht="25.5">
      <c r="A237" s="8" t="s">
        <v>409</v>
      </c>
      <c r="B237" s="9" t="s">
        <v>410</v>
      </c>
      <c r="C237" s="10">
        <v>60</v>
      </c>
      <c r="D237" s="10">
        <v>411.55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411.55</v>
      </c>
      <c r="M237" s="10">
        <f t="shared" si="20"/>
        <v>0</v>
      </c>
      <c r="N237" s="10">
        <f t="shared" si="21"/>
        <v>411.55</v>
      </c>
      <c r="O237" s="10">
        <f t="shared" si="22"/>
        <v>0</v>
      </c>
      <c r="P237" s="10">
        <f t="shared" si="23"/>
        <v>0</v>
      </c>
    </row>
    <row r="238" spans="1:16">
      <c r="A238" s="5" t="s">
        <v>341</v>
      </c>
      <c r="B238" s="6" t="s">
        <v>342</v>
      </c>
      <c r="C238" s="7">
        <v>268445.41891000001</v>
      </c>
      <c r="D238" s="7">
        <v>323617.92354999995</v>
      </c>
      <c r="E238" s="7">
        <v>21185.8262</v>
      </c>
      <c r="F238" s="7">
        <v>2320.7598800000001</v>
      </c>
      <c r="G238" s="7">
        <v>3.0000000000000001E-5</v>
      </c>
      <c r="H238" s="7">
        <v>3807.2738400000003</v>
      </c>
      <c r="I238" s="7">
        <v>143.0874</v>
      </c>
      <c r="J238" s="7">
        <v>265.55653999999998</v>
      </c>
      <c r="K238" s="7">
        <f t="shared" si="18"/>
        <v>18865.066319999998</v>
      </c>
      <c r="L238" s="7">
        <f t="shared" si="19"/>
        <v>321297.16366999992</v>
      </c>
      <c r="M238" s="7">
        <f t="shared" si="20"/>
        <v>10.954304345232476</v>
      </c>
      <c r="N238" s="7">
        <f t="shared" si="21"/>
        <v>319810.64970999997</v>
      </c>
      <c r="O238" s="7">
        <f t="shared" si="22"/>
        <v>17378.552359999998</v>
      </c>
      <c r="P238" s="7">
        <f t="shared" si="23"/>
        <v>17.97085373994053</v>
      </c>
    </row>
    <row r="239" spans="1:1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2019-06-18T06:58:24Z</dcterms:created>
  <dcterms:modified xsi:type="dcterms:W3CDTF">2019-06-18T07:04:26Z</dcterms:modified>
</cp:coreProperties>
</file>