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91" i="2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74" i="1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<sst xmlns="http://schemas.openxmlformats.org/spreadsheetml/2006/main" count="1548" uniqueCount="410">
  <si>
    <t xml:space="preserve">Аналіз фінансування установ з 19.02.2018 по 23.02.2018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</si>
  <si>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</si>
  <si>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</si>
  <si>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</si>
  <si>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</si>
  <si>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</si>
  <si>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</si>
  <si>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</si>
  <si>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</si>
  <si>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</si>
  <si>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</si>
  <si>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</si>
  <si>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</si>
  <si>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</si>
  <si>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</si>
  <si>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</si>
  <si>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</si>
  <si>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</si>
  <si>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</si>
  <si>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</si>
  <si>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</si>
  <si>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</si>
  <si>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</si>
  <si>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</si>
  <si>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</si>
  <si>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</si>
  <si>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</si>
  <si>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</si>
  <si>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</si>
  <si>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</si>
  <si>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</si>
  <si>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</si>
  <si>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</si>
  <si>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</si>
  <si>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</si>
  <si>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</si>
  <si>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</si>
  <si>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</si>
  <si>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</si>
  <si>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</si>
  <si>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</si>
  <si>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</si>
  <si>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</si>
  <si>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</si>
  <si>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</si>
  <si>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</si>
  <si>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</si>
  <si>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</si>
  <si>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</si>
  <si>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</si>
  <si>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</si>
  <si>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</si>
  <si>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</si>
  <si>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</si>
  <si>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</si>
  <si>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</si>
  <si>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</si>
  <si>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</si>
  <si>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</si>
  <si>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</si>
  <si>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</si>
  <si>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</si>
  <si>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</si>
  <si>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</si>
  <si>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</si>
  <si>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</si>
  <si>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</si>
  <si>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</si>
  <si>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</si>
  <si>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</si>
  <si>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</si>
  <si>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</si>
  <si>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</si>
  <si>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</si>
  <si>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</si>
  <si>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</si>
  <si>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</si>
  <si>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</si>
  <si>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</si>
  <si>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</si>
  <si>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</si>
  <si>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</si>
  <si>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</si>
  <si>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</si>
  <si>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</si>
  <si>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</si>
  <si>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</si>
  <si>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</si>
  <si>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</si>
  <si>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</si>
  <si>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</si>
  <si>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</si>
  <si>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</si>
  <si>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</si>
  <si>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</si>
  <si>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</si>
  <si>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</si>
  <si>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</si>
  <si>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</si>
  <si>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</si>
  <si>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</si>
  <si>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</si>
  <si>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</si>
  <si>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</si>
  <si>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</si>
  <si>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</si>
  <si>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</si>
  <si>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</si>
  <si>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</si>
  <si>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</si>
  <si>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</si>
  <si>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</si>
  <si>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</si>
  <si>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</si>
  <si>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</si>
  <si>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</si>
  <si>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</si>
  <si>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</si>
  <si>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</si>
  <si>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</si>
  <si>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</si>
  <si>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</si>
  <si>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</si>
  <si>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</si>
  <si>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</si>
  <si>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</si>
  <si>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</si>
  <si>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</si>
  <si>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</si>
  <si>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</si>
  <si>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</si>
  <si>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</si>
  <si>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</si>
  <si>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</si>
  <si>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</si>
  <si>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</si>
  <si>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</si>
  <si>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</si>
  <si>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</si>
  <si>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</si>
  <si>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</si>
  <si>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</si>
  <si>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</si>
  <si>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</si>
  <si>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</si>
  <si>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</si>
  <si>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</si>
  <si>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</si>
  <si>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</si>
  <si>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</si>
  <si>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</si>
  <si>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</si>
  <si>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</si>
  <si>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</si>
  <si>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</si>
  <si>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</si>
  <si>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</si>
  <si>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</si>
  <si>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</si>
  <si>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</si>
  <si>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</si>
  <si>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</si>
  <si>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</si>
  <si>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</si>
  <si>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</si>
  <si>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</si>
  <si>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</si>
  <si>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</si>
  <si>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</si>
  <si>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</si>
  <si>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</si>
  <si>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</si>
  <si>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</si>
  <si>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</si>
  <si>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</si>
  <si>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</si>
  <si>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</si>
  <si>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</si>
  <si>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</si>
  <si>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</si>
  <si>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</si>
  <si>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</si>
  <si>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</si>
  <si>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</si>
  <si>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</si>
  <si>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</si>
  <si>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</si>
  <si>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</si>
  <si>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</si>
  <si>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</si>
  <si>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</si>
  <si>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</si>
  <si>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</si>
  <si>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</si>
  <si>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</si>
  <si>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</si>
  <si>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</si>
  <si>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</si>
  <si>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</si>
  <si>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</si>
  <si>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</si>
  <si>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</si>
  <si>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</si>
  <si>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</si>
  <si>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</si>
  <si>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</si>
  <si>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</si>
  <si>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</si>
  <si>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</si>
  <si>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</si>
  <si>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</si>
  <si>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</si>
  <si>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</si>
  <si>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</si>
  <si>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</si>
  <si>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</si>
  <si>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</si>
  <si>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</si>
  <si>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</si>
  <si>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</si>
  <si>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</si>
  <si>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</si>
  <si>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</si>
  <si>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</si>
  <si>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</si>
  <si>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</si>
  <si>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</si>
  <si>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</si>
  <si>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</si>
  <si>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</si>
  <si>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</si>
  <si>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</si>
  <si>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</si>
  <si>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</si>
  <si>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</si>
  <si>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</si>
  <si>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</si>
  <si>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</si>
  <si>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</si>
  <si>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</si>
  <si>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</si>
  <si>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</si>
  <si>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</si>
  <si>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</si>
  <si>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</si>
  <si>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</si>
  <si>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</si>
  <si>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</si>
  <si>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</si>
  <si>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</si>
  <si>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</si>
  <si>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</si>
  <si>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</si>
  <si>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</si>
  <si>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</si>
  <si>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</si>
  <si>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</si>
  <si>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</si>
  <si>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</si>
  <si>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</si>
  <si>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</si>
  <si>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</si>
  <si>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</si>
  <si>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</si>
  <si>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</si>
  <si>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</si>
  <si>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</si>
  <si>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</si>
  <si>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</si>
  <si>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</si>
  <si>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</si>
  <si>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</si>
  <si>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</si>
  <si>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</si>
  <si>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</si>
  <si>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</si>
  <si>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</si>
  <si>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</si>
  <si>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</si>
  <si>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</si>
  <si>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</si>
  <si>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</si>
  <si>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</si>
  <si>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</si>
  <si>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</si>
  <si>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</si>
  <si>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</si>
  <si>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</si>
  <si>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</si>
  <si>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</si>
  <si>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</si>
  <si>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</si>
  <si>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</si>
  <si>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</si>
  <si>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</si>
  <si>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</si>
  <si>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</si>
  <si>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</si>
  <si>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</si>
  <si>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</si>
  <si>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</si>
  <si>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</si>
  <si>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</si>
  <si>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</si>
  <si>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</si>
  <si>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</si>
  <si>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</si>
  <si>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</si>
  <si>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</si>
  <si>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</si>
  <si>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</si>
  <si>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</si>
  <si>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</si>
  <si>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</si>
  <si>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</si>
  <si>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</si>
  <si>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</si>
  <si>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</si>
  <si>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</si>
  <si>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</si>
  <si>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</si>
  <si>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</si>
  <si>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</si>
  <si>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</si>
  <si>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</si>
  <si>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</si>
  <si>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</si>
  <si>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</si>
  <si>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</si>
  <si>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</si>
  <si>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</si>
  <si>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</si>
  <si>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</si>
  <si>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</si>
  <si>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</si>
  <si>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</si>
  <si>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</si>
  <si>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</si>
  <si>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</si>
  <si>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</si>
  <si>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</si>
  <si>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</si>
  <si>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</si>
  <si>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</si>
  <si>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</si>
  <si>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</si>
  <si>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</si>
  <si>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</si>
  <si>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Спеціальний фонд (разом)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</si>
  <si>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</si>
  <si>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</si>
  <si>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</si>
  <si>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</si>
  <si>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</si>
  <si>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</si>
  <si>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</si>
  <si>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</si>
  <si>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</si>
  <si>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</si>
  <si>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3110</t>
  </si>
  <si>
    <t>Придбання обладнання і предметів довгострокового користування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</si>
  <si>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</si>
  <si>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</si>
  <si>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</si>
  <si>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</si>
  <si>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</si>
  <si>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Будівництво інших об`єктів соціальної та виробничої інфраструктури комунальної власності</t>
  </si>
  <si>
    <t>0717670</t>
  </si>
  <si>
    <t>0719770</t>
  </si>
  <si>
    <t>3220</t>
  </si>
  <si>
    <t>Капітальні трансферти органам державного управління інших рівнів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</si>
  <si>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</si>
  <si>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</si>
  <si>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</si>
  <si>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</si>
  <si>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</si>
  <si>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</si>
  <si>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</si>
  <si>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</si>
  <si>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</si>
  <si>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</si>
  <si>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</si>
  <si>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1217330</t>
  </si>
  <si>
    <t>1218340</t>
  </si>
  <si>
    <t>Природоохоронні заходи за рахунок цільових фондів</t>
  </si>
  <si>
    <t>1417310</t>
  </si>
  <si>
    <t>Будівництво об`єктів житлово-комунального господарства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</si>
  <si>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</si>
  <si>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</si>
  <si>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</si>
  <si>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</si>
  <si>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3142</t>
  </si>
  <si>
    <t>Реконструкція та реставрація інших об`єктів</t>
  </si>
  <si>
    <t>1417670</t>
  </si>
  <si>
    <t>1418340</t>
  </si>
  <si>
    <t>1511010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</si>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</sst>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5"/>
  <sheetViews>
    <sheetView topLeftCell="E1" workbookViewId="0">
      <selection activeCell="H25" sqref="H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160660.66099999999</v>
      </c>
      <c r="E6" s="7">
        <v>18558.782999999999</v>
      </c>
      <c r="F6" s="7">
        <v>5333.0489200000002</v>
      </c>
      <c r="G6" s="7">
        <v>0</v>
      </c>
      <c r="H6" s="7">
        <v>1749.4121899999998</v>
      </c>
      <c r="I6" s="7">
        <v>4009.81655</v>
      </c>
      <c r="J6" s="7">
        <v>4245.7898500000001</v>
      </c>
      <c r="K6" s="7">
        <f t="shared" ref="K6:K69" si="0">E6-F6</f>
        <v>13225.734079999998</v>
      </c>
      <c r="L6" s="7">
        <f t="shared" ref="L6:L69" si="1">D6-F6</f>
        <v>155327.61207999999</v>
      </c>
      <c r="M6" s="7">
        <f t="shared" ref="M6:M69" si="2">IF(E6=0,0,(F6/E6)*100)</f>
        <v>28.735984035160065</v>
      </c>
      <c r="N6" s="7">
        <f t="shared" ref="N6:N69" si="3">D6-H6</f>
        <v>158911.24880999999</v>
      </c>
      <c r="O6" s="7">
        <f t="shared" ref="O6:O69" si="4">E6-H6</f>
        <v>16809.37081</v>
      </c>
      <c r="P6" s="7">
        <f t="shared" ref="P6:P69" si="5">IF(E6=0,0,(H6/E6)*100)</f>
        <v>9.4263303256468909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71645.932000000001</v>
      </c>
      <c r="E7" s="7">
        <v>5778.0349999999999</v>
      </c>
      <c r="F7" s="7">
        <v>203.62934999999999</v>
      </c>
      <c r="G7" s="7">
        <v>0</v>
      </c>
      <c r="H7" s="7">
        <v>588.35261999999989</v>
      </c>
      <c r="I7" s="7">
        <v>9.8165499999999994</v>
      </c>
      <c r="J7" s="7">
        <v>11.96421</v>
      </c>
      <c r="K7" s="7">
        <f t="shared" si="0"/>
        <v>5574.4056499999997</v>
      </c>
      <c r="L7" s="7">
        <f t="shared" si="1"/>
        <v>71442.302649999998</v>
      </c>
      <c r="M7" s="7">
        <f t="shared" si="2"/>
        <v>3.524197240065178</v>
      </c>
      <c r="N7" s="7">
        <f t="shared" si="3"/>
        <v>71057.579379999996</v>
      </c>
      <c r="O7" s="7">
        <f t="shared" si="4"/>
        <v>5189.6823800000002</v>
      </c>
      <c r="P7" s="7">
        <f t="shared" si="5"/>
        <v>10.182572795076524</v>
      </c>
    </row>
    <row r="8" spans="1:16">
      <c r="A8" s="8" t="s">
        <v>22</v>
      </c>
      <c r="B8" s="9" t="s">
        <v>23</v>
      </c>
      <c r="C8" s="10">
        <v>53652.402999999998</v>
      </c>
      <c r="D8" s="10">
        <v>53652.402999999998</v>
      </c>
      <c r="E8" s="10">
        <v>4165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4165</v>
      </c>
      <c r="L8" s="10">
        <f t="shared" si="1"/>
        <v>53652.402999999998</v>
      </c>
      <c r="M8" s="10">
        <f t="shared" si="2"/>
        <v>0</v>
      </c>
      <c r="N8" s="10">
        <f t="shared" si="3"/>
        <v>53652.402999999998</v>
      </c>
      <c r="O8" s="10">
        <f t="shared" si="4"/>
        <v>4165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11803.529</v>
      </c>
      <c r="E9" s="10">
        <v>916.30000000000007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916.30000000000007</v>
      </c>
      <c r="L9" s="10">
        <f t="shared" si="1"/>
        <v>11803.529</v>
      </c>
      <c r="M9" s="10">
        <f t="shared" si="2"/>
        <v>0</v>
      </c>
      <c r="N9" s="10">
        <f t="shared" si="3"/>
        <v>11803.529</v>
      </c>
      <c r="O9" s="10">
        <f t="shared" si="4"/>
        <v>916.30000000000007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300</v>
      </c>
      <c r="F10" s="10">
        <v>74.303219999999996</v>
      </c>
      <c r="G10" s="10">
        <v>0</v>
      </c>
      <c r="H10" s="10">
        <v>466.87121999999999</v>
      </c>
      <c r="I10" s="10">
        <v>0</v>
      </c>
      <c r="J10" s="10">
        <v>0.02</v>
      </c>
      <c r="K10" s="10">
        <f t="shared" si="0"/>
        <v>225.69677999999999</v>
      </c>
      <c r="L10" s="10">
        <f t="shared" si="1"/>
        <v>1888.8827800000001</v>
      </c>
      <c r="M10" s="10">
        <f t="shared" si="2"/>
        <v>24.76774</v>
      </c>
      <c r="N10" s="10">
        <f t="shared" si="3"/>
        <v>1496.3147800000002</v>
      </c>
      <c r="O10" s="10">
        <f t="shared" si="4"/>
        <v>-166.87121999999999</v>
      </c>
      <c r="P10" s="10">
        <f t="shared" si="5"/>
        <v>155.62374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100</v>
      </c>
      <c r="F11" s="10">
        <v>66.254449999999991</v>
      </c>
      <c r="G11" s="10">
        <v>0</v>
      </c>
      <c r="H11" s="10">
        <v>68.22627</v>
      </c>
      <c r="I11" s="10">
        <v>0</v>
      </c>
      <c r="J11" s="10">
        <v>0</v>
      </c>
      <c r="K11" s="10">
        <f t="shared" si="0"/>
        <v>33.745550000000009</v>
      </c>
      <c r="L11" s="10">
        <f t="shared" si="1"/>
        <v>2059.4045500000002</v>
      </c>
      <c r="M11" s="10">
        <f t="shared" si="2"/>
        <v>66.254449999999991</v>
      </c>
      <c r="N11" s="10">
        <f t="shared" si="3"/>
        <v>2057.43273</v>
      </c>
      <c r="O11" s="10">
        <f t="shared" si="4"/>
        <v>31.77373</v>
      </c>
      <c r="P11" s="10">
        <f t="shared" si="5"/>
        <v>68.22627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0.36</v>
      </c>
      <c r="G12" s="10">
        <v>0</v>
      </c>
      <c r="H12" s="10">
        <v>0.36</v>
      </c>
      <c r="I12" s="10">
        <v>0</v>
      </c>
      <c r="J12" s="10">
        <v>2.2400000000000002</v>
      </c>
      <c r="K12" s="10">
        <f t="shared" si="0"/>
        <v>8.64</v>
      </c>
      <c r="L12" s="10">
        <f t="shared" si="1"/>
        <v>107.61200000000001</v>
      </c>
      <c r="M12" s="10">
        <f t="shared" si="2"/>
        <v>4</v>
      </c>
      <c r="N12" s="10">
        <f t="shared" si="3"/>
        <v>107.61200000000001</v>
      </c>
      <c r="O12" s="10">
        <f t="shared" si="4"/>
        <v>8.64</v>
      </c>
      <c r="P12" s="10">
        <f t="shared" si="5"/>
        <v>4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191.00800000000001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191.00800000000001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191.00800000000001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9.86</v>
      </c>
      <c r="F14" s="10">
        <v>4.3931400000000007</v>
      </c>
      <c r="G14" s="10">
        <v>0</v>
      </c>
      <c r="H14" s="10">
        <v>4.0140000000000002E-2</v>
      </c>
      <c r="I14" s="10">
        <v>4.3529999999999998</v>
      </c>
      <c r="J14" s="10">
        <v>4.3529999999999998</v>
      </c>
      <c r="K14" s="10">
        <f t="shared" si="0"/>
        <v>5.4668599999999987</v>
      </c>
      <c r="L14" s="10">
        <f t="shared" si="1"/>
        <v>47.744859999999996</v>
      </c>
      <c r="M14" s="10">
        <f t="shared" si="2"/>
        <v>44.555172413793116</v>
      </c>
      <c r="N14" s="10">
        <f t="shared" si="3"/>
        <v>52.097859999999997</v>
      </c>
      <c r="O14" s="10">
        <f t="shared" si="4"/>
        <v>9.8198600000000003</v>
      </c>
      <c r="P14" s="10">
        <f t="shared" si="5"/>
        <v>0.40709939148073032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46.071019999999997</v>
      </c>
      <c r="G15" s="10">
        <v>0</v>
      </c>
      <c r="H15" s="10">
        <v>46.071019999999997</v>
      </c>
      <c r="I15" s="10">
        <v>0</v>
      </c>
      <c r="J15" s="10">
        <v>0</v>
      </c>
      <c r="K15" s="10">
        <f t="shared" si="0"/>
        <v>3.9289800000000028</v>
      </c>
      <c r="L15" s="10">
        <f t="shared" si="1"/>
        <v>543.67298000000005</v>
      </c>
      <c r="M15" s="10">
        <f t="shared" si="2"/>
        <v>92.142039999999994</v>
      </c>
      <c r="N15" s="10">
        <f t="shared" si="3"/>
        <v>543.67298000000005</v>
      </c>
      <c r="O15" s="10">
        <f t="shared" si="4"/>
        <v>3.9289800000000028</v>
      </c>
      <c r="P15" s="10">
        <f t="shared" si="5"/>
        <v>92.142039999999994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14.432</v>
      </c>
      <c r="F16" s="10">
        <v>5.7169100000000004</v>
      </c>
      <c r="G16" s="10">
        <v>0</v>
      </c>
      <c r="H16" s="10">
        <v>0.36569999999999997</v>
      </c>
      <c r="I16" s="10">
        <v>5.35121</v>
      </c>
      <c r="J16" s="10">
        <v>5.35121</v>
      </c>
      <c r="K16" s="10">
        <f t="shared" si="0"/>
        <v>8.71509</v>
      </c>
      <c r="L16" s="10">
        <f t="shared" si="1"/>
        <v>32.225090000000002</v>
      </c>
      <c r="M16" s="10">
        <f t="shared" si="2"/>
        <v>39.612735587583146</v>
      </c>
      <c r="N16" s="10">
        <f t="shared" si="3"/>
        <v>37.576300000000003</v>
      </c>
      <c r="O16" s="10">
        <f t="shared" si="4"/>
        <v>14.0663</v>
      </c>
      <c r="P16" s="10">
        <f t="shared" si="5"/>
        <v>2.533952328159645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15.435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15.435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15.435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6.5306100000000002</v>
      </c>
      <c r="G18" s="10">
        <v>0</v>
      </c>
      <c r="H18" s="10">
        <v>6.4182700000000006</v>
      </c>
      <c r="I18" s="10">
        <v>0.11234000000000001</v>
      </c>
      <c r="J18" s="10">
        <v>0</v>
      </c>
      <c r="K18" s="10">
        <f t="shared" si="0"/>
        <v>0.46938999999999975</v>
      </c>
      <c r="L18" s="10">
        <f t="shared" si="1"/>
        <v>77.385390000000001</v>
      </c>
      <c r="M18" s="10">
        <f t="shared" si="2"/>
        <v>93.294428571428583</v>
      </c>
      <c r="N18" s="10">
        <f t="shared" si="3"/>
        <v>77.49772999999999</v>
      </c>
      <c r="O18" s="10">
        <f t="shared" si="4"/>
        <v>0.58172999999999941</v>
      </c>
      <c r="P18" s="10">
        <f t="shared" si="5"/>
        <v>91.68957142857144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140.67999999999998</v>
      </c>
      <c r="F21" s="7">
        <v>0.27760000000000001</v>
      </c>
      <c r="G21" s="7">
        <v>0</v>
      </c>
      <c r="H21" s="7">
        <v>0.27760000000000001</v>
      </c>
      <c r="I21" s="7">
        <v>0</v>
      </c>
      <c r="J21" s="7">
        <v>27.128050000000002</v>
      </c>
      <c r="K21" s="7">
        <f t="shared" si="0"/>
        <v>140.40239999999997</v>
      </c>
      <c r="L21" s="7">
        <f t="shared" si="1"/>
        <v>1474.3444000000002</v>
      </c>
      <c r="M21" s="7">
        <f t="shared" si="2"/>
        <v>0.19732726755757754</v>
      </c>
      <c r="N21" s="7">
        <f t="shared" si="3"/>
        <v>1474.3444000000002</v>
      </c>
      <c r="O21" s="7">
        <f t="shared" si="4"/>
        <v>140.40239999999997</v>
      </c>
      <c r="P21" s="7">
        <f t="shared" si="5"/>
        <v>0.19732726755757754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35</v>
      </c>
      <c r="F22" s="10">
        <v>0</v>
      </c>
      <c r="G22" s="10">
        <v>0</v>
      </c>
      <c r="H22" s="10">
        <v>0</v>
      </c>
      <c r="I22" s="10">
        <v>0</v>
      </c>
      <c r="J22" s="10">
        <v>19.7775</v>
      </c>
      <c r="K22" s="10">
        <f t="shared" si="0"/>
        <v>35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35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7.7</v>
      </c>
      <c r="F23" s="10">
        <v>0</v>
      </c>
      <c r="G23" s="10">
        <v>0</v>
      </c>
      <c r="H23" s="10">
        <v>0</v>
      </c>
      <c r="I23" s="10">
        <v>0</v>
      </c>
      <c r="J23" s="10">
        <v>4.3250500000000001</v>
      </c>
      <c r="K23" s="10">
        <f t="shared" si="0"/>
        <v>7.7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7.7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51.68</v>
      </c>
      <c r="F24" s="10">
        <v>0</v>
      </c>
      <c r="G24" s="10">
        <v>0</v>
      </c>
      <c r="H24" s="10">
        <v>0</v>
      </c>
      <c r="I24" s="10">
        <v>0</v>
      </c>
      <c r="J24" s="10">
        <v>3.0255000000000001</v>
      </c>
      <c r="K24" s="10">
        <f t="shared" si="0"/>
        <v>51.68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51.68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14.25</v>
      </c>
      <c r="F25" s="10">
        <v>0.27760000000000001</v>
      </c>
      <c r="G25" s="10">
        <v>0</v>
      </c>
      <c r="H25" s="10">
        <v>0.27760000000000001</v>
      </c>
      <c r="I25" s="10">
        <v>0</v>
      </c>
      <c r="J25" s="10">
        <v>0</v>
      </c>
      <c r="K25" s="10">
        <f t="shared" si="0"/>
        <v>13.9724</v>
      </c>
      <c r="L25" s="10">
        <f t="shared" si="1"/>
        <v>389.24439999999998</v>
      </c>
      <c r="M25" s="10">
        <f t="shared" si="2"/>
        <v>1.9480701754385967</v>
      </c>
      <c r="N25" s="10">
        <f t="shared" si="3"/>
        <v>389.24439999999998</v>
      </c>
      <c r="O25" s="10">
        <f t="shared" si="4"/>
        <v>13.9724</v>
      </c>
      <c r="P25" s="10">
        <f t="shared" si="5"/>
        <v>1.9480701754385967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3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0.05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28.900000000000002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28.900000000000002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28.900000000000002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250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250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250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250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250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250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250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250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250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153.9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153.9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153.9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153.9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153.9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153.9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30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30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30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30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30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30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19.068000000000001</v>
      </c>
      <c r="G38" s="7">
        <v>0</v>
      </c>
      <c r="H38" s="7">
        <v>19.068000000000001</v>
      </c>
      <c r="I38" s="7">
        <v>0</v>
      </c>
      <c r="J38" s="7">
        <v>46.279589999999999</v>
      </c>
      <c r="K38" s="7">
        <f t="shared" si="0"/>
        <v>155.93199999999999</v>
      </c>
      <c r="L38" s="7">
        <f t="shared" si="1"/>
        <v>2127.9319999999998</v>
      </c>
      <c r="M38" s="7">
        <f t="shared" si="2"/>
        <v>10.896000000000001</v>
      </c>
      <c r="N38" s="7">
        <f t="shared" si="3"/>
        <v>2127.9319999999998</v>
      </c>
      <c r="O38" s="7">
        <f t="shared" si="4"/>
        <v>155.93199999999999</v>
      </c>
      <c r="P38" s="7">
        <f t="shared" si="5"/>
        <v>10.896000000000001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19.068000000000001</v>
      </c>
      <c r="G39" s="10">
        <v>0</v>
      </c>
      <c r="H39" s="10">
        <v>19.068000000000001</v>
      </c>
      <c r="I39" s="10">
        <v>0</v>
      </c>
      <c r="J39" s="10">
        <v>46.279589999999999</v>
      </c>
      <c r="K39" s="10">
        <f t="shared" si="0"/>
        <v>155.93199999999999</v>
      </c>
      <c r="L39" s="10">
        <f t="shared" si="1"/>
        <v>2127.9319999999998</v>
      </c>
      <c r="M39" s="10">
        <f t="shared" si="2"/>
        <v>10.896000000000001</v>
      </c>
      <c r="N39" s="10">
        <f t="shared" si="3"/>
        <v>2127.9319999999998</v>
      </c>
      <c r="O39" s="10">
        <f t="shared" si="4"/>
        <v>155.93199999999999</v>
      </c>
      <c r="P39" s="10">
        <f t="shared" si="5"/>
        <v>10.896000000000001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6198</v>
      </c>
      <c r="F40" s="7">
        <v>5100</v>
      </c>
      <c r="G40" s="7">
        <v>0</v>
      </c>
      <c r="H40" s="7">
        <v>1100</v>
      </c>
      <c r="I40" s="7">
        <v>4000</v>
      </c>
      <c r="J40" s="7">
        <v>4000</v>
      </c>
      <c r="K40" s="7">
        <f t="shared" si="0"/>
        <v>1098</v>
      </c>
      <c r="L40" s="7">
        <f t="shared" si="1"/>
        <v>59098</v>
      </c>
      <c r="M40" s="7">
        <f t="shared" si="2"/>
        <v>82.28460793804453</v>
      </c>
      <c r="N40" s="7">
        <f t="shared" si="3"/>
        <v>63098</v>
      </c>
      <c r="O40" s="7">
        <f t="shared" si="4"/>
        <v>5098</v>
      </c>
      <c r="P40" s="7">
        <f t="shared" si="5"/>
        <v>17.747660535656664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6198</v>
      </c>
      <c r="F41" s="7">
        <v>5100</v>
      </c>
      <c r="G41" s="7">
        <v>0</v>
      </c>
      <c r="H41" s="7">
        <v>1100</v>
      </c>
      <c r="I41" s="7">
        <v>4000</v>
      </c>
      <c r="J41" s="7">
        <v>4000</v>
      </c>
      <c r="K41" s="7">
        <f t="shared" si="0"/>
        <v>1098</v>
      </c>
      <c r="L41" s="7">
        <f t="shared" si="1"/>
        <v>59098</v>
      </c>
      <c r="M41" s="7">
        <f t="shared" si="2"/>
        <v>82.28460793804453</v>
      </c>
      <c r="N41" s="7">
        <f t="shared" si="3"/>
        <v>63098</v>
      </c>
      <c r="O41" s="7">
        <f t="shared" si="4"/>
        <v>5098</v>
      </c>
      <c r="P41" s="7">
        <f t="shared" si="5"/>
        <v>17.747660535656664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6198</v>
      </c>
      <c r="F42" s="10">
        <v>5100</v>
      </c>
      <c r="G42" s="10">
        <v>0</v>
      </c>
      <c r="H42" s="10">
        <v>1100</v>
      </c>
      <c r="I42" s="10">
        <v>4000</v>
      </c>
      <c r="J42" s="10">
        <v>4000</v>
      </c>
      <c r="K42" s="10">
        <f t="shared" si="0"/>
        <v>1098</v>
      </c>
      <c r="L42" s="10">
        <f t="shared" si="1"/>
        <v>59098</v>
      </c>
      <c r="M42" s="10">
        <f t="shared" si="2"/>
        <v>82.28460793804453</v>
      </c>
      <c r="N42" s="10">
        <f t="shared" si="3"/>
        <v>63098</v>
      </c>
      <c r="O42" s="10">
        <f t="shared" si="4"/>
        <v>5098</v>
      </c>
      <c r="P42" s="10">
        <f t="shared" si="5"/>
        <v>17.747660535656664</v>
      </c>
    </row>
    <row r="43" spans="1:16">
      <c r="A43" s="5" t="s">
        <v>66</v>
      </c>
      <c r="B43" s="6" t="s">
        <v>67</v>
      </c>
      <c r="C43" s="7">
        <v>7764.95</v>
      </c>
      <c r="D43" s="7">
        <v>7835.52</v>
      </c>
      <c r="E43" s="7">
        <v>722.75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722.75</v>
      </c>
      <c r="L43" s="7">
        <f t="shared" si="1"/>
        <v>7835.52</v>
      </c>
      <c r="M43" s="7">
        <f t="shared" si="2"/>
        <v>0</v>
      </c>
      <c r="N43" s="7">
        <f t="shared" si="3"/>
        <v>7835.52</v>
      </c>
      <c r="O43" s="7">
        <f t="shared" si="4"/>
        <v>722.75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7835.52</v>
      </c>
      <c r="E44" s="7">
        <v>722.75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722.75</v>
      </c>
      <c r="L44" s="7">
        <f t="shared" si="1"/>
        <v>7835.52</v>
      </c>
      <c r="M44" s="7">
        <f t="shared" si="2"/>
        <v>0</v>
      </c>
      <c r="N44" s="7">
        <f t="shared" si="3"/>
        <v>7835.52</v>
      </c>
      <c r="O44" s="7">
        <f t="shared" si="4"/>
        <v>722.75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7835.52</v>
      </c>
      <c r="E45" s="10">
        <v>722.75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722.75</v>
      </c>
      <c r="L45" s="10">
        <f t="shared" si="1"/>
        <v>7835.52</v>
      </c>
      <c r="M45" s="10">
        <f t="shared" si="2"/>
        <v>0</v>
      </c>
      <c r="N45" s="10">
        <f t="shared" si="3"/>
        <v>7835.52</v>
      </c>
      <c r="O45" s="10">
        <f t="shared" si="4"/>
        <v>722.75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160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160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160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160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160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160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0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0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0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250</v>
      </c>
      <c r="F51" s="7">
        <v>10.073969999999999</v>
      </c>
      <c r="G51" s="7">
        <v>0</v>
      </c>
      <c r="H51" s="7">
        <v>10.073969999999999</v>
      </c>
      <c r="I51" s="7">
        <v>0</v>
      </c>
      <c r="J51" s="7">
        <v>0</v>
      </c>
      <c r="K51" s="7">
        <f t="shared" si="0"/>
        <v>239.92603</v>
      </c>
      <c r="L51" s="7">
        <f t="shared" si="1"/>
        <v>3339.9260300000001</v>
      </c>
      <c r="M51" s="7">
        <f t="shared" si="2"/>
        <v>4.0295879999999995</v>
      </c>
      <c r="N51" s="7">
        <f t="shared" si="3"/>
        <v>3339.9260300000001</v>
      </c>
      <c r="O51" s="7">
        <f t="shared" si="4"/>
        <v>239.92603</v>
      </c>
      <c r="P51" s="7">
        <f t="shared" si="5"/>
        <v>4.0295879999999995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0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250</v>
      </c>
      <c r="F54" s="10">
        <v>10.073969999999999</v>
      </c>
      <c r="G54" s="10">
        <v>0</v>
      </c>
      <c r="H54" s="10">
        <v>10.073969999999999</v>
      </c>
      <c r="I54" s="10">
        <v>0</v>
      </c>
      <c r="J54" s="10">
        <v>0</v>
      </c>
      <c r="K54" s="10">
        <f t="shared" si="0"/>
        <v>239.92603</v>
      </c>
      <c r="L54" s="10">
        <f t="shared" si="1"/>
        <v>2989.9260300000001</v>
      </c>
      <c r="M54" s="10">
        <f t="shared" si="2"/>
        <v>4.0295879999999995</v>
      </c>
      <c r="N54" s="10">
        <f t="shared" si="3"/>
        <v>2989.9260300000001</v>
      </c>
      <c r="O54" s="10">
        <f t="shared" si="4"/>
        <v>239.92603</v>
      </c>
      <c r="P54" s="10">
        <f t="shared" si="5"/>
        <v>4.0295879999999995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160.41800000000001</v>
      </c>
      <c r="F56" s="7">
        <v>0</v>
      </c>
      <c r="G56" s="7">
        <v>0</v>
      </c>
      <c r="H56" s="7">
        <v>0</v>
      </c>
      <c r="I56" s="7">
        <v>0</v>
      </c>
      <c r="J56" s="7">
        <v>160.41800000000001</v>
      </c>
      <c r="K56" s="7">
        <f t="shared" si="0"/>
        <v>160.41800000000001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160.41800000000001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160.41800000000001</v>
      </c>
      <c r="F57" s="10">
        <v>0</v>
      </c>
      <c r="G57" s="10">
        <v>0</v>
      </c>
      <c r="H57" s="10">
        <v>0</v>
      </c>
      <c r="I57" s="10">
        <v>0</v>
      </c>
      <c r="J57" s="10">
        <v>160.41800000000001</v>
      </c>
      <c r="K57" s="10">
        <f t="shared" si="0"/>
        <v>160.41800000000001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160.41800000000001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4206.1000000000004</v>
      </c>
      <c r="E58" s="7">
        <v>4012.5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4012.5</v>
      </c>
      <c r="L58" s="7">
        <f t="shared" si="1"/>
        <v>4206.1000000000004</v>
      </c>
      <c r="M58" s="7">
        <f t="shared" si="2"/>
        <v>0</v>
      </c>
      <c r="N58" s="7">
        <f t="shared" si="3"/>
        <v>4206.1000000000004</v>
      </c>
      <c r="O58" s="7">
        <f t="shared" si="4"/>
        <v>4012.5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4206.1000000000004</v>
      </c>
      <c r="E59" s="7">
        <v>4012.5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4012.5</v>
      </c>
      <c r="L59" s="7">
        <f t="shared" si="1"/>
        <v>4206.1000000000004</v>
      </c>
      <c r="M59" s="7">
        <f t="shared" si="2"/>
        <v>0</v>
      </c>
      <c r="N59" s="7">
        <f t="shared" si="3"/>
        <v>4206.1000000000004</v>
      </c>
      <c r="O59" s="7">
        <f t="shared" si="4"/>
        <v>4012.5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4003.5</v>
      </c>
      <c r="E60" s="10">
        <v>4003.5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4003.5</v>
      </c>
      <c r="L60" s="10">
        <f t="shared" si="1"/>
        <v>4003.5</v>
      </c>
      <c r="M60" s="10">
        <f t="shared" si="2"/>
        <v>0</v>
      </c>
      <c r="N60" s="10">
        <f t="shared" si="3"/>
        <v>4003.5</v>
      </c>
      <c r="O60" s="10">
        <f t="shared" si="4"/>
        <v>4003.5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9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</v>
      </c>
      <c r="E62" s="7">
        <v>27</v>
      </c>
      <c r="F62" s="7">
        <v>0</v>
      </c>
      <c r="G62" s="7">
        <v>0</v>
      </c>
      <c r="H62" s="7">
        <v>31.64</v>
      </c>
      <c r="I62" s="7">
        <v>0</v>
      </c>
      <c r="J62" s="7">
        <v>0</v>
      </c>
      <c r="K62" s="7">
        <f t="shared" si="0"/>
        <v>27</v>
      </c>
      <c r="L62" s="7">
        <f t="shared" si="1"/>
        <v>176</v>
      </c>
      <c r="M62" s="7">
        <f t="shared" si="2"/>
        <v>0</v>
      </c>
      <c r="N62" s="7">
        <f t="shared" si="3"/>
        <v>144.36000000000001</v>
      </c>
      <c r="O62" s="7">
        <f t="shared" si="4"/>
        <v>-4.6400000000000006</v>
      </c>
      <c r="P62" s="7">
        <f t="shared" si="5"/>
        <v>117.18518518518519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156.51</v>
      </c>
      <c r="E63" s="10">
        <v>26.84</v>
      </c>
      <c r="F63" s="10">
        <v>0</v>
      </c>
      <c r="G63" s="10">
        <v>0</v>
      </c>
      <c r="H63" s="10">
        <v>31.64</v>
      </c>
      <c r="I63" s="10">
        <v>0</v>
      </c>
      <c r="J63" s="10">
        <v>0</v>
      </c>
      <c r="K63" s="10">
        <f t="shared" si="0"/>
        <v>26.84</v>
      </c>
      <c r="L63" s="10">
        <f t="shared" si="1"/>
        <v>156.51</v>
      </c>
      <c r="M63" s="10">
        <f t="shared" si="2"/>
        <v>0</v>
      </c>
      <c r="N63" s="10">
        <f t="shared" si="3"/>
        <v>124.86999999999999</v>
      </c>
      <c r="O63" s="10">
        <f t="shared" si="4"/>
        <v>-4.8000000000000007</v>
      </c>
      <c r="P63" s="10">
        <f t="shared" si="5"/>
        <v>117.88375558867364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19.490000000000002</v>
      </c>
      <c r="E64" s="10">
        <v>0.16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0.16</v>
      </c>
      <c r="L64" s="10">
        <f t="shared" si="1"/>
        <v>19.490000000000002</v>
      </c>
      <c r="M64" s="10">
        <f t="shared" si="2"/>
        <v>0</v>
      </c>
      <c r="N64" s="10">
        <f t="shared" si="3"/>
        <v>19.490000000000002</v>
      </c>
      <c r="O64" s="10">
        <f t="shared" si="4"/>
        <v>0.16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840</v>
      </c>
      <c r="E65" s="7">
        <v>140.5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140.5</v>
      </c>
      <c r="L65" s="7">
        <f t="shared" si="1"/>
        <v>840</v>
      </c>
      <c r="M65" s="7">
        <f t="shared" si="2"/>
        <v>0</v>
      </c>
      <c r="N65" s="7">
        <f t="shared" si="3"/>
        <v>840</v>
      </c>
      <c r="O65" s="7">
        <f t="shared" si="4"/>
        <v>140.5</v>
      </c>
      <c r="P65" s="7">
        <f t="shared" si="5"/>
        <v>0</v>
      </c>
    </row>
    <row r="66" spans="1:16" ht="25.5">
      <c r="A66" s="8" t="s">
        <v>52</v>
      </c>
      <c r="B66" s="9" t="s">
        <v>53</v>
      </c>
      <c r="C66" s="10">
        <v>1684.9</v>
      </c>
      <c r="D66" s="10">
        <v>840</v>
      </c>
      <c r="E66" s="10">
        <v>140.5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140.5</v>
      </c>
      <c r="L66" s="10">
        <f t="shared" si="1"/>
        <v>840</v>
      </c>
      <c r="M66" s="10">
        <f t="shared" si="2"/>
        <v>0</v>
      </c>
      <c r="N66" s="10">
        <f t="shared" si="3"/>
        <v>840</v>
      </c>
      <c r="O66" s="10">
        <f t="shared" si="4"/>
        <v>140.5</v>
      </c>
      <c r="P66" s="10">
        <f t="shared" si="5"/>
        <v>0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235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235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235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235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235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235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1560</v>
      </c>
      <c r="E69" s="7">
        <v>125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125</v>
      </c>
      <c r="L69" s="7">
        <f t="shared" si="1"/>
        <v>1560</v>
      </c>
      <c r="M69" s="7">
        <f t="shared" si="2"/>
        <v>0</v>
      </c>
      <c r="N69" s="7">
        <f t="shared" si="3"/>
        <v>1560</v>
      </c>
      <c r="O69" s="7">
        <f t="shared" si="4"/>
        <v>125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30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30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1140</v>
      </c>
      <c r="E71" s="10">
        <v>95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95</v>
      </c>
      <c r="L71" s="10">
        <f t="shared" si="7"/>
        <v>1140</v>
      </c>
      <c r="M71" s="10">
        <f t="shared" si="8"/>
        <v>0</v>
      </c>
      <c r="N71" s="10">
        <f t="shared" si="9"/>
        <v>1140</v>
      </c>
      <c r="O71" s="10">
        <f t="shared" si="10"/>
        <v>95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70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70</v>
      </c>
      <c r="M72" s="10">
        <f t="shared" si="8"/>
        <v>0</v>
      </c>
      <c r="N72" s="10">
        <f t="shared" si="9"/>
        <v>70</v>
      </c>
      <c r="O72" s="10">
        <f t="shared" si="10"/>
        <v>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923203.1793399998</v>
      </c>
      <c r="E73" s="7">
        <v>87863.068000000058</v>
      </c>
      <c r="F73" s="7">
        <v>15236.222780000002</v>
      </c>
      <c r="G73" s="7">
        <v>245.29601</v>
      </c>
      <c r="H73" s="7">
        <v>16727.645509999998</v>
      </c>
      <c r="I73" s="7">
        <v>1087.4400300000002</v>
      </c>
      <c r="J73" s="7">
        <v>15956.12132</v>
      </c>
      <c r="K73" s="7">
        <f t="shared" si="6"/>
        <v>72626.845220000061</v>
      </c>
      <c r="L73" s="7">
        <f t="shared" si="7"/>
        <v>907966.95655999985</v>
      </c>
      <c r="M73" s="7">
        <f t="shared" si="8"/>
        <v>17.340872708883772</v>
      </c>
      <c r="N73" s="7">
        <f t="shared" si="9"/>
        <v>906475.53382999985</v>
      </c>
      <c r="O73" s="7">
        <f t="shared" si="10"/>
        <v>71135.422490000055</v>
      </c>
      <c r="P73" s="7">
        <f t="shared" si="11"/>
        <v>19.038312559265503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398.17</v>
      </c>
      <c r="F74" s="7">
        <v>5.7237100000000005</v>
      </c>
      <c r="G74" s="7">
        <v>0</v>
      </c>
      <c r="H74" s="7">
        <v>14.972530000000001</v>
      </c>
      <c r="I74" s="7">
        <v>0.52475000000000005</v>
      </c>
      <c r="J74" s="7">
        <v>0</v>
      </c>
      <c r="K74" s="7">
        <f t="shared" si="6"/>
        <v>392.44629000000003</v>
      </c>
      <c r="L74" s="7">
        <f t="shared" si="7"/>
        <v>3908.1242899999997</v>
      </c>
      <c r="M74" s="7">
        <f t="shared" si="8"/>
        <v>1.4375040811713591</v>
      </c>
      <c r="N74" s="7">
        <f t="shared" si="9"/>
        <v>3898.87547</v>
      </c>
      <c r="O74" s="7">
        <f t="shared" si="10"/>
        <v>383.19747000000001</v>
      </c>
      <c r="P74" s="7">
        <f t="shared" si="11"/>
        <v>3.7603360373709727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271.2</v>
      </c>
      <c r="F75" s="10">
        <v>0</v>
      </c>
      <c r="G75" s="10">
        <v>0</v>
      </c>
      <c r="H75" s="10">
        <v>-0.52475000000000005</v>
      </c>
      <c r="I75" s="10">
        <v>0.52475000000000005</v>
      </c>
      <c r="J75" s="10">
        <v>0</v>
      </c>
      <c r="K75" s="10">
        <f t="shared" si="6"/>
        <v>271.2</v>
      </c>
      <c r="L75" s="10">
        <f t="shared" si="7"/>
        <v>2903.8130000000001</v>
      </c>
      <c r="M75" s="10">
        <f t="shared" si="8"/>
        <v>0</v>
      </c>
      <c r="N75" s="10">
        <f t="shared" si="9"/>
        <v>2904.3377500000001</v>
      </c>
      <c r="O75" s="10">
        <f t="shared" si="10"/>
        <v>271.72474999999997</v>
      </c>
      <c r="P75" s="10">
        <f t="shared" si="11"/>
        <v>-0.19349188790560473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59.67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59.67</v>
      </c>
      <c r="L76" s="10">
        <f t="shared" si="7"/>
        <v>638.83900000000006</v>
      </c>
      <c r="M76" s="10">
        <f t="shared" si="8"/>
        <v>0</v>
      </c>
      <c r="N76" s="10">
        <f t="shared" si="9"/>
        <v>638.83900000000006</v>
      </c>
      <c r="O76" s="10">
        <f t="shared" si="10"/>
        <v>59.67</v>
      </c>
      <c r="P76" s="10">
        <f t="shared" si="11"/>
        <v>0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20</v>
      </c>
      <c r="F77" s="10">
        <v>2.9140000000000001</v>
      </c>
      <c r="G77" s="10">
        <v>0</v>
      </c>
      <c r="H77" s="10">
        <v>2.9140000000000001</v>
      </c>
      <c r="I77" s="10">
        <v>0</v>
      </c>
      <c r="J77" s="10">
        <v>0</v>
      </c>
      <c r="K77" s="10">
        <f t="shared" si="6"/>
        <v>17.085999999999999</v>
      </c>
      <c r="L77" s="10">
        <f t="shared" si="7"/>
        <v>94.475999999999999</v>
      </c>
      <c r="M77" s="10">
        <f t="shared" si="8"/>
        <v>14.57</v>
      </c>
      <c r="N77" s="10">
        <f t="shared" si="9"/>
        <v>94.475999999999999</v>
      </c>
      <c r="O77" s="10">
        <f t="shared" si="10"/>
        <v>17.085999999999999</v>
      </c>
      <c r="P77" s="10">
        <f t="shared" si="11"/>
        <v>14.57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23</v>
      </c>
      <c r="F78" s="10">
        <v>2.2046100000000002</v>
      </c>
      <c r="G78" s="10">
        <v>0</v>
      </c>
      <c r="H78" s="10">
        <v>9.354610000000001</v>
      </c>
      <c r="I78" s="10">
        <v>0</v>
      </c>
      <c r="J78" s="10">
        <v>0</v>
      </c>
      <c r="K78" s="10">
        <f t="shared" si="6"/>
        <v>20.795390000000001</v>
      </c>
      <c r="L78" s="10">
        <f t="shared" si="7"/>
        <v>132.00138999999999</v>
      </c>
      <c r="M78" s="10">
        <f t="shared" si="8"/>
        <v>9.5852608695652179</v>
      </c>
      <c r="N78" s="10">
        <f t="shared" si="9"/>
        <v>124.85138999999998</v>
      </c>
      <c r="O78" s="10">
        <f t="shared" si="10"/>
        <v>13.645389999999999</v>
      </c>
      <c r="P78" s="10">
        <f t="shared" si="11"/>
        <v>40.672217391304351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0.70000000000000007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0.70000000000000007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0.70000000000000007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20.3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20.3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20.3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0.1</v>
      </c>
      <c r="F81" s="10">
        <v>0</v>
      </c>
      <c r="G81" s="10">
        <v>0</v>
      </c>
      <c r="H81" s="10">
        <v>5.6880000000000007E-2</v>
      </c>
      <c r="I81" s="10">
        <v>0</v>
      </c>
      <c r="J81" s="10">
        <v>0</v>
      </c>
      <c r="K81" s="10">
        <f t="shared" si="6"/>
        <v>0.1</v>
      </c>
      <c r="L81" s="10">
        <f t="shared" si="7"/>
        <v>1.47</v>
      </c>
      <c r="M81" s="10">
        <f t="shared" si="8"/>
        <v>0</v>
      </c>
      <c r="N81" s="10">
        <f t="shared" si="9"/>
        <v>1.4131199999999999</v>
      </c>
      <c r="O81" s="10">
        <f t="shared" si="10"/>
        <v>4.3119999999999999E-2</v>
      </c>
      <c r="P81" s="10">
        <f t="shared" si="11"/>
        <v>56.88000000000001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2.5</v>
      </c>
      <c r="F82" s="10">
        <v>0</v>
      </c>
      <c r="G82" s="10">
        <v>0</v>
      </c>
      <c r="H82" s="10">
        <v>2.5666899999999999</v>
      </c>
      <c r="I82" s="10">
        <v>0</v>
      </c>
      <c r="J82" s="10">
        <v>0</v>
      </c>
      <c r="K82" s="10">
        <f t="shared" si="6"/>
        <v>2.5</v>
      </c>
      <c r="L82" s="10">
        <f t="shared" si="7"/>
        <v>23.317</v>
      </c>
      <c r="M82" s="10">
        <f t="shared" si="8"/>
        <v>0</v>
      </c>
      <c r="N82" s="10">
        <f t="shared" si="9"/>
        <v>20.750309999999999</v>
      </c>
      <c r="O82" s="10">
        <f t="shared" si="10"/>
        <v>-6.6689999999999916E-2</v>
      </c>
      <c r="P82" s="10">
        <f t="shared" si="11"/>
        <v>102.66759999999999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0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0.70000000000000007</v>
      </c>
      <c r="F84" s="10">
        <v>0.60510000000000008</v>
      </c>
      <c r="G84" s="10">
        <v>0</v>
      </c>
      <c r="H84" s="10">
        <v>0.60510000000000008</v>
      </c>
      <c r="I84" s="10">
        <v>0</v>
      </c>
      <c r="J84" s="10">
        <v>0</v>
      </c>
      <c r="K84" s="10">
        <f t="shared" si="6"/>
        <v>9.4899999999999984E-2</v>
      </c>
      <c r="L84" s="10">
        <f t="shared" si="7"/>
        <v>7.4549000000000003</v>
      </c>
      <c r="M84" s="10">
        <f t="shared" si="8"/>
        <v>86.44285714285715</v>
      </c>
      <c r="N84" s="10">
        <f t="shared" si="9"/>
        <v>7.4549000000000003</v>
      </c>
      <c r="O84" s="10">
        <f t="shared" si="10"/>
        <v>9.4899999999999984E-2</v>
      </c>
      <c r="P84" s="10">
        <f t="shared" si="11"/>
        <v>86.44285714285715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309513.16099999996</v>
      </c>
      <c r="E85" s="7">
        <v>28797.721000000001</v>
      </c>
      <c r="F85" s="7">
        <v>8866.3292399999991</v>
      </c>
      <c r="G85" s="7">
        <v>8.3752900000000015</v>
      </c>
      <c r="H85" s="7">
        <v>10673.79803</v>
      </c>
      <c r="I85" s="7">
        <v>210.04524000000001</v>
      </c>
      <c r="J85" s="7">
        <v>1317.39327</v>
      </c>
      <c r="K85" s="7">
        <f t="shared" si="6"/>
        <v>19931.391760000002</v>
      </c>
      <c r="L85" s="7">
        <f t="shared" si="7"/>
        <v>300646.83175999997</v>
      </c>
      <c r="M85" s="7">
        <f t="shared" si="8"/>
        <v>30.788301754850668</v>
      </c>
      <c r="N85" s="7">
        <f t="shared" si="9"/>
        <v>298839.36296999996</v>
      </c>
      <c r="O85" s="7">
        <f t="shared" si="10"/>
        <v>18123.92297</v>
      </c>
      <c r="P85" s="7">
        <f t="shared" si="11"/>
        <v>37.064731719569053</v>
      </c>
    </row>
    <row r="86" spans="1:16">
      <c r="A86" s="8" t="s">
        <v>22</v>
      </c>
      <c r="B86" s="9" t="s">
        <v>23</v>
      </c>
      <c r="C86" s="10">
        <v>185328</v>
      </c>
      <c r="D86" s="10">
        <v>185328</v>
      </c>
      <c r="E86" s="10">
        <v>15950.086000000001</v>
      </c>
      <c r="F86" s="10">
        <v>4908.9570300000005</v>
      </c>
      <c r="G86" s="10">
        <v>0</v>
      </c>
      <c r="H86" s="10">
        <v>5737.3650700000007</v>
      </c>
      <c r="I86" s="10">
        <v>101.18605000000001</v>
      </c>
      <c r="J86" s="10">
        <v>975.41692000000012</v>
      </c>
      <c r="K86" s="10">
        <f t="shared" si="6"/>
        <v>11041.128970000002</v>
      </c>
      <c r="L86" s="10">
        <f t="shared" si="7"/>
        <v>180419.04297000001</v>
      </c>
      <c r="M86" s="10">
        <f t="shared" si="8"/>
        <v>30.776994117774663</v>
      </c>
      <c r="N86" s="10">
        <f t="shared" si="9"/>
        <v>179590.63493</v>
      </c>
      <c r="O86" s="10">
        <f t="shared" si="10"/>
        <v>10212.720929999999</v>
      </c>
      <c r="P86" s="10">
        <f t="shared" si="11"/>
        <v>35.970746928888033</v>
      </c>
    </row>
    <row r="87" spans="1:16">
      <c r="A87" s="8" t="s">
        <v>24</v>
      </c>
      <c r="B87" s="9" t="s">
        <v>25</v>
      </c>
      <c r="C87" s="10">
        <v>40773</v>
      </c>
      <c r="D87" s="10">
        <v>40773</v>
      </c>
      <c r="E87" s="10">
        <v>3525.16</v>
      </c>
      <c r="F87" s="10">
        <v>1023.6837700000001</v>
      </c>
      <c r="G87" s="10">
        <v>0</v>
      </c>
      <c r="H87" s="10">
        <v>1184.3890900000001</v>
      </c>
      <c r="I87" s="10">
        <v>21.907060000000001</v>
      </c>
      <c r="J87" s="10">
        <v>226.03570000000002</v>
      </c>
      <c r="K87" s="10">
        <f t="shared" si="6"/>
        <v>2501.4762299999998</v>
      </c>
      <c r="L87" s="10">
        <f t="shared" si="7"/>
        <v>39749.316229999997</v>
      </c>
      <c r="M87" s="10">
        <f t="shared" si="8"/>
        <v>29.039356227802433</v>
      </c>
      <c r="N87" s="10">
        <f t="shared" si="9"/>
        <v>39588.610910000003</v>
      </c>
      <c r="O87" s="10">
        <f t="shared" si="10"/>
        <v>2340.7709099999997</v>
      </c>
      <c r="P87" s="10">
        <f t="shared" si="11"/>
        <v>33.598165473340224</v>
      </c>
    </row>
    <row r="88" spans="1:16">
      <c r="A88" s="8" t="s">
        <v>26</v>
      </c>
      <c r="B88" s="9" t="s">
        <v>27</v>
      </c>
      <c r="C88" s="10">
        <v>5157.433</v>
      </c>
      <c r="D88" s="10">
        <v>5157.433</v>
      </c>
      <c r="E88" s="10">
        <v>440.99799999999999</v>
      </c>
      <c r="F88" s="10">
        <v>219.99458999999999</v>
      </c>
      <c r="G88" s="10">
        <v>0</v>
      </c>
      <c r="H88" s="10">
        <v>218.18459000000001</v>
      </c>
      <c r="I88" s="10">
        <v>6.6349999999999998</v>
      </c>
      <c r="J88" s="10">
        <v>6.6349999999999998</v>
      </c>
      <c r="K88" s="10">
        <f t="shared" si="6"/>
        <v>221.00341</v>
      </c>
      <c r="L88" s="10">
        <f t="shared" si="7"/>
        <v>4937.4384099999997</v>
      </c>
      <c r="M88" s="10">
        <f t="shared" si="8"/>
        <v>49.885620796466199</v>
      </c>
      <c r="N88" s="10">
        <f t="shared" si="9"/>
        <v>4939.2484100000001</v>
      </c>
      <c r="O88" s="10">
        <f t="shared" si="10"/>
        <v>222.81340999999998</v>
      </c>
      <c r="P88" s="10">
        <f t="shared" si="11"/>
        <v>49.475188096091145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12.045999999999999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12.045999999999999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12.045999999999999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2138.8070000000002</v>
      </c>
      <c r="F90" s="10">
        <v>874.39656000000002</v>
      </c>
      <c r="G90" s="10">
        <v>8.3752900000000015</v>
      </c>
      <c r="H90" s="10">
        <v>873.10553000000004</v>
      </c>
      <c r="I90" s="10">
        <v>38.025260000000003</v>
      </c>
      <c r="J90" s="10">
        <v>66.165120000000002</v>
      </c>
      <c r="K90" s="10">
        <f t="shared" si="6"/>
        <v>1264.4104400000001</v>
      </c>
      <c r="L90" s="10">
        <f t="shared" si="7"/>
        <v>23795.173439999999</v>
      </c>
      <c r="M90" s="10">
        <f t="shared" si="8"/>
        <v>40.882443343415275</v>
      </c>
      <c r="N90" s="10">
        <f t="shared" si="9"/>
        <v>23796.464469999999</v>
      </c>
      <c r="O90" s="10">
        <f t="shared" si="10"/>
        <v>1265.7014700000002</v>
      </c>
      <c r="P90" s="10">
        <f t="shared" si="11"/>
        <v>40.822081188251204</v>
      </c>
    </row>
    <row r="91" spans="1:16">
      <c r="A91" s="8" t="s">
        <v>28</v>
      </c>
      <c r="B91" s="9" t="s">
        <v>29</v>
      </c>
      <c r="C91" s="10">
        <v>15898.1</v>
      </c>
      <c r="D91" s="10">
        <v>15898.1</v>
      </c>
      <c r="E91" s="10">
        <v>704.13800000000003</v>
      </c>
      <c r="F91" s="10">
        <v>388.86054000000001</v>
      </c>
      <c r="G91" s="10">
        <v>0</v>
      </c>
      <c r="H91" s="10">
        <v>367.69544999999999</v>
      </c>
      <c r="I91" s="10">
        <v>23.524910000000002</v>
      </c>
      <c r="J91" s="10">
        <v>24.475210000000001</v>
      </c>
      <c r="K91" s="10">
        <f t="shared" si="6"/>
        <v>315.27746000000002</v>
      </c>
      <c r="L91" s="10">
        <f t="shared" si="7"/>
        <v>15509.239460000001</v>
      </c>
      <c r="M91" s="10">
        <f t="shared" si="8"/>
        <v>55.22504679480442</v>
      </c>
      <c r="N91" s="10">
        <f t="shared" si="9"/>
        <v>15530.404550000001</v>
      </c>
      <c r="O91" s="10">
        <f t="shared" si="10"/>
        <v>336.44255000000004</v>
      </c>
      <c r="P91" s="10">
        <f t="shared" si="11"/>
        <v>52.219231173434757</v>
      </c>
    </row>
    <row r="92" spans="1:16">
      <c r="A92" s="8" t="s">
        <v>32</v>
      </c>
      <c r="B92" s="9" t="s">
        <v>33</v>
      </c>
      <c r="C92" s="10">
        <v>22338.99</v>
      </c>
      <c r="D92" s="10">
        <v>22210.99</v>
      </c>
      <c r="E92" s="10">
        <v>4163.0560000000005</v>
      </c>
      <c r="F92" s="10">
        <v>989.52810999999997</v>
      </c>
      <c r="G92" s="10">
        <v>0</v>
      </c>
      <c r="H92" s="10">
        <v>1273.13471</v>
      </c>
      <c r="I92" s="10">
        <v>5.45E-2</v>
      </c>
      <c r="J92" s="10">
        <v>0</v>
      </c>
      <c r="K92" s="10">
        <f t="shared" si="6"/>
        <v>3173.5278900000003</v>
      </c>
      <c r="L92" s="10">
        <f t="shared" si="7"/>
        <v>21221.461890000002</v>
      </c>
      <c r="M92" s="10">
        <f t="shared" si="8"/>
        <v>23.76927214046604</v>
      </c>
      <c r="N92" s="10">
        <f t="shared" si="9"/>
        <v>20937.855290000003</v>
      </c>
      <c r="O92" s="10">
        <f t="shared" si="10"/>
        <v>2889.9212900000002</v>
      </c>
      <c r="P92" s="10">
        <f t="shared" si="11"/>
        <v>30.581733947369429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208.685</v>
      </c>
      <c r="F93" s="10">
        <v>54.532769999999999</v>
      </c>
      <c r="G93" s="10">
        <v>0</v>
      </c>
      <c r="H93" s="10">
        <v>92.027860000000004</v>
      </c>
      <c r="I93" s="10">
        <v>1.4527300000000001</v>
      </c>
      <c r="J93" s="10">
        <v>1.4401700000000002</v>
      </c>
      <c r="K93" s="10">
        <f t="shared" si="6"/>
        <v>154.15223</v>
      </c>
      <c r="L93" s="10">
        <f t="shared" si="7"/>
        <v>2094.7322300000001</v>
      </c>
      <c r="M93" s="10">
        <f t="shared" si="8"/>
        <v>26.131619426408221</v>
      </c>
      <c r="N93" s="10">
        <f t="shared" si="9"/>
        <v>2057.2371399999997</v>
      </c>
      <c r="O93" s="10">
        <f t="shared" si="10"/>
        <v>116.65714</v>
      </c>
      <c r="P93" s="10">
        <f t="shared" si="11"/>
        <v>44.098933799746035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7862.4360000000006</v>
      </c>
      <c r="E94" s="10">
        <v>795.92700000000002</v>
      </c>
      <c r="F94" s="10">
        <v>239.37748000000002</v>
      </c>
      <c r="G94" s="10">
        <v>0</v>
      </c>
      <c r="H94" s="10">
        <v>565.12432000000001</v>
      </c>
      <c r="I94" s="10">
        <v>15.97616</v>
      </c>
      <c r="J94" s="10">
        <v>15.94158</v>
      </c>
      <c r="K94" s="10">
        <f t="shared" si="6"/>
        <v>556.54952000000003</v>
      </c>
      <c r="L94" s="10">
        <f t="shared" si="7"/>
        <v>7623.0585200000005</v>
      </c>
      <c r="M94" s="10">
        <f t="shared" si="8"/>
        <v>30.07530590116933</v>
      </c>
      <c r="N94" s="10">
        <f t="shared" si="9"/>
        <v>7297.3116800000007</v>
      </c>
      <c r="O94" s="10">
        <f t="shared" si="10"/>
        <v>230.80268000000001</v>
      </c>
      <c r="P94" s="10">
        <f t="shared" si="11"/>
        <v>71.002029080556383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789.41800000000001</v>
      </c>
      <c r="F95" s="10">
        <v>165.17839000000001</v>
      </c>
      <c r="G95" s="10">
        <v>0</v>
      </c>
      <c r="H95" s="10">
        <v>268.95140999999995</v>
      </c>
      <c r="I95" s="10">
        <v>1.2835699999999999</v>
      </c>
      <c r="J95" s="10">
        <v>1.2835699999999999</v>
      </c>
      <c r="K95" s="10">
        <f t="shared" si="6"/>
        <v>624.23960999999997</v>
      </c>
      <c r="L95" s="10">
        <f t="shared" si="7"/>
        <v>4849.5036099999998</v>
      </c>
      <c r="M95" s="10">
        <f t="shared" si="8"/>
        <v>20.924071911205473</v>
      </c>
      <c r="N95" s="10">
        <f t="shared" si="9"/>
        <v>4745.7305900000001</v>
      </c>
      <c r="O95" s="10">
        <f t="shared" si="10"/>
        <v>520.46659</v>
      </c>
      <c r="P95" s="10">
        <f t="shared" si="11"/>
        <v>34.069581641158422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62.5</v>
      </c>
      <c r="F96" s="10">
        <v>0</v>
      </c>
      <c r="G96" s="10">
        <v>0</v>
      </c>
      <c r="H96" s="10">
        <v>92</v>
      </c>
      <c r="I96" s="10">
        <v>0</v>
      </c>
      <c r="J96" s="10">
        <v>0</v>
      </c>
      <c r="K96" s="10">
        <f t="shared" si="6"/>
        <v>62.5</v>
      </c>
      <c r="L96" s="10">
        <f t="shared" si="7"/>
        <v>250</v>
      </c>
      <c r="M96" s="10">
        <f t="shared" si="8"/>
        <v>0</v>
      </c>
      <c r="N96" s="10">
        <f t="shared" si="9"/>
        <v>158</v>
      </c>
      <c r="O96" s="10">
        <f t="shared" si="10"/>
        <v>-29.5</v>
      </c>
      <c r="P96" s="10">
        <f t="shared" si="11"/>
        <v>147.19999999999999</v>
      </c>
    </row>
    <row r="97" spans="1:16" ht="25.5">
      <c r="A97" s="8" t="s">
        <v>40</v>
      </c>
      <c r="B97" s="9" t="s">
        <v>41</v>
      </c>
      <c r="C97" s="10">
        <v>47.1</v>
      </c>
      <c r="D97" s="10">
        <v>47.1</v>
      </c>
      <c r="E97" s="10">
        <v>6.9</v>
      </c>
      <c r="F97" s="10">
        <v>1.82</v>
      </c>
      <c r="G97" s="10">
        <v>0</v>
      </c>
      <c r="H97" s="10">
        <v>1.82</v>
      </c>
      <c r="I97" s="10">
        <v>0</v>
      </c>
      <c r="J97" s="10">
        <v>0</v>
      </c>
      <c r="K97" s="10">
        <f t="shared" si="6"/>
        <v>5.08</v>
      </c>
      <c r="L97" s="10">
        <f t="shared" si="7"/>
        <v>45.28</v>
      </c>
      <c r="M97" s="10">
        <f t="shared" si="8"/>
        <v>26.376811594202898</v>
      </c>
      <c r="N97" s="10">
        <f t="shared" si="9"/>
        <v>45.28</v>
      </c>
      <c r="O97" s="10">
        <f t="shared" si="10"/>
        <v>5.08</v>
      </c>
      <c r="P97" s="10">
        <f t="shared" si="11"/>
        <v>26.376811594202898</v>
      </c>
    </row>
    <row r="98" spans="1:16">
      <c r="A98" s="8" t="s">
        <v>42</v>
      </c>
      <c r="B98" s="9" t="s">
        <v>43</v>
      </c>
      <c r="C98" s="10">
        <v>15.4</v>
      </c>
      <c r="D98" s="10">
        <v>15.4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15.4</v>
      </c>
      <c r="M98" s="10">
        <f t="shared" si="8"/>
        <v>0</v>
      </c>
      <c r="N98" s="10">
        <f t="shared" si="9"/>
        <v>15.4</v>
      </c>
      <c r="O98" s="10">
        <f t="shared" si="10"/>
        <v>0</v>
      </c>
      <c r="P98" s="10">
        <f t="shared" si="11"/>
        <v>0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462669.65434000012</v>
      </c>
      <c r="E99" s="7">
        <v>45132.816999999995</v>
      </c>
      <c r="F99" s="7">
        <v>4079.1524999999997</v>
      </c>
      <c r="G99" s="7">
        <v>40.957920000000001</v>
      </c>
      <c r="H99" s="7">
        <v>3672.6828900000005</v>
      </c>
      <c r="I99" s="7">
        <v>847.48583000000008</v>
      </c>
      <c r="J99" s="7">
        <v>10846.302959999997</v>
      </c>
      <c r="K99" s="7">
        <f t="shared" si="6"/>
        <v>41053.664499999999</v>
      </c>
      <c r="L99" s="7">
        <f t="shared" si="7"/>
        <v>458590.5018400001</v>
      </c>
      <c r="M99" s="7">
        <f t="shared" si="8"/>
        <v>9.0381074595897708</v>
      </c>
      <c r="N99" s="7">
        <f t="shared" si="9"/>
        <v>458996.97145000013</v>
      </c>
      <c r="O99" s="7">
        <f t="shared" si="10"/>
        <v>41460.134109999992</v>
      </c>
      <c r="P99" s="7">
        <f t="shared" si="11"/>
        <v>8.1374997931106332</v>
      </c>
    </row>
    <row r="100" spans="1:16">
      <c r="A100" s="8" t="s">
        <v>22</v>
      </c>
      <c r="B100" s="9" t="s">
        <v>23</v>
      </c>
      <c r="C100" s="10">
        <v>262590.24</v>
      </c>
      <c r="D100" s="10">
        <v>309685.2</v>
      </c>
      <c r="E100" s="10">
        <v>28020.028000000002</v>
      </c>
      <c r="F100" s="10">
        <v>0</v>
      </c>
      <c r="G100" s="10">
        <v>0</v>
      </c>
      <c r="H100" s="10">
        <v>194.00942000000001</v>
      </c>
      <c r="I100" s="10">
        <v>0</v>
      </c>
      <c r="J100" s="10">
        <v>8198.6047099999996</v>
      </c>
      <c r="K100" s="10">
        <f t="shared" si="6"/>
        <v>28020.028000000002</v>
      </c>
      <c r="L100" s="10">
        <f t="shared" si="7"/>
        <v>309685.2</v>
      </c>
      <c r="M100" s="10">
        <f t="shared" si="8"/>
        <v>0</v>
      </c>
      <c r="N100" s="10">
        <f t="shared" si="9"/>
        <v>309491.19057999999</v>
      </c>
      <c r="O100" s="10">
        <f t="shared" si="10"/>
        <v>27826.018580000004</v>
      </c>
      <c r="P100" s="10">
        <f t="shared" si="11"/>
        <v>0.69239552508655589</v>
      </c>
    </row>
    <row r="101" spans="1:16">
      <c r="A101" s="8" t="s">
        <v>24</v>
      </c>
      <c r="B101" s="9" t="s">
        <v>25</v>
      </c>
      <c r="C101" s="10">
        <v>57769.87</v>
      </c>
      <c r="D101" s="10">
        <v>68130.735339999999</v>
      </c>
      <c r="E101" s="10">
        <v>6168.8389999999999</v>
      </c>
      <c r="F101" s="10">
        <v>0</v>
      </c>
      <c r="G101" s="10">
        <v>0</v>
      </c>
      <c r="H101" s="10">
        <v>41.13</v>
      </c>
      <c r="I101" s="10">
        <v>0</v>
      </c>
      <c r="J101" s="10">
        <v>1729.2991200000001</v>
      </c>
      <c r="K101" s="10">
        <f t="shared" si="6"/>
        <v>6168.8389999999999</v>
      </c>
      <c r="L101" s="10">
        <f t="shared" si="7"/>
        <v>68130.735339999999</v>
      </c>
      <c r="M101" s="10">
        <f t="shared" si="8"/>
        <v>0</v>
      </c>
      <c r="N101" s="10">
        <f t="shared" si="9"/>
        <v>68089.605339999995</v>
      </c>
      <c r="O101" s="10">
        <f t="shared" si="10"/>
        <v>6127.7089999999998</v>
      </c>
      <c r="P101" s="10">
        <f t="shared" si="11"/>
        <v>0.66673810096194774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5629.4470000000001</v>
      </c>
      <c r="E102" s="10">
        <v>277.04300000000001</v>
      </c>
      <c r="F102" s="10">
        <v>81.325530000000001</v>
      </c>
      <c r="G102" s="10">
        <v>0</v>
      </c>
      <c r="H102" s="10">
        <v>89.044979999999995</v>
      </c>
      <c r="I102" s="10">
        <v>8.3549999999999999E-2</v>
      </c>
      <c r="J102" s="10">
        <v>8.3549999999999999E-2</v>
      </c>
      <c r="K102" s="10">
        <f t="shared" si="6"/>
        <v>195.71746999999999</v>
      </c>
      <c r="L102" s="10">
        <f t="shared" si="7"/>
        <v>5548.12147</v>
      </c>
      <c r="M102" s="10">
        <f t="shared" si="8"/>
        <v>29.354840223358831</v>
      </c>
      <c r="N102" s="10">
        <f t="shared" si="9"/>
        <v>5540.4020200000004</v>
      </c>
      <c r="O102" s="10">
        <f t="shared" si="10"/>
        <v>187.99802</v>
      </c>
      <c r="P102" s="10">
        <f t="shared" si="11"/>
        <v>32.141212735929074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17.363</v>
      </c>
      <c r="F103" s="10">
        <v>3.71306</v>
      </c>
      <c r="G103" s="10">
        <v>0</v>
      </c>
      <c r="H103" s="10">
        <v>3.71306</v>
      </c>
      <c r="I103" s="10">
        <v>0</v>
      </c>
      <c r="J103" s="10">
        <v>0</v>
      </c>
      <c r="K103" s="10">
        <f t="shared" si="6"/>
        <v>13.649939999999999</v>
      </c>
      <c r="L103" s="10">
        <f t="shared" si="7"/>
        <v>200.09493999999998</v>
      </c>
      <c r="M103" s="10">
        <f t="shared" si="8"/>
        <v>21.384898922997177</v>
      </c>
      <c r="N103" s="10">
        <f t="shared" si="9"/>
        <v>200.09493999999998</v>
      </c>
      <c r="O103" s="10">
        <f t="shared" si="10"/>
        <v>13.649939999999999</v>
      </c>
      <c r="P103" s="10">
        <f t="shared" si="11"/>
        <v>21.384898922997177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2879.518</v>
      </c>
      <c r="F104" s="10">
        <v>212.62926999999999</v>
      </c>
      <c r="G104" s="10">
        <v>0</v>
      </c>
      <c r="H104" s="10">
        <v>135.38217</v>
      </c>
      <c r="I104" s="10">
        <v>77.247100000000003</v>
      </c>
      <c r="J104" s="10">
        <v>86.383920000000003</v>
      </c>
      <c r="K104" s="10">
        <f t="shared" si="6"/>
        <v>2666.8887300000001</v>
      </c>
      <c r="L104" s="10">
        <f t="shared" si="7"/>
        <v>22459.641729999999</v>
      </c>
      <c r="M104" s="10">
        <f t="shared" si="8"/>
        <v>7.3841965912350611</v>
      </c>
      <c r="N104" s="10">
        <f t="shared" si="9"/>
        <v>22536.88883</v>
      </c>
      <c r="O104" s="10">
        <f t="shared" si="10"/>
        <v>2744.1358300000002</v>
      </c>
      <c r="P104" s="10">
        <f t="shared" si="11"/>
        <v>4.7015566494114642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15437.134</v>
      </c>
      <c r="E105" s="10">
        <v>539.43899999999996</v>
      </c>
      <c r="F105" s="10">
        <v>156.07023000000001</v>
      </c>
      <c r="G105" s="10">
        <v>0</v>
      </c>
      <c r="H105" s="10">
        <v>156.90611999999999</v>
      </c>
      <c r="I105" s="10">
        <v>10.039239999999999</v>
      </c>
      <c r="J105" s="10">
        <v>10.18355</v>
      </c>
      <c r="K105" s="10">
        <f t="shared" si="6"/>
        <v>383.36876999999993</v>
      </c>
      <c r="L105" s="10">
        <f t="shared" si="7"/>
        <v>15281.063770000001</v>
      </c>
      <c r="M105" s="10">
        <f t="shared" si="8"/>
        <v>28.931951527420157</v>
      </c>
      <c r="N105" s="10">
        <f t="shared" si="9"/>
        <v>15280.22788</v>
      </c>
      <c r="O105" s="10">
        <f t="shared" si="10"/>
        <v>382.53287999999998</v>
      </c>
      <c r="P105" s="10">
        <f t="shared" si="11"/>
        <v>29.08690695333485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14.447000000000001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14.447000000000001</v>
      </c>
      <c r="L106" s="10">
        <f t="shared" si="7"/>
        <v>154</v>
      </c>
      <c r="M106" s="10">
        <f t="shared" si="8"/>
        <v>0</v>
      </c>
      <c r="N106" s="10">
        <f t="shared" si="9"/>
        <v>154</v>
      </c>
      <c r="O106" s="10">
        <f t="shared" si="10"/>
        <v>14.447000000000001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32103.181</v>
      </c>
      <c r="D107" s="10">
        <v>32103.181</v>
      </c>
      <c r="E107" s="10">
        <v>6129.3869999999997</v>
      </c>
      <c r="F107" s="10">
        <v>3293.1911600000003</v>
      </c>
      <c r="G107" s="10">
        <v>0.14882000000000001</v>
      </c>
      <c r="H107" s="10">
        <v>2716.3709900000003</v>
      </c>
      <c r="I107" s="10">
        <v>679.49016000000006</v>
      </c>
      <c r="J107" s="10">
        <v>679.63897999999995</v>
      </c>
      <c r="K107" s="10">
        <f t="shared" si="6"/>
        <v>2836.1958399999994</v>
      </c>
      <c r="L107" s="10">
        <f t="shared" si="7"/>
        <v>28809.989840000002</v>
      </c>
      <c r="M107" s="10">
        <f t="shared" si="8"/>
        <v>53.727903948633049</v>
      </c>
      <c r="N107" s="10">
        <f t="shared" si="9"/>
        <v>29386.810010000001</v>
      </c>
      <c r="O107" s="10">
        <f t="shared" si="10"/>
        <v>3413.0160099999994</v>
      </c>
      <c r="P107" s="10">
        <f t="shared" si="11"/>
        <v>44.317172173987387</v>
      </c>
    </row>
    <row r="108" spans="1:16">
      <c r="A108" s="8" t="s">
        <v>34</v>
      </c>
      <c r="B108" s="9" t="s">
        <v>35</v>
      </c>
      <c r="C108" s="10">
        <v>1297.607</v>
      </c>
      <c r="D108" s="10">
        <v>1297.607</v>
      </c>
      <c r="E108" s="10">
        <v>126.842</v>
      </c>
      <c r="F108" s="10">
        <v>71.695300000000003</v>
      </c>
      <c r="G108" s="10">
        <v>3.1229</v>
      </c>
      <c r="H108" s="10">
        <v>66.081520000000012</v>
      </c>
      <c r="I108" s="10">
        <v>6.92591</v>
      </c>
      <c r="J108" s="10">
        <v>11.421469999999999</v>
      </c>
      <c r="K108" s="10">
        <f t="shared" si="6"/>
        <v>55.146699999999996</v>
      </c>
      <c r="L108" s="10">
        <f t="shared" si="7"/>
        <v>1225.9116999999999</v>
      </c>
      <c r="M108" s="10">
        <f t="shared" si="8"/>
        <v>56.523312467479222</v>
      </c>
      <c r="N108" s="10">
        <f t="shared" si="9"/>
        <v>1231.52548</v>
      </c>
      <c r="O108" s="10">
        <f t="shared" si="10"/>
        <v>60.760479999999987</v>
      </c>
      <c r="P108" s="10">
        <f t="shared" si="11"/>
        <v>52.097507134860699</v>
      </c>
    </row>
    <row r="109" spans="1:16">
      <c r="A109" s="8" t="s">
        <v>36</v>
      </c>
      <c r="B109" s="9" t="s">
        <v>37</v>
      </c>
      <c r="C109" s="10">
        <v>4056.413</v>
      </c>
      <c r="D109" s="10">
        <v>4056.413</v>
      </c>
      <c r="E109" s="10">
        <v>496.35399999999998</v>
      </c>
      <c r="F109" s="10">
        <v>199.44701000000001</v>
      </c>
      <c r="G109" s="10">
        <v>37.686199999999999</v>
      </c>
      <c r="H109" s="10">
        <v>255.80342000000002</v>
      </c>
      <c r="I109" s="10">
        <v>26.75489</v>
      </c>
      <c r="J109" s="10">
        <v>83.356279999999998</v>
      </c>
      <c r="K109" s="10">
        <f t="shared" si="6"/>
        <v>296.90698999999995</v>
      </c>
      <c r="L109" s="10">
        <f t="shared" si="7"/>
        <v>3856.9659900000001</v>
      </c>
      <c r="M109" s="10">
        <f t="shared" si="8"/>
        <v>40.182412149393379</v>
      </c>
      <c r="N109" s="10">
        <f t="shared" si="9"/>
        <v>3800.6095799999998</v>
      </c>
      <c r="O109" s="10">
        <f t="shared" si="10"/>
        <v>240.55057999999997</v>
      </c>
      <c r="P109" s="10">
        <f t="shared" si="11"/>
        <v>51.536488071013842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2643.2710000000002</v>
      </c>
      <c r="E110" s="10">
        <v>453.06</v>
      </c>
      <c r="F110" s="10">
        <v>14.55348</v>
      </c>
      <c r="G110" s="10">
        <v>0</v>
      </c>
      <c r="H110" s="10">
        <v>13.993290000000002</v>
      </c>
      <c r="I110" s="10">
        <v>0.66544000000000003</v>
      </c>
      <c r="J110" s="10">
        <v>0.66544000000000003</v>
      </c>
      <c r="K110" s="10">
        <f t="shared" si="6"/>
        <v>438.50652000000002</v>
      </c>
      <c r="L110" s="10">
        <f t="shared" si="7"/>
        <v>2628.7175200000001</v>
      </c>
      <c r="M110" s="10">
        <f t="shared" si="8"/>
        <v>3.2122632763872341</v>
      </c>
      <c r="N110" s="10">
        <f t="shared" si="9"/>
        <v>2629.2777100000003</v>
      </c>
      <c r="O110" s="10">
        <f t="shared" si="10"/>
        <v>439.06671</v>
      </c>
      <c r="P110" s="10">
        <f t="shared" si="11"/>
        <v>3.0886174016686536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561.20000000000005</v>
      </c>
      <c r="E111" s="10">
        <v>0</v>
      </c>
      <c r="F111" s="10">
        <v>46</v>
      </c>
      <c r="G111" s="10">
        <v>0</v>
      </c>
      <c r="H111" s="10">
        <v>0</v>
      </c>
      <c r="I111" s="10">
        <v>46</v>
      </c>
      <c r="J111" s="10">
        <v>46</v>
      </c>
      <c r="K111" s="10">
        <f t="shared" si="6"/>
        <v>-46</v>
      </c>
      <c r="L111" s="10">
        <f t="shared" si="7"/>
        <v>515.20000000000005</v>
      </c>
      <c r="M111" s="10">
        <f t="shared" si="8"/>
        <v>0</v>
      </c>
      <c r="N111" s="10">
        <f t="shared" si="9"/>
        <v>561.20000000000005</v>
      </c>
      <c r="O111" s="10">
        <f t="shared" si="10"/>
        <v>0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61.7</v>
      </c>
      <c r="E112" s="10">
        <v>9.01</v>
      </c>
      <c r="F112" s="10">
        <v>0.27954000000000001</v>
      </c>
      <c r="G112" s="10">
        <v>0</v>
      </c>
      <c r="H112" s="10">
        <v>0</v>
      </c>
      <c r="I112" s="10">
        <v>0.27954000000000001</v>
      </c>
      <c r="J112" s="10">
        <v>0.27954000000000001</v>
      </c>
      <c r="K112" s="10">
        <f t="shared" si="6"/>
        <v>8.730459999999999</v>
      </c>
      <c r="L112" s="10">
        <f t="shared" si="7"/>
        <v>61.420460000000006</v>
      </c>
      <c r="M112" s="10">
        <f t="shared" si="8"/>
        <v>3.1025527192008884</v>
      </c>
      <c r="N112" s="10">
        <f t="shared" si="9"/>
        <v>61.7</v>
      </c>
      <c r="O112" s="10">
        <f t="shared" si="10"/>
        <v>9.01</v>
      </c>
      <c r="P112" s="10">
        <f t="shared" si="11"/>
        <v>0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1.1000000000000001</v>
      </c>
      <c r="L113" s="10">
        <f t="shared" si="7"/>
        <v>19.7</v>
      </c>
      <c r="M113" s="10">
        <f t="shared" si="8"/>
        <v>0</v>
      </c>
      <c r="N113" s="10">
        <f t="shared" si="9"/>
        <v>19.7</v>
      </c>
      <c r="O113" s="10">
        <f t="shared" si="10"/>
        <v>1.1000000000000001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13.6</v>
      </c>
      <c r="D114" s="10">
        <v>13.987</v>
      </c>
      <c r="E114" s="10">
        <v>0.38700000000000001</v>
      </c>
      <c r="F114" s="10">
        <v>0.24792</v>
      </c>
      <c r="G114" s="10">
        <v>0</v>
      </c>
      <c r="H114" s="10">
        <v>0.24792</v>
      </c>
      <c r="I114" s="10">
        <v>0</v>
      </c>
      <c r="J114" s="10">
        <v>0.38639999999999997</v>
      </c>
      <c r="K114" s="10">
        <f t="shared" si="6"/>
        <v>0.13908000000000001</v>
      </c>
      <c r="L114" s="10">
        <f t="shared" si="7"/>
        <v>13.73908</v>
      </c>
      <c r="M114" s="10">
        <f t="shared" si="8"/>
        <v>64.062015503875969</v>
      </c>
      <c r="N114" s="10">
        <f t="shared" si="9"/>
        <v>13.73908</v>
      </c>
      <c r="O114" s="10">
        <f t="shared" si="10"/>
        <v>0.13908000000000001</v>
      </c>
      <c r="P114" s="10">
        <f t="shared" si="11"/>
        <v>64.062015503875969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309.55</v>
      </c>
      <c r="F115" s="7">
        <v>0.11375</v>
      </c>
      <c r="G115" s="7">
        <v>0</v>
      </c>
      <c r="H115" s="7">
        <v>0.81850999999999996</v>
      </c>
      <c r="I115" s="7">
        <v>0.11375</v>
      </c>
      <c r="J115" s="7">
        <v>90.71942</v>
      </c>
      <c r="K115" s="7">
        <f t="shared" si="6"/>
        <v>309.43625000000003</v>
      </c>
      <c r="L115" s="7">
        <f t="shared" si="7"/>
        <v>3198.5162500000001</v>
      </c>
      <c r="M115" s="7">
        <f t="shared" si="8"/>
        <v>3.6746890647714421E-2</v>
      </c>
      <c r="N115" s="7">
        <f t="shared" si="9"/>
        <v>3197.81149</v>
      </c>
      <c r="O115" s="7">
        <f t="shared" si="10"/>
        <v>308.73149000000001</v>
      </c>
      <c r="P115" s="7">
        <f t="shared" si="11"/>
        <v>0.26441931836536908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</v>
      </c>
      <c r="F116" s="10">
        <v>0</v>
      </c>
      <c r="G116" s="10">
        <v>0</v>
      </c>
      <c r="H116" s="10">
        <v>0</v>
      </c>
      <c r="I116" s="10">
        <v>0</v>
      </c>
      <c r="J116" s="10">
        <v>73.450720000000004</v>
      </c>
      <c r="K116" s="10">
        <f t="shared" si="6"/>
        <v>202.6</v>
      </c>
      <c r="L116" s="10">
        <f t="shared" si="7"/>
        <v>2337.13</v>
      </c>
      <c r="M116" s="10">
        <f t="shared" si="8"/>
        <v>0</v>
      </c>
      <c r="N116" s="10">
        <f t="shared" si="9"/>
        <v>2337.13</v>
      </c>
      <c r="O116" s="10">
        <f t="shared" si="10"/>
        <v>202.6</v>
      </c>
      <c r="P116" s="10">
        <f t="shared" si="11"/>
        <v>0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44.6</v>
      </c>
      <c r="F117" s="10">
        <v>0</v>
      </c>
      <c r="G117" s="10">
        <v>0</v>
      </c>
      <c r="H117" s="10">
        <v>0</v>
      </c>
      <c r="I117" s="10">
        <v>0</v>
      </c>
      <c r="J117" s="10">
        <v>17.059369999999998</v>
      </c>
      <c r="K117" s="10">
        <f t="shared" si="6"/>
        <v>44.6</v>
      </c>
      <c r="L117" s="10">
        <f t="shared" si="7"/>
        <v>514.13</v>
      </c>
      <c r="M117" s="10">
        <f t="shared" si="8"/>
        <v>0</v>
      </c>
      <c r="N117" s="10">
        <f t="shared" si="9"/>
        <v>514.13</v>
      </c>
      <c r="O117" s="10">
        <f t="shared" si="10"/>
        <v>44.6</v>
      </c>
      <c r="P117" s="10">
        <f t="shared" si="11"/>
        <v>0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4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4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15</v>
      </c>
      <c r="F120" s="10">
        <v>0</v>
      </c>
      <c r="G120" s="10">
        <v>0</v>
      </c>
      <c r="H120" s="10">
        <v>0.6</v>
      </c>
      <c r="I120" s="10">
        <v>0</v>
      </c>
      <c r="J120" s="10">
        <v>9.5579999999999998E-2</v>
      </c>
      <c r="K120" s="10">
        <f t="shared" si="6"/>
        <v>15</v>
      </c>
      <c r="L120" s="10">
        <f t="shared" si="7"/>
        <v>146.4</v>
      </c>
      <c r="M120" s="10">
        <f t="shared" si="8"/>
        <v>0</v>
      </c>
      <c r="N120" s="10">
        <f t="shared" si="9"/>
        <v>145.80000000000001</v>
      </c>
      <c r="O120" s="10">
        <f t="shared" si="10"/>
        <v>14.4</v>
      </c>
      <c r="P120" s="10">
        <f t="shared" si="11"/>
        <v>4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0.35000000000000003</v>
      </c>
      <c r="F121" s="10">
        <v>0</v>
      </c>
      <c r="G121" s="10">
        <v>0</v>
      </c>
      <c r="H121" s="10">
        <v>0.21850999999999998</v>
      </c>
      <c r="I121" s="10">
        <v>0</v>
      </c>
      <c r="J121" s="10">
        <v>0</v>
      </c>
      <c r="K121" s="10">
        <f t="shared" si="6"/>
        <v>0.35000000000000003</v>
      </c>
      <c r="L121" s="10">
        <f t="shared" si="7"/>
        <v>2.968</v>
      </c>
      <c r="M121" s="10">
        <f t="shared" si="8"/>
        <v>0</v>
      </c>
      <c r="N121" s="10">
        <f t="shared" si="9"/>
        <v>2.7494899999999998</v>
      </c>
      <c r="O121" s="10">
        <f t="shared" si="10"/>
        <v>0.13149000000000005</v>
      </c>
      <c r="P121" s="10">
        <f t="shared" si="11"/>
        <v>62.431428571428562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</v>
      </c>
      <c r="L122" s="10">
        <f t="shared" si="7"/>
        <v>14.736000000000001</v>
      </c>
      <c r="M122" s="10">
        <f t="shared" si="8"/>
        <v>0</v>
      </c>
      <c r="N122" s="10">
        <f t="shared" si="9"/>
        <v>14.736000000000001</v>
      </c>
      <c r="O122" s="10">
        <f t="shared" si="10"/>
        <v>2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41</v>
      </c>
      <c r="F123" s="10">
        <v>0.11375</v>
      </c>
      <c r="G123" s="10">
        <v>0</v>
      </c>
      <c r="H123" s="10">
        <v>0</v>
      </c>
      <c r="I123" s="10">
        <v>0.11375</v>
      </c>
      <c r="J123" s="10">
        <v>0.11375</v>
      </c>
      <c r="K123" s="10">
        <f t="shared" si="6"/>
        <v>40.886249999999997</v>
      </c>
      <c r="L123" s="10">
        <f t="shared" si="7"/>
        <v>157.25225</v>
      </c>
      <c r="M123" s="10">
        <f t="shared" si="8"/>
        <v>0.27743902439024393</v>
      </c>
      <c r="N123" s="10">
        <f t="shared" si="9"/>
        <v>157.36600000000001</v>
      </c>
      <c r="O123" s="10">
        <f t="shared" si="10"/>
        <v>41</v>
      </c>
      <c r="P123" s="10">
        <f t="shared" si="11"/>
        <v>0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0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21516.172000000006</v>
      </c>
      <c r="E126" s="7">
        <v>1788</v>
      </c>
      <c r="F126" s="7">
        <v>80.810460000000006</v>
      </c>
      <c r="G126" s="7">
        <v>0</v>
      </c>
      <c r="H126" s="7">
        <v>104.71424000000002</v>
      </c>
      <c r="I126" s="7">
        <v>14.64334</v>
      </c>
      <c r="J126" s="7">
        <v>440.57139000000001</v>
      </c>
      <c r="K126" s="7">
        <f t="shared" si="6"/>
        <v>1707.1895400000001</v>
      </c>
      <c r="L126" s="7">
        <f t="shared" si="7"/>
        <v>21435.361540000005</v>
      </c>
      <c r="M126" s="7">
        <f t="shared" si="8"/>
        <v>4.5196006711409398</v>
      </c>
      <c r="N126" s="7">
        <f t="shared" si="9"/>
        <v>21411.457760000005</v>
      </c>
      <c r="O126" s="7">
        <f t="shared" si="10"/>
        <v>1683.28576</v>
      </c>
      <c r="P126" s="7">
        <f t="shared" si="11"/>
        <v>5.8565011185682341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0</v>
      </c>
      <c r="G127" s="10">
        <v>0</v>
      </c>
      <c r="H127" s="10">
        <v>0</v>
      </c>
      <c r="I127" s="10">
        <v>3.4817</v>
      </c>
      <c r="J127" s="10">
        <v>352.41983000000005</v>
      </c>
      <c r="K127" s="10">
        <f t="shared" si="6"/>
        <v>1098.9000000000001</v>
      </c>
      <c r="L127" s="10">
        <f t="shared" si="7"/>
        <v>13587.7</v>
      </c>
      <c r="M127" s="10">
        <f t="shared" si="8"/>
        <v>0</v>
      </c>
      <c r="N127" s="10">
        <f t="shared" si="9"/>
        <v>13587.7</v>
      </c>
      <c r="O127" s="10">
        <f t="shared" si="10"/>
        <v>1098.9000000000001</v>
      </c>
      <c r="P127" s="10">
        <f t="shared" si="11"/>
        <v>0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0</v>
      </c>
      <c r="G128" s="10">
        <v>0</v>
      </c>
      <c r="H128" s="10">
        <v>0</v>
      </c>
      <c r="I128" s="10">
        <v>0</v>
      </c>
      <c r="J128" s="10">
        <v>76.989919999999998</v>
      </c>
      <c r="K128" s="10">
        <f t="shared" si="6"/>
        <v>241.8</v>
      </c>
      <c r="L128" s="10">
        <f t="shared" si="7"/>
        <v>2989.4</v>
      </c>
      <c r="M128" s="10">
        <f t="shared" si="8"/>
        <v>0</v>
      </c>
      <c r="N128" s="10">
        <f t="shared" si="9"/>
        <v>2989.4</v>
      </c>
      <c r="O128" s="10">
        <f t="shared" si="10"/>
        <v>241.8</v>
      </c>
      <c r="P128" s="10">
        <f t="shared" si="11"/>
        <v>0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55</v>
      </c>
      <c r="F129" s="10">
        <v>44.984999999999999</v>
      </c>
      <c r="G129" s="10">
        <v>0</v>
      </c>
      <c r="H129" s="10">
        <v>58.160000000000004</v>
      </c>
      <c r="I129" s="10">
        <v>0</v>
      </c>
      <c r="J129" s="10">
        <v>0</v>
      </c>
      <c r="K129" s="10">
        <f t="shared" si="6"/>
        <v>10.015000000000001</v>
      </c>
      <c r="L129" s="10">
        <f t="shared" si="7"/>
        <v>977.21500000000003</v>
      </c>
      <c r="M129" s="10">
        <f t="shared" si="8"/>
        <v>81.790909090909096</v>
      </c>
      <c r="N129" s="10">
        <f t="shared" si="9"/>
        <v>964.04000000000008</v>
      </c>
      <c r="O129" s="10">
        <f t="shared" si="10"/>
        <v>-3.1600000000000037</v>
      </c>
      <c r="P129" s="10">
        <f t="shared" si="11"/>
        <v>105.74545454545455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1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2264</v>
      </c>
      <c r="E131" s="10">
        <v>55.1</v>
      </c>
      <c r="F131" s="10">
        <v>7.4253</v>
      </c>
      <c r="G131" s="10">
        <v>0</v>
      </c>
      <c r="H131" s="10">
        <v>7.4253</v>
      </c>
      <c r="I131" s="10">
        <v>0</v>
      </c>
      <c r="J131" s="10">
        <v>0</v>
      </c>
      <c r="K131" s="10">
        <f t="shared" si="6"/>
        <v>47.674700000000001</v>
      </c>
      <c r="L131" s="10">
        <f t="shared" si="7"/>
        <v>2256.5747000000001</v>
      </c>
      <c r="M131" s="10">
        <f t="shared" si="8"/>
        <v>13.476043557168785</v>
      </c>
      <c r="N131" s="10">
        <f t="shared" si="9"/>
        <v>2256.5747000000001</v>
      </c>
      <c r="O131" s="10">
        <f t="shared" si="10"/>
        <v>47.674700000000001</v>
      </c>
      <c r="P131" s="10">
        <f t="shared" si="11"/>
        <v>13.476043557168785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30.400000000000002</v>
      </c>
      <c r="F132" s="10">
        <v>2.6459999999999999</v>
      </c>
      <c r="G132" s="10">
        <v>0</v>
      </c>
      <c r="H132" s="10">
        <v>2.6459999999999999</v>
      </c>
      <c r="I132" s="10">
        <v>0</v>
      </c>
      <c r="J132" s="10">
        <v>0</v>
      </c>
      <c r="K132" s="10">
        <f t="shared" si="6"/>
        <v>27.754000000000001</v>
      </c>
      <c r="L132" s="10">
        <f t="shared" si="7"/>
        <v>205.05400000000003</v>
      </c>
      <c r="M132" s="10">
        <f t="shared" si="8"/>
        <v>8.7039473684210513</v>
      </c>
      <c r="N132" s="10">
        <f t="shared" si="9"/>
        <v>205.05400000000003</v>
      </c>
      <c r="O132" s="10">
        <f t="shared" si="10"/>
        <v>27.754000000000001</v>
      </c>
      <c r="P132" s="10">
        <f t="shared" si="11"/>
        <v>8.7039473684210513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252.8</v>
      </c>
      <c r="F133" s="10">
        <v>11.16164</v>
      </c>
      <c r="G133" s="10">
        <v>0</v>
      </c>
      <c r="H133" s="10">
        <v>0</v>
      </c>
      <c r="I133" s="10">
        <v>11.16164</v>
      </c>
      <c r="J133" s="10">
        <v>11.16164</v>
      </c>
      <c r="K133" s="10">
        <f t="shared" si="6"/>
        <v>241.63836000000001</v>
      </c>
      <c r="L133" s="10">
        <f t="shared" si="7"/>
        <v>1134.33536</v>
      </c>
      <c r="M133" s="10">
        <f t="shared" si="8"/>
        <v>4.4152056962025314</v>
      </c>
      <c r="N133" s="10">
        <f t="shared" si="9"/>
        <v>1145.4970000000001</v>
      </c>
      <c r="O133" s="10">
        <f t="shared" si="10"/>
        <v>252.8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4</v>
      </c>
      <c r="F134" s="10">
        <v>1.8239200000000002</v>
      </c>
      <c r="G134" s="10">
        <v>0</v>
      </c>
      <c r="H134" s="10">
        <v>3.4018200000000003</v>
      </c>
      <c r="I134" s="10">
        <v>0</v>
      </c>
      <c r="J134" s="10">
        <v>0</v>
      </c>
      <c r="K134" s="10">
        <f t="shared" ref="K134:K197" si="12">E134-F134</f>
        <v>2.1760799999999998</v>
      </c>
      <c r="L134" s="10">
        <f t="shared" ref="L134:L197" si="13">D134-F134</f>
        <v>39.094079999999998</v>
      </c>
      <c r="M134" s="10">
        <f t="shared" ref="M134:M197" si="14">IF(E134=0,0,(F134/E134)*100)</f>
        <v>45.598000000000006</v>
      </c>
      <c r="N134" s="10">
        <f t="shared" ref="N134:N197" si="15">D134-H134</f>
        <v>37.516179999999999</v>
      </c>
      <c r="O134" s="10">
        <f t="shared" ref="O134:O197" si="16">E134-H134</f>
        <v>0.59817999999999971</v>
      </c>
      <c r="P134" s="10">
        <f t="shared" ref="P134:P197" si="17">IF(E134=0,0,(H134/E134)*100)</f>
        <v>85.045500000000004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43.2</v>
      </c>
      <c r="F135" s="10">
        <v>12.768600000000001</v>
      </c>
      <c r="G135" s="10">
        <v>0</v>
      </c>
      <c r="H135" s="10">
        <v>33.081120000000006</v>
      </c>
      <c r="I135" s="10">
        <v>0</v>
      </c>
      <c r="J135" s="10">
        <v>0</v>
      </c>
      <c r="K135" s="10">
        <f t="shared" si="12"/>
        <v>30.431400000000004</v>
      </c>
      <c r="L135" s="10">
        <f t="shared" si="13"/>
        <v>227.1884</v>
      </c>
      <c r="M135" s="10">
        <f t="shared" si="14"/>
        <v>29.556944444444444</v>
      </c>
      <c r="N135" s="10">
        <f t="shared" si="15"/>
        <v>206.87588</v>
      </c>
      <c r="O135" s="10">
        <f t="shared" si="16"/>
        <v>10.118879999999997</v>
      </c>
      <c r="P135" s="10">
        <f t="shared" si="17"/>
        <v>76.576666666666668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5.8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5.8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5.8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8909.4</v>
      </c>
      <c r="F138" s="7">
        <v>2138.2964900000002</v>
      </c>
      <c r="G138" s="7">
        <v>195.96279999999999</v>
      </c>
      <c r="H138" s="7">
        <v>2158.9773599999999</v>
      </c>
      <c r="I138" s="7">
        <v>10.881</v>
      </c>
      <c r="J138" s="7">
        <v>3255.9342800000004</v>
      </c>
      <c r="K138" s="7">
        <f t="shared" si="12"/>
        <v>6771.103509999999</v>
      </c>
      <c r="L138" s="7">
        <f t="shared" si="13"/>
        <v>91423.793510000003</v>
      </c>
      <c r="M138" s="7">
        <f t="shared" si="14"/>
        <v>24.000454463824727</v>
      </c>
      <c r="N138" s="7">
        <f t="shared" si="15"/>
        <v>91403.112639999992</v>
      </c>
      <c r="O138" s="7">
        <f t="shared" si="16"/>
        <v>6750.4226399999998</v>
      </c>
      <c r="P138" s="7">
        <f t="shared" si="17"/>
        <v>24.232578624823219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4382.6000000000004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2377.2453100000002</v>
      </c>
      <c r="K139" s="10">
        <f t="shared" si="12"/>
        <v>4382.6000000000004</v>
      </c>
      <c r="L139" s="10">
        <f t="shared" si="13"/>
        <v>52450.450000000004</v>
      </c>
      <c r="M139" s="10">
        <f t="shared" si="14"/>
        <v>0</v>
      </c>
      <c r="N139" s="10">
        <f t="shared" si="15"/>
        <v>52450.450000000004</v>
      </c>
      <c r="O139" s="10">
        <f t="shared" si="16"/>
        <v>4382.6000000000004</v>
      </c>
      <c r="P139" s="10">
        <f t="shared" si="17"/>
        <v>0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964</v>
      </c>
      <c r="F140" s="10">
        <v>0</v>
      </c>
      <c r="G140" s="10">
        <v>0</v>
      </c>
      <c r="H140" s="10">
        <v>0</v>
      </c>
      <c r="I140" s="10">
        <v>0</v>
      </c>
      <c r="J140" s="10">
        <v>523.28915000000006</v>
      </c>
      <c r="K140" s="10">
        <f t="shared" si="12"/>
        <v>964</v>
      </c>
      <c r="L140" s="10">
        <f t="shared" si="13"/>
        <v>11538.94</v>
      </c>
      <c r="M140" s="10">
        <f t="shared" si="14"/>
        <v>0</v>
      </c>
      <c r="N140" s="10">
        <f t="shared" si="15"/>
        <v>11538.94</v>
      </c>
      <c r="O140" s="10">
        <f t="shared" si="16"/>
        <v>964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17.8</v>
      </c>
      <c r="F141" s="10">
        <v>6.0949999999999998</v>
      </c>
      <c r="G141" s="10">
        <v>0</v>
      </c>
      <c r="H141" s="10">
        <v>0.59499999999999997</v>
      </c>
      <c r="I141" s="10">
        <v>5.5</v>
      </c>
      <c r="J141" s="10">
        <v>5.5</v>
      </c>
      <c r="K141" s="10">
        <f t="shared" si="12"/>
        <v>11.705000000000002</v>
      </c>
      <c r="L141" s="10">
        <f t="shared" si="13"/>
        <v>104.00500000000001</v>
      </c>
      <c r="M141" s="10">
        <f t="shared" si="14"/>
        <v>34.241573033707859</v>
      </c>
      <c r="N141" s="10">
        <f t="shared" si="15"/>
        <v>109.50500000000001</v>
      </c>
      <c r="O141" s="10">
        <f t="shared" si="16"/>
        <v>17.205000000000002</v>
      </c>
      <c r="P141" s="10">
        <f t="shared" si="17"/>
        <v>3.3426966292134828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5.5</v>
      </c>
      <c r="F142" s="10">
        <v>4.4987399999999997</v>
      </c>
      <c r="G142" s="10">
        <v>0</v>
      </c>
      <c r="H142" s="10">
        <v>4.4987399999999997</v>
      </c>
      <c r="I142" s="10">
        <v>0</v>
      </c>
      <c r="J142" s="10">
        <v>0</v>
      </c>
      <c r="K142" s="10">
        <f t="shared" si="12"/>
        <v>1.0012600000000003</v>
      </c>
      <c r="L142" s="10">
        <f t="shared" si="13"/>
        <v>14.301260000000001</v>
      </c>
      <c r="M142" s="10">
        <f t="shared" si="14"/>
        <v>81.795272727272732</v>
      </c>
      <c r="N142" s="10">
        <f t="shared" si="15"/>
        <v>14.301260000000001</v>
      </c>
      <c r="O142" s="10">
        <f t="shared" si="16"/>
        <v>1.0012600000000003</v>
      </c>
      <c r="P142" s="10">
        <f t="shared" si="17"/>
        <v>81.795272727272732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267.60000000000002</v>
      </c>
      <c r="F143" s="10">
        <v>33.974600000000002</v>
      </c>
      <c r="G143" s="10">
        <v>0</v>
      </c>
      <c r="H143" s="10">
        <v>28.593599999999999</v>
      </c>
      <c r="I143" s="10">
        <v>5.3810000000000002</v>
      </c>
      <c r="J143" s="10">
        <v>64.481020000000001</v>
      </c>
      <c r="K143" s="10">
        <f t="shared" si="12"/>
        <v>233.62540000000001</v>
      </c>
      <c r="L143" s="10">
        <f t="shared" si="13"/>
        <v>2582.4254000000001</v>
      </c>
      <c r="M143" s="10">
        <f t="shared" si="14"/>
        <v>12.696038863976083</v>
      </c>
      <c r="N143" s="10">
        <f t="shared" si="15"/>
        <v>2587.8063999999999</v>
      </c>
      <c r="O143" s="10">
        <f t="shared" si="16"/>
        <v>239.00640000000001</v>
      </c>
      <c r="P143" s="10">
        <f t="shared" si="17"/>
        <v>10.685201793721971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11.700000000000001</v>
      </c>
      <c r="F144" s="10">
        <v>7.0227900000000005</v>
      </c>
      <c r="G144" s="10">
        <v>0</v>
      </c>
      <c r="H144" s="10">
        <v>7.0227900000000005</v>
      </c>
      <c r="I144" s="10">
        <v>0</v>
      </c>
      <c r="J144" s="10">
        <v>0</v>
      </c>
      <c r="K144" s="10">
        <f t="shared" si="12"/>
        <v>4.6772100000000005</v>
      </c>
      <c r="L144" s="10">
        <f t="shared" si="13"/>
        <v>122.97721</v>
      </c>
      <c r="M144" s="10">
        <f t="shared" si="14"/>
        <v>60.023846153846151</v>
      </c>
      <c r="N144" s="10">
        <f t="shared" si="15"/>
        <v>122.97721</v>
      </c>
      <c r="O144" s="10">
        <f t="shared" si="16"/>
        <v>4.6772100000000005</v>
      </c>
      <c r="P144" s="10">
        <f t="shared" si="17"/>
        <v>60.023846153846151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1315</v>
      </c>
      <c r="F145" s="10">
        <v>896.14008000000001</v>
      </c>
      <c r="G145" s="10">
        <v>0</v>
      </c>
      <c r="H145" s="10">
        <v>927.70195000000001</v>
      </c>
      <c r="I145" s="10">
        <v>0</v>
      </c>
      <c r="J145" s="10">
        <v>0</v>
      </c>
      <c r="K145" s="10">
        <f t="shared" si="12"/>
        <v>418.85991999999999</v>
      </c>
      <c r="L145" s="10">
        <f t="shared" si="13"/>
        <v>7591.2599199999995</v>
      </c>
      <c r="M145" s="10">
        <f t="shared" si="14"/>
        <v>68.147534600760466</v>
      </c>
      <c r="N145" s="10">
        <f t="shared" si="15"/>
        <v>7559.69805</v>
      </c>
      <c r="O145" s="10">
        <f t="shared" si="16"/>
        <v>387.29804999999999</v>
      </c>
      <c r="P145" s="10">
        <f t="shared" si="17"/>
        <v>70.547676806083643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42.7</v>
      </c>
      <c r="F146" s="10">
        <v>33.086419999999997</v>
      </c>
      <c r="G146" s="10">
        <v>0</v>
      </c>
      <c r="H146" s="10">
        <v>33.086419999999997</v>
      </c>
      <c r="I146" s="10">
        <v>0</v>
      </c>
      <c r="J146" s="10">
        <v>0</v>
      </c>
      <c r="K146" s="10">
        <f t="shared" si="12"/>
        <v>9.613580000000006</v>
      </c>
      <c r="L146" s="10">
        <f t="shared" si="13"/>
        <v>434.61358000000001</v>
      </c>
      <c r="M146" s="10">
        <f t="shared" si="14"/>
        <v>77.485761124121765</v>
      </c>
      <c r="N146" s="10">
        <f t="shared" si="15"/>
        <v>434.61358000000001</v>
      </c>
      <c r="O146" s="10">
        <f t="shared" si="16"/>
        <v>9.613580000000006</v>
      </c>
      <c r="P146" s="10">
        <f t="shared" si="17"/>
        <v>77.485761124121765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278</v>
      </c>
      <c r="F147" s="10">
        <v>245.11572000000001</v>
      </c>
      <c r="G147" s="10">
        <v>0</v>
      </c>
      <c r="H147" s="10">
        <v>245.11572000000001</v>
      </c>
      <c r="I147" s="10">
        <v>0</v>
      </c>
      <c r="J147" s="10">
        <v>0</v>
      </c>
      <c r="K147" s="10">
        <f t="shared" si="12"/>
        <v>32.88427999999999</v>
      </c>
      <c r="L147" s="10">
        <f t="shared" si="13"/>
        <v>2253.6842800000004</v>
      </c>
      <c r="M147" s="10">
        <f t="shared" si="14"/>
        <v>88.171122302158281</v>
      </c>
      <c r="N147" s="10">
        <f t="shared" si="15"/>
        <v>2253.6842800000004</v>
      </c>
      <c r="O147" s="10">
        <f t="shared" si="16"/>
        <v>32.88427999999999</v>
      </c>
      <c r="P147" s="10">
        <f t="shared" si="17"/>
        <v>88.171122302158281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1341.6000000000001</v>
      </c>
      <c r="F148" s="10">
        <v>912.22714000000008</v>
      </c>
      <c r="G148" s="10">
        <v>195.96279999999999</v>
      </c>
      <c r="H148" s="10">
        <v>912.22714000000008</v>
      </c>
      <c r="I148" s="10">
        <v>0</v>
      </c>
      <c r="J148" s="10">
        <v>285.41879999999998</v>
      </c>
      <c r="K148" s="10">
        <f t="shared" si="12"/>
        <v>429.37286000000006</v>
      </c>
      <c r="L148" s="10">
        <f t="shared" si="13"/>
        <v>13202.672859999999</v>
      </c>
      <c r="M148" s="10">
        <f t="shared" si="14"/>
        <v>67.995463625521765</v>
      </c>
      <c r="N148" s="10">
        <f t="shared" si="15"/>
        <v>13202.672859999999</v>
      </c>
      <c r="O148" s="10">
        <f t="shared" si="16"/>
        <v>429.37286000000006</v>
      </c>
      <c r="P148" s="10">
        <f t="shared" si="17"/>
        <v>67.995463625521765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282.90000000000003</v>
      </c>
      <c r="F149" s="10">
        <v>0.13600000000000001</v>
      </c>
      <c r="G149" s="10">
        <v>0</v>
      </c>
      <c r="H149" s="10">
        <v>0.13600000000000001</v>
      </c>
      <c r="I149" s="10">
        <v>0</v>
      </c>
      <c r="J149" s="10">
        <v>0</v>
      </c>
      <c r="K149" s="10">
        <f t="shared" si="12"/>
        <v>282.76400000000001</v>
      </c>
      <c r="L149" s="10">
        <f t="shared" si="13"/>
        <v>1128.4640000000002</v>
      </c>
      <c r="M149" s="10">
        <f t="shared" si="14"/>
        <v>4.8073524213502999E-2</v>
      </c>
      <c r="N149" s="10">
        <f t="shared" si="15"/>
        <v>1128.4640000000002</v>
      </c>
      <c r="O149" s="10">
        <f t="shared" si="16"/>
        <v>282.76400000000001</v>
      </c>
      <c r="P149" s="10">
        <f t="shared" si="17"/>
        <v>4.8073524213502999E-2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469.00000000000006</v>
      </c>
      <c r="F150" s="7">
        <v>36.032529999999994</v>
      </c>
      <c r="G150" s="7">
        <v>0</v>
      </c>
      <c r="H150" s="7">
        <v>48.847059999999992</v>
      </c>
      <c r="I150" s="7">
        <v>0</v>
      </c>
      <c r="J150" s="7">
        <v>0</v>
      </c>
      <c r="K150" s="7">
        <f t="shared" si="12"/>
        <v>432.96747000000005</v>
      </c>
      <c r="L150" s="7">
        <f t="shared" si="13"/>
        <v>5715.1994700000005</v>
      </c>
      <c r="M150" s="7">
        <f t="shared" si="14"/>
        <v>7.6828422174840068</v>
      </c>
      <c r="N150" s="7">
        <f t="shared" si="15"/>
        <v>5702.3849400000008</v>
      </c>
      <c r="O150" s="7">
        <f t="shared" si="16"/>
        <v>420.15294000000006</v>
      </c>
      <c r="P150" s="7">
        <f t="shared" si="17"/>
        <v>10.415151385927503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267.3</v>
      </c>
      <c r="L151" s="10">
        <f t="shared" si="13"/>
        <v>3419.5</v>
      </c>
      <c r="M151" s="10">
        <f t="shared" si="14"/>
        <v>0</v>
      </c>
      <c r="N151" s="10">
        <f t="shared" si="15"/>
        <v>3419.5</v>
      </c>
      <c r="O151" s="10">
        <f t="shared" si="16"/>
        <v>267.3</v>
      </c>
      <c r="P151" s="10">
        <f t="shared" si="17"/>
        <v>0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58.800000000000004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58.800000000000004</v>
      </c>
      <c r="L152" s="10">
        <f t="shared" si="13"/>
        <v>752.30000000000007</v>
      </c>
      <c r="M152" s="10">
        <f t="shared" si="14"/>
        <v>0</v>
      </c>
      <c r="N152" s="10">
        <f t="shared" si="15"/>
        <v>752.30000000000007</v>
      </c>
      <c r="O152" s="10">
        <f t="shared" si="16"/>
        <v>58.800000000000004</v>
      </c>
      <c r="P152" s="10">
        <f t="shared" si="17"/>
        <v>0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14.700000000000001</v>
      </c>
      <c r="F153" s="10">
        <v>11.91</v>
      </c>
      <c r="G153" s="10">
        <v>0</v>
      </c>
      <c r="H153" s="10">
        <v>23.532</v>
      </c>
      <c r="I153" s="10">
        <v>0</v>
      </c>
      <c r="J153" s="10">
        <v>0</v>
      </c>
      <c r="K153" s="10">
        <f t="shared" si="12"/>
        <v>2.7900000000000009</v>
      </c>
      <c r="L153" s="10">
        <f t="shared" si="13"/>
        <v>267.08999999999997</v>
      </c>
      <c r="M153" s="10">
        <f t="shared" si="14"/>
        <v>81.020408163265301</v>
      </c>
      <c r="N153" s="10">
        <f t="shared" si="15"/>
        <v>255.46799999999999</v>
      </c>
      <c r="O153" s="10">
        <f t="shared" si="16"/>
        <v>-8.831999999999999</v>
      </c>
      <c r="P153" s="10">
        <f t="shared" si="17"/>
        <v>160.08163265306121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83.4</v>
      </c>
      <c r="F154" s="10">
        <v>24.122529999999998</v>
      </c>
      <c r="G154" s="10">
        <v>0</v>
      </c>
      <c r="H154" s="10">
        <v>24.122529999999998</v>
      </c>
      <c r="I154" s="10">
        <v>0</v>
      </c>
      <c r="J154" s="10">
        <v>0</v>
      </c>
      <c r="K154" s="10">
        <f t="shared" si="12"/>
        <v>59.277470000000008</v>
      </c>
      <c r="L154" s="10">
        <f t="shared" si="13"/>
        <v>730.47747000000004</v>
      </c>
      <c r="M154" s="10">
        <f t="shared" si="14"/>
        <v>28.923896882493999</v>
      </c>
      <c r="N154" s="10">
        <f t="shared" si="15"/>
        <v>730.47747000000004</v>
      </c>
      <c r="O154" s="10">
        <f t="shared" si="16"/>
        <v>59.277470000000008</v>
      </c>
      <c r="P154" s="10">
        <f t="shared" si="17"/>
        <v>28.923896882493999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18.8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18.8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18.8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5.4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5.4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5.4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0.3</v>
      </c>
      <c r="F157" s="10">
        <v>0</v>
      </c>
      <c r="G157" s="10">
        <v>0</v>
      </c>
      <c r="H157" s="10">
        <v>8.5870000000000002E-2</v>
      </c>
      <c r="I157" s="10">
        <v>0</v>
      </c>
      <c r="J157" s="10">
        <v>0</v>
      </c>
      <c r="K157" s="10">
        <f t="shared" si="12"/>
        <v>0.3</v>
      </c>
      <c r="L157" s="10">
        <f t="shared" si="13"/>
        <v>2.5140000000000002</v>
      </c>
      <c r="M157" s="10">
        <f t="shared" si="14"/>
        <v>0</v>
      </c>
      <c r="N157" s="10">
        <f t="shared" si="15"/>
        <v>2.4281300000000003</v>
      </c>
      <c r="O157" s="10">
        <f t="shared" si="16"/>
        <v>0.21412999999999999</v>
      </c>
      <c r="P157" s="10">
        <f t="shared" si="17"/>
        <v>28.623333333333335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1.3</v>
      </c>
      <c r="F158" s="10">
        <v>0</v>
      </c>
      <c r="G158" s="10">
        <v>0</v>
      </c>
      <c r="H158" s="10">
        <v>1.1066600000000002</v>
      </c>
      <c r="I158" s="10">
        <v>0</v>
      </c>
      <c r="J158" s="10">
        <v>0</v>
      </c>
      <c r="K158" s="10">
        <f t="shared" si="12"/>
        <v>1.3</v>
      </c>
      <c r="L158" s="10">
        <f t="shared" si="13"/>
        <v>10.577</v>
      </c>
      <c r="M158" s="10">
        <f t="shared" si="14"/>
        <v>0</v>
      </c>
      <c r="N158" s="10">
        <f t="shared" si="15"/>
        <v>9.4703400000000002</v>
      </c>
      <c r="O158" s="10">
        <f t="shared" si="16"/>
        <v>0.19333999999999985</v>
      </c>
      <c r="P158" s="10">
        <f t="shared" si="17"/>
        <v>85.127692307692314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19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19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19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1412.9999999999998</v>
      </c>
      <c r="F160" s="7">
        <v>7.4978600000000002</v>
      </c>
      <c r="G160" s="7">
        <v>0</v>
      </c>
      <c r="H160" s="7">
        <v>28.357900000000001</v>
      </c>
      <c r="I160" s="7">
        <v>0</v>
      </c>
      <c r="J160" s="7">
        <v>0</v>
      </c>
      <c r="K160" s="7">
        <f t="shared" si="12"/>
        <v>1405.5021399999998</v>
      </c>
      <c r="L160" s="7">
        <f t="shared" si="13"/>
        <v>16322.797140000001</v>
      </c>
      <c r="M160" s="7">
        <f t="shared" si="14"/>
        <v>0.53063411181882525</v>
      </c>
      <c r="N160" s="7">
        <f t="shared" si="15"/>
        <v>16301.937099999999</v>
      </c>
      <c r="O160" s="7">
        <f t="shared" si="16"/>
        <v>1384.6420999999998</v>
      </c>
      <c r="P160" s="7">
        <f t="shared" si="17"/>
        <v>2.0069285208775658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1039.9999999999998</v>
      </c>
      <c r="F161" s="7">
        <v>7.4978600000000002</v>
      </c>
      <c r="G161" s="7">
        <v>0</v>
      </c>
      <c r="H161" s="7">
        <v>28.357900000000001</v>
      </c>
      <c r="I161" s="7">
        <v>0</v>
      </c>
      <c r="J161" s="7">
        <v>0</v>
      </c>
      <c r="K161" s="7">
        <f t="shared" si="12"/>
        <v>1032.5021399999998</v>
      </c>
      <c r="L161" s="7">
        <f t="shared" si="13"/>
        <v>11858.297140000001</v>
      </c>
      <c r="M161" s="7">
        <f t="shared" si="14"/>
        <v>0.72094807692307705</v>
      </c>
      <c r="N161" s="7">
        <f t="shared" si="15"/>
        <v>11837.437099999999</v>
      </c>
      <c r="O161" s="7">
        <f t="shared" si="16"/>
        <v>1011.6420999999998</v>
      </c>
      <c r="P161" s="7">
        <f t="shared" si="17"/>
        <v>2.7267211538461544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766</v>
      </c>
      <c r="L162" s="10">
        <f t="shared" si="13"/>
        <v>9057.7000000000007</v>
      </c>
      <c r="M162" s="10">
        <f t="shared" si="14"/>
        <v>0</v>
      </c>
      <c r="N162" s="10">
        <f t="shared" si="15"/>
        <v>9057.7000000000007</v>
      </c>
      <c r="O162" s="10">
        <f t="shared" si="16"/>
        <v>766</v>
      </c>
      <c r="P162" s="10">
        <f t="shared" si="17"/>
        <v>0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168.5</v>
      </c>
      <c r="L163" s="10">
        <f t="shared" si="13"/>
        <v>1992.7</v>
      </c>
      <c r="M163" s="10">
        <f t="shared" si="14"/>
        <v>0</v>
      </c>
      <c r="N163" s="10">
        <f t="shared" si="15"/>
        <v>1992.7</v>
      </c>
      <c r="O163" s="10">
        <f t="shared" si="16"/>
        <v>168.5</v>
      </c>
      <c r="P163" s="10">
        <f t="shared" si="17"/>
        <v>0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25.7</v>
      </c>
      <c r="F164" s="10">
        <v>3.49</v>
      </c>
      <c r="G164" s="10">
        <v>0</v>
      </c>
      <c r="H164" s="10">
        <v>4.33</v>
      </c>
      <c r="I164" s="10">
        <v>0</v>
      </c>
      <c r="J164" s="10">
        <v>0</v>
      </c>
      <c r="K164" s="10">
        <f t="shared" si="12"/>
        <v>22.21</v>
      </c>
      <c r="L164" s="10">
        <f t="shared" si="13"/>
        <v>290.81</v>
      </c>
      <c r="M164" s="10">
        <f t="shared" si="14"/>
        <v>13.579766536964982</v>
      </c>
      <c r="N164" s="10">
        <f t="shared" si="15"/>
        <v>289.97000000000003</v>
      </c>
      <c r="O164" s="10">
        <f t="shared" si="16"/>
        <v>21.369999999999997</v>
      </c>
      <c r="P164" s="10">
        <f t="shared" si="17"/>
        <v>16.848249027237355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20.900000000000002</v>
      </c>
      <c r="F165" s="10">
        <v>3.08786</v>
      </c>
      <c r="G165" s="10">
        <v>0</v>
      </c>
      <c r="H165" s="10">
        <v>13.78786</v>
      </c>
      <c r="I165" s="10">
        <v>0</v>
      </c>
      <c r="J165" s="10">
        <v>0</v>
      </c>
      <c r="K165" s="10">
        <f t="shared" si="12"/>
        <v>17.812140000000003</v>
      </c>
      <c r="L165" s="10">
        <f t="shared" si="13"/>
        <v>222.21214000000001</v>
      </c>
      <c r="M165" s="10">
        <f t="shared" si="14"/>
        <v>14.774449760765549</v>
      </c>
      <c r="N165" s="10">
        <f t="shared" si="15"/>
        <v>211.51214000000002</v>
      </c>
      <c r="O165" s="10">
        <f t="shared" si="16"/>
        <v>7.1121400000000019</v>
      </c>
      <c r="P165" s="10">
        <f t="shared" si="17"/>
        <v>65.970622009569368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47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47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47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1.3</v>
      </c>
      <c r="F167" s="10">
        <v>0</v>
      </c>
      <c r="G167" s="10">
        <v>0</v>
      </c>
      <c r="H167" s="10">
        <v>0.21748000000000001</v>
      </c>
      <c r="I167" s="10">
        <v>0</v>
      </c>
      <c r="J167" s="10">
        <v>0</v>
      </c>
      <c r="K167" s="10">
        <f t="shared" si="12"/>
        <v>1.3</v>
      </c>
      <c r="L167" s="10">
        <f t="shared" si="13"/>
        <v>9.5359999999999996</v>
      </c>
      <c r="M167" s="10">
        <f t="shared" si="14"/>
        <v>0</v>
      </c>
      <c r="N167" s="10">
        <f t="shared" si="15"/>
        <v>9.3185199999999995</v>
      </c>
      <c r="O167" s="10">
        <f t="shared" si="16"/>
        <v>1.0825200000000001</v>
      </c>
      <c r="P167" s="10">
        <f t="shared" si="17"/>
        <v>16.729230769230767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10.6</v>
      </c>
      <c r="F168" s="10">
        <v>0</v>
      </c>
      <c r="G168" s="10">
        <v>0</v>
      </c>
      <c r="H168" s="10">
        <v>9.1025600000000004</v>
      </c>
      <c r="I168" s="10">
        <v>0</v>
      </c>
      <c r="J168" s="10">
        <v>0</v>
      </c>
      <c r="K168" s="10">
        <f t="shared" si="12"/>
        <v>10.6</v>
      </c>
      <c r="L168" s="10">
        <f t="shared" si="13"/>
        <v>73.682000000000002</v>
      </c>
      <c r="M168" s="10">
        <f t="shared" si="14"/>
        <v>0</v>
      </c>
      <c r="N168" s="10">
        <f t="shared" si="15"/>
        <v>64.579440000000005</v>
      </c>
      <c r="O168" s="10">
        <f t="shared" si="16"/>
        <v>1.4974399999999992</v>
      </c>
      <c r="P168" s="10">
        <f t="shared" si="17"/>
        <v>85.873207547169812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0</v>
      </c>
      <c r="F169" s="10">
        <v>0.92</v>
      </c>
      <c r="G169" s="10">
        <v>0</v>
      </c>
      <c r="H169" s="10">
        <v>0.92</v>
      </c>
      <c r="I169" s="10">
        <v>0</v>
      </c>
      <c r="J169" s="10">
        <v>0</v>
      </c>
      <c r="K169" s="10">
        <f t="shared" si="12"/>
        <v>-0.92</v>
      </c>
      <c r="L169" s="10">
        <f t="shared" si="13"/>
        <v>4.4800000000000004</v>
      </c>
      <c r="M169" s="10">
        <f t="shared" si="14"/>
        <v>0</v>
      </c>
      <c r="N169" s="10">
        <f t="shared" si="15"/>
        <v>4.4800000000000004</v>
      </c>
      <c r="O169" s="10">
        <f t="shared" si="16"/>
        <v>-0.92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373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373</v>
      </c>
      <c r="L170" s="7">
        <f t="shared" si="13"/>
        <v>4464.5</v>
      </c>
      <c r="M170" s="7">
        <f t="shared" si="14"/>
        <v>0</v>
      </c>
      <c r="N170" s="7">
        <f t="shared" si="15"/>
        <v>4464.5</v>
      </c>
      <c r="O170" s="7">
        <f t="shared" si="16"/>
        <v>373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373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373</v>
      </c>
      <c r="L171" s="10">
        <f t="shared" si="13"/>
        <v>4464.5</v>
      </c>
      <c r="M171" s="10">
        <f t="shared" si="14"/>
        <v>0</v>
      </c>
      <c r="N171" s="10">
        <f t="shared" si="15"/>
        <v>4464.5</v>
      </c>
      <c r="O171" s="10">
        <f t="shared" si="16"/>
        <v>373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645.41</v>
      </c>
      <c r="F172" s="7">
        <v>22.266240000000003</v>
      </c>
      <c r="G172" s="7">
        <v>0</v>
      </c>
      <c r="H172" s="7">
        <v>24.476990000000001</v>
      </c>
      <c r="I172" s="7">
        <v>3.7461199999999999</v>
      </c>
      <c r="J172" s="7">
        <v>5.2</v>
      </c>
      <c r="K172" s="7">
        <f t="shared" si="12"/>
        <v>623.14375999999993</v>
      </c>
      <c r="L172" s="7">
        <f t="shared" si="13"/>
        <v>6725.8307599999998</v>
      </c>
      <c r="M172" s="7">
        <f t="shared" si="14"/>
        <v>3.4499372491904379</v>
      </c>
      <c r="N172" s="7">
        <f t="shared" si="15"/>
        <v>6723.6200099999996</v>
      </c>
      <c r="O172" s="7">
        <f t="shared" si="16"/>
        <v>620.93300999999997</v>
      </c>
      <c r="P172" s="7">
        <f t="shared" si="17"/>
        <v>3.7924714522551564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645.41</v>
      </c>
      <c r="F173" s="7">
        <v>22.266240000000003</v>
      </c>
      <c r="G173" s="7">
        <v>0</v>
      </c>
      <c r="H173" s="7">
        <v>24.476990000000001</v>
      </c>
      <c r="I173" s="7">
        <v>3.7461199999999999</v>
      </c>
      <c r="J173" s="7">
        <v>5.2</v>
      </c>
      <c r="K173" s="7">
        <f t="shared" si="12"/>
        <v>623.14375999999993</v>
      </c>
      <c r="L173" s="7">
        <f t="shared" si="13"/>
        <v>6725.8307599999998</v>
      </c>
      <c r="M173" s="7">
        <f t="shared" si="14"/>
        <v>3.4499372491904379</v>
      </c>
      <c r="N173" s="7">
        <f t="shared" si="15"/>
        <v>6723.6200099999996</v>
      </c>
      <c r="O173" s="7">
        <f t="shared" si="16"/>
        <v>620.93300999999997</v>
      </c>
      <c r="P173" s="7">
        <f t="shared" si="17"/>
        <v>3.7924714522551564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0</v>
      </c>
      <c r="G174" s="10">
        <v>0</v>
      </c>
      <c r="H174" s="10">
        <v>-3.2136500000000003</v>
      </c>
      <c r="I174" s="10">
        <v>3.7461199999999999</v>
      </c>
      <c r="J174" s="10">
        <v>0</v>
      </c>
      <c r="K174" s="10">
        <f t="shared" si="12"/>
        <v>365</v>
      </c>
      <c r="L174" s="10">
        <f t="shared" si="13"/>
        <v>4442</v>
      </c>
      <c r="M174" s="10">
        <f t="shared" si="14"/>
        <v>0</v>
      </c>
      <c r="N174" s="10">
        <f t="shared" si="15"/>
        <v>4445.2136499999997</v>
      </c>
      <c r="O174" s="10">
        <f t="shared" si="16"/>
        <v>368.21364999999997</v>
      </c>
      <c r="P174" s="10">
        <f t="shared" si="17"/>
        <v>-0.8804520547945206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80.3</v>
      </c>
      <c r="L175" s="10">
        <f t="shared" si="13"/>
        <v>977.30000000000007</v>
      </c>
      <c r="M175" s="10">
        <f t="shared" si="14"/>
        <v>0</v>
      </c>
      <c r="N175" s="10">
        <f t="shared" si="15"/>
        <v>977.30000000000007</v>
      </c>
      <c r="O175" s="10">
        <f t="shared" si="16"/>
        <v>80.3</v>
      </c>
      <c r="P175" s="10">
        <f t="shared" si="17"/>
        <v>0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0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0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70.085000000000008</v>
      </c>
      <c r="F178" s="10">
        <v>20.795000000000002</v>
      </c>
      <c r="G178" s="10">
        <v>0</v>
      </c>
      <c r="H178" s="10">
        <v>20.795000000000002</v>
      </c>
      <c r="I178" s="10">
        <v>0</v>
      </c>
      <c r="J178" s="10">
        <v>5.2</v>
      </c>
      <c r="K178" s="10">
        <f t="shared" si="12"/>
        <v>49.290000000000006</v>
      </c>
      <c r="L178" s="10">
        <f t="shared" si="13"/>
        <v>562.60500000000002</v>
      </c>
      <c r="M178" s="10">
        <f t="shared" si="14"/>
        <v>29.671113647713486</v>
      </c>
      <c r="N178" s="10">
        <f t="shared" si="15"/>
        <v>562.60500000000002</v>
      </c>
      <c r="O178" s="10">
        <f t="shared" si="16"/>
        <v>49.290000000000006</v>
      </c>
      <c r="P178" s="10">
        <f t="shared" si="17"/>
        <v>29.671113647713486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20.400000000000002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20.400000000000002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20.400000000000002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83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83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83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2.1750000000000003</v>
      </c>
      <c r="F181" s="10">
        <v>0</v>
      </c>
      <c r="G181" s="10">
        <v>0</v>
      </c>
      <c r="H181" s="10">
        <v>1.2908599999999999</v>
      </c>
      <c r="I181" s="10">
        <v>0</v>
      </c>
      <c r="J181" s="10">
        <v>0</v>
      </c>
      <c r="K181" s="10">
        <f t="shared" si="12"/>
        <v>2.1750000000000003</v>
      </c>
      <c r="L181" s="10">
        <f t="shared" si="13"/>
        <v>22.878</v>
      </c>
      <c r="M181" s="10">
        <f t="shared" si="14"/>
        <v>0</v>
      </c>
      <c r="N181" s="10">
        <f t="shared" si="15"/>
        <v>21.587140000000002</v>
      </c>
      <c r="O181" s="10">
        <f t="shared" si="16"/>
        <v>0.88414000000000037</v>
      </c>
      <c r="P181" s="10">
        <f t="shared" si="17"/>
        <v>59.349885057471255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7.8500000000000005</v>
      </c>
      <c r="F182" s="10">
        <v>0</v>
      </c>
      <c r="G182" s="10">
        <v>0</v>
      </c>
      <c r="H182" s="10">
        <v>4.13354</v>
      </c>
      <c r="I182" s="10">
        <v>0</v>
      </c>
      <c r="J182" s="10">
        <v>0</v>
      </c>
      <c r="K182" s="10">
        <f t="shared" si="12"/>
        <v>7.8500000000000005</v>
      </c>
      <c r="L182" s="10">
        <f t="shared" si="13"/>
        <v>63.471000000000004</v>
      </c>
      <c r="M182" s="10">
        <f t="shared" si="14"/>
        <v>0</v>
      </c>
      <c r="N182" s="10">
        <f t="shared" si="15"/>
        <v>59.337460000000007</v>
      </c>
      <c r="O182" s="10">
        <f t="shared" si="16"/>
        <v>3.7164600000000005</v>
      </c>
      <c r="P182" s="10">
        <f t="shared" si="17"/>
        <v>52.65656050955414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16.600000000000001</v>
      </c>
      <c r="F183" s="10">
        <v>1.4712400000000001</v>
      </c>
      <c r="G183" s="10">
        <v>0</v>
      </c>
      <c r="H183" s="10">
        <v>1.4712400000000001</v>
      </c>
      <c r="I183" s="10">
        <v>0</v>
      </c>
      <c r="J183" s="10">
        <v>0</v>
      </c>
      <c r="K183" s="10">
        <f t="shared" si="12"/>
        <v>15.128760000000002</v>
      </c>
      <c r="L183" s="10">
        <f t="shared" si="13"/>
        <v>97.163760000000011</v>
      </c>
      <c r="M183" s="10">
        <f t="shared" si="14"/>
        <v>8.8628915662650609</v>
      </c>
      <c r="N183" s="10">
        <f t="shared" si="15"/>
        <v>97.163760000000011</v>
      </c>
      <c r="O183" s="10">
        <f t="shared" si="16"/>
        <v>15.128760000000002</v>
      </c>
      <c r="P183" s="10">
        <f t="shared" si="17"/>
        <v>8.8628915662650609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0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288999.92463000002</v>
      </c>
      <c r="E186" s="7">
        <v>29553.635629999997</v>
      </c>
      <c r="F186" s="7">
        <v>10258.402690000003</v>
      </c>
      <c r="G186" s="7">
        <v>236.73439000000002</v>
      </c>
      <c r="H186" s="7">
        <v>10723.937500000002</v>
      </c>
      <c r="I186" s="7">
        <v>290.98307999999997</v>
      </c>
      <c r="J186" s="7">
        <v>1800.9981</v>
      </c>
      <c r="K186" s="7">
        <f t="shared" si="12"/>
        <v>19295.232939999994</v>
      </c>
      <c r="L186" s="7">
        <f t="shared" si="13"/>
        <v>278741.52194000001</v>
      </c>
      <c r="M186" s="7">
        <f t="shared" si="14"/>
        <v>34.711136113442038</v>
      </c>
      <c r="N186" s="7">
        <f t="shared" si="15"/>
        <v>278275.98713000002</v>
      </c>
      <c r="O186" s="7">
        <f t="shared" si="16"/>
        <v>18829.698129999997</v>
      </c>
      <c r="P186" s="7">
        <f t="shared" si="17"/>
        <v>36.286356217757842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142.19999999999999</v>
      </c>
      <c r="F187" s="7">
        <v>0.83226</v>
      </c>
      <c r="G187" s="7">
        <v>0</v>
      </c>
      <c r="H187" s="7">
        <v>0.63</v>
      </c>
      <c r="I187" s="7">
        <v>0.20226</v>
      </c>
      <c r="J187" s="7">
        <v>0.20226</v>
      </c>
      <c r="K187" s="7">
        <f t="shared" si="12"/>
        <v>141.36774</v>
      </c>
      <c r="L187" s="7">
        <f t="shared" si="13"/>
        <v>1730.7547400000001</v>
      </c>
      <c r="M187" s="7">
        <f t="shared" si="14"/>
        <v>0.58527426160337559</v>
      </c>
      <c r="N187" s="7">
        <f t="shared" si="15"/>
        <v>1730.9569999999999</v>
      </c>
      <c r="O187" s="7">
        <f t="shared" si="16"/>
        <v>141.57</v>
      </c>
      <c r="P187" s="7">
        <f t="shared" si="17"/>
        <v>0.44303797468354433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110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110</v>
      </c>
      <c r="L188" s="10">
        <f t="shared" si="13"/>
        <v>1352.3130000000001</v>
      </c>
      <c r="M188" s="10">
        <f t="shared" si="14"/>
        <v>0</v>
      </c>
      <c r="N188" s="10">
        <f t="shared" si="15"/>
        <v>1352.3130000000001</v>
      </c>
      <c r="O188" s="10">
        <f t="shared" si="16"/>
        <v>110</v>
      </c>
      <c r="P188" s="10">
        <f t="shared" si="17"/>
        <v>0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24.2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24.2</v>
      </c>
      <c r="L189" s="10">
        <f t="shared" si="13"/>
        <v>297.50900000000001</v>
      </c>
      <c r="M189" s="10">
        <f t="shared" si="14"/>
        <v>0</v>
      </c>
      <c r="N189" s="10">
        <f t="shared" si="15"/>
        <v>297.50900000000001</v>
      </c>
      <c r="O189" s="10">
        <f t="shared" si="16"/>
        <v>24.2</v>
      </c>
      <c r="P189" s="10">
        <f t="shared" si="17"/>
        <v>0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3</v>
      </c>
      <c r="L190" s="10">
        <f t="shared" si="13"/>
        <v>29.131</v>
      </c>
      <c r="M190" s="10">
        <f t="shared" si="14"/>
        <v>0</v>
      </c>
      <c r="N190" s="10">
        <f t="shared" si="15"/>
        <v>29.131</v>
      </c>
      <c r="O190" s="10">
        <f t="shared" si="16"/>
        <v>3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0.83226</v>
      </c>
      <c r="G191" s="10">
        <v>0</v>
      </c>
      <c r="H191" s="10">
        <v>0.63</v>
      </c>
      <c r="I191" s="10">
        <v>0.20226</v>
      </c>
      <c r="J191" s="10">
        <v>0.20226</v>
      </c>
      <c r="K191" s="10">
        <f t="shared" si="12"/>
        <v>4.1677400000000002</v>
      </c>
      <c r="L191" s="10">
        <f t="shared" si="13"/>
        <v>46.681740000000005</v>
      </c>
      <c r="M191" s="10">
        <f t="shared" si="14"/>
        <v>16.645199999999999</v>
      </c>
      <c r="N191" s="10">
        <f t="shared" si="15"/>
        <v>46.884</v>
      </c>
      <c r="O191" s="10">
        <f t="shared" si="16"/>
        <v>4.37</v>
      </c>
      <c r="P191" s="10">
        <f t="shared" si="17"/>
        <v>12.6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212694.95762999999</v>
      </c>
      <c r="E194" s="7">
        <v>20171.891629999998</v>
      </c>
      <c r="F194" s="7">
        <v>7201.4734500000004</v>
      </c>
      <c r="G194" s="7">
        <v>234.47450000000001</v>
      </c>
      <c r="H194" s="7">
        <v>7722.9196300000003</v>
      </c>
      <c r="I194" s="7">
        <v>100.59788</v>
      </c>
      <c r="J194" s="7">
        <v>1336.91137</v>
      </c>
      <c r="K194" s="7">
        <f t="shared" si="12"/>
        <v>12970.418179999997</v>
      </c>
      <c r="L194" s="7">
        <f t="shared" si="13"/>
        <v>205493.48418</v>
      </c>
      <c r="M194" s="7">
        <f t="shared" si="14"/>
        <v>35.700536083040625</v>
      </c>
      <c r="N194" s="7">
        <f t="shared" si="15"/>
        <v>204972.038</v>
      </c>
      <c r="O194" s="7">
        <f t="shared" si="16"/>
        <v>12448.971999999998</v>
      </c>
      <c r="P194" s="7">
        <f t="shared" si="17"/>
        <v>38.285549871358306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212694.95762999999</v>
      </c>
      <c r="E195" s="10">
        <v>20171.891629999998</v>
      </c>
      <c r="F195" s="10">
        <v>7201.4734500000004</v>
      </c>
      <c r="G195" s="10">
        <v>234.47450000000001</v>
      </c>
      <c r="H195" s="10">
        <v>7722.9196300000003</v>
      </c>
      <c r="I195" s="10">
        <v>100.59788</v>
      </c>
      <c r="J195" s="10">
        <v>1336.91137</v>
      </c>
      <c r="K195" s="10">
        <f t="shared" si="12"/>
        <v>12970.418179999997</v>
      </c>
      <c r="L195" s="10">
        <f t="shared" si="13"/>
        <v>205493.48418</v>
      </c>
      <c r="M195" s="10">
        <f t="shared" si="14"/>
        <v>35.700536083040625</v>
      </c>
      <c r="N195" s="10">
        <f t="shared" si="15"/>
        <v>204972.038</v>
      </c>
      <c r="O195" s="10">
        <f t="shared" si="16"/>
        <v>12448.971999999998</v>
      </c>
      <c r="P195" s="10">
        <f t="shared" si="17"/>
        <v>38.285549871358306</v>
      </c>
    </row>
    <row r="196" spans="1:16">
      <c r="A196" s="5" t="s">
        <v>131</v>
      </c>
      <c r="B196" s="6" t="s">
        <v>132</v>
      </c>
      <c r="C196" s="7">
        <v>14804.5</v>
      </c>
      <c r="D196" s="7">
        <v>15844.6</v>
      </c>
      <c r="E196" s="7">
        <v>1508.857</v>
      </c>
      <c r="F196" s="7">
        <v>587.78644999999995</v>
      </c>
      <c r="G196" s="7">
        <v>2.25989</v>
      </c>
      <c r="H196" s="7">
        <v>622.33256999999992</v>
      </c>
      <c r="I196" s="7">
        <v>0</v>
      </c>
      <c r="J196" s="7">
        <v>5.6834899999999999</v>
      </c>
      <c r="K196" s="7">
        <f t="shared" si="12"/>
        <v>921.07055000000003</v>
      </c>
      <c r="L196" s="7">
        <f t="shared" si="13"/>
        <v>15256.813550000001</v>
      </c>
      <c r="M196" s="7">
        <f t="shared" si="14"/>
        <v>38.955742658184306</v>
      </c>
      <c r="N196" s="7">
        <f t="shared" si="15"/>
        <v>15222.26743</v>
      </c>
      <c r="O196" s="7">
        <f t="shared" si="16"/>
        <v>886.52443000000005</v>
      </c>
      <c r="P196" s="7">
        <f t="shared" si="17"/>
        <v>41.245298262194488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15844.6</v>
      </c>
      <c r="E197" s="10">
        <v>1508.857</v>
      </c>
      <c r="F197" s="10">
        <v>587.78644999999995</v>
      </c>
      <c r="G197" s="10">
        <v>2.25989</v>
      </c>
      <c r="H197" s="10">
        <v>622.33256999999992</v>
      </c>
      <c r="I197" s="10">
        <v>0</v>
      </c>
      <c r="J197" s="10">
        <v>5.6834899999999999</v>
      </c>
      <c r="K197" s="10">
        <f t="shared" si="12"/>
        <v>921.07055000000003</v>
      </c>
      <c r="L197" s="10">
        <f t="shared" si="13"/>
        <v>15256.813550000001</v>
      </c>
      <c r="M197" s="10">
        <f t="shared" si="14"/>
        <v>38.955742658184306</v>
      </c>
      <c r="N197" s="10">
        <f t="shared" si="15"/>
        <v>15222.26743</v>
      </c>
      <c r="O197" s="10">
        <f t="shared" si="16"/>
        <v>886.52443000000005</v>
      </c>
      <c r="P197" s="10">
        <f t="shared" si="17"/>
        <v>41.245298262194488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35214.400000000001</v>
      </c>
      <c r="E198" s="7">
        <v>5869.0659999999998</v>
      </c>
      <c r="F198" s="7">
        <v>2063.56405</v>
      </c>
      <c r="G198" s="7">
        <v>0</v>
      </c>
      <c r="H198" s="7">
        <v>2117.5973100000001</v>
      </c>
      <c r="I198" s="7">
        <v>4.4317900000000003</v>
      </c>
      <c r="J198" s="7">
        <v>144.82955999999999</v>
      </c>
      <c r="K198" s="7">
        <f t="shared" ref="K198:K261" si="18">E198-F198</f>
        <v>3805.5019499999999</v>
      </c>
      <c r="L198" s="7">
        <f t="shared" ref="L198:L261" si="19">D198-F198</f>
        <v>33150.835950000001</v>
      </c>
      <c r="M198" s="7">
        <f t="shared" ref="M198:M261" si="20">IF(E198=0,0,(F198/E198)*100)</f>
        <v>35.160007571903265</v>
      </c>
      <c r="N198" s="7">
        <f t="shared" ref="N198:N261" si="21">D198-H198</f>
        <v>33096.802690000004</v>
      </c>
      <c r="O198" s="7">
        <f t="shared" ref="O198:O261" si="22">E198-H198</f>
        <v>3751.4686899999997</v>
      </c>
      <c r="P198" s="7">
        <f t="shared" ref="P198:P261" si="23">IF(E198=0,0,(H198/E198)*100)</f>
        <v>36.080652526313386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35214.400000000001</v>
      </c>
      <c r="E199" s="7">
        <v>5869.0659999999998</v>
      </c>
      <c r="F199" s="7">
        <v>2063.56405</v>
      </c>
      <c r="G199" s="7">
        <v>0</v>
      </c>
      <c r="H199" s="7">
        <v>2117.5973100000001</v>
      </c>
      <c r="I199" s="7">
        <v>4.4317900000000003</v>
      </c>
      <c r="J199" s="7">
        <v>144.82955999999999</v>
      </c>
      <c r="K199" s="7">
        <f t="shared" si="18"/>
        <v>3805.5019499999999</v>
      </c>
      <c r="L199" s="7">
        <f t="shared" si="19"/>
        <v>33150.835950000001</v>
      </c>
      <c r="M199" s="7">
        <f t="shared" si="20"/>
        <v>35.160007571903265</v>
      </c>
      <c r="N199" s="7">
        <f t="shared" si="21"/>
        <v>33096.802690000004</v>
      </c>
      <c r="O199" s="7">
        <f t="shared" si="22"/>
        <v>3751.4686899999997</v>
      </c>
      <c r="P199" s="7">
        <f t="shared" si="23"/>
        <v>36.080652526313386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35214.400000000001</v>
      </c>
      <c r="E200" s="10">
        <v>5869.0659999999998</v>
      </c>
      <c r="F200" s="10">
        <v>2063.56405</v>
      </c>
      <c r="G200" s="10">
        <v>0</v>
      </c>
      <c r="H200" s="10">
        <v>2117.5973100000001</v>
      </c>
      <c r="I200" s="10">
        <v>4.4317900000000003</v>
      </c>
      <c r="J200" s="10">
        <v>144.82955999999999</v>
      </c>
      <c r="K200" s="10">
        <f t="shared" si="18"/>
        <v>3805.5019499999999</v>
      </c>
      <c r="L200" s="10">
        <f t="shared" si="19"/>
        <v>33150.835950000001</v>
      </c>
      <c r="M200" s="10">
        <f t="shared" si="20"/>
        <v>35.160007571903265</v>
      </c>
      <c r="N200" s="10">
        <f t="shared" si="21"/>
        <v>33096.802690000004</v>
      </c>
      <c r="O200" s="10">
        <f t="shared" si="22"/>
        <v>3751.4686899999997</v>
      </c>
      <c r="P200" s="10">
        <f t="shared" si="23"/>
        <v>36.080652526313386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823.4</v>
      </c>
      <c r="E201" s="7">
        <v>68.941000000000003</v>
      </c>
      <c r="F201" s="7">
        <v>0</v>
      </c>
      <c r="G201" s="7">
        <v>0</v>
      </c>
      <c r="H201" s="7">
        <v>22.965799999999998</v>
      </c>
      <c r="I201" s="7">
        <v>0</v>
      </c>
      <c r="J201" s="7">
        <v>0</v>
      </c>
      <c r="K201" s="7">
        <f t="shared" si="18"/>
        <v>68.941000000000003</v>
      </c>
      <c r="L201" s="7">
        <f t="shared" si="19"/>
        <v>823.4</v>
      </c>
      <c r="M201" s="7">
        <f t="shared" si="20"/>
        <v>0</v>
      </c>
      <c r="N201" s="7">
        <f t="shared" si="21"/>
        <v>800.43420000000003</v>
      </c>
      <c r="O201" s="7">
        <f t="shared" si="22"/>
        <v>45.975200000000001</v>
      </c>
      <c r="P201" s="7">
        <f t="shared" si="23"/>
        <v>33.312252505765791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823.4</v>
      </c>
      <c r="E202" s="10">
        <v>68.941000000000003</v>
      </c>
      <c r="F202" s="10">
        <v>0</v>
      </c>
      <c r="G202" s="10">
        <v>0</v>
      </c>
      <c r="H202" s="10">
        <v>22.965799999999998</v>
      </c>
      <c r="I202" s="10">
        <v>0</v>
      </c>
      <c r="J202" s="10">
        <v>0</v>
      </c>
      <c r="K202" s="10">
        <f t="shared" si="18"/>
        <v>68.941000000000003</v>
      </c>
      <c r="L202" s="10">
        <f t="shared" si="19"/>
        <v>823.4</v>
      </c>
      <c r="M202" s="10">
        <f t="shared" si="20"/>
        <v>0</v>
      </c>
      <c r="N202" s="10">
        <f t="shared" si="21"/>
        <v>800.43420000000003</v>
      </c>
      <c r="O202" s="10">
        <f t="shared" si="22"/>
        <v>45.975200000000001</v>
      </c>
      <c r="P202" s="10">
        <f t="shared" si="23"/>
        <v>33.312252505765791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1351.49</v>
      </c>
      <c r="F203" s="7">
        <v>377.15348</v>
      </c>
      <c r="G203" s="7">
        <v>0</v>
      </c>
      <c r="H203" s="7">
        <v>200.91208</v>
      </c>
      <c r="I203" s="7">
        <v>185.75115</v>
      </c>
      <c r="J203" s="7">
        <v>249.15473000000003</v>
      </c>
      <c r="K203" s="7">
        <f t="shared" si="18"/>
        <v>974.33652000000006</v>
      </c>
      <c r="L203" s="7">
        <f t="shared" si="19"/>
        <v>15840.746519999999</v>
      </c>
      <c r="M203" s="7">
        <f t="shared" si="20"/>
        <v>27.906494313683417</v>
      </c>
      <c r="N203" s="7">
        <f t="shared" si="21"/>
        <v>16016.98792</v>
      </c>
      <c r="O203" s="7">
        <f t="shared" si="22"/>
        <v>1150.5779199999999</v>
      </c>
      <c r="P203" s="7">
        <f t="shared" si="23"/>
        <v>14.865968671614294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692.99</v>
      </c>
      <c r="F204" s="7">
        <v>39.128510000000006</v>
      </c>
      <c r="G204" s="7">
        <v>0</v>
      </c>
      <c r="H204" s="7">
        <v>48.516860000000001</v>
      </c>
      <c r="I204" s="7">
        <v>0</v>
      </c>
      <c r="J204" s="7">
        <v>57.737260000000006</v>
      </c>
      <c r="K204" s="7">
        <f t="shared" si="18"/>
        <v>653.86149</v>
      </c>
      <c r="L204" s="7">
        <f t="shared" si="19"/>
        <v>8276.7714899999992</v>
      </c>
      <c r="M204" s="7">
        <f t="shared" si="20"/>
        <v>5.6463311158891187</v>
      </c>
      <c r="N204" s="7">
        <f t="shared" si="21"/>
        <v>8267.3831399999999</v>
      </c>
      <c r="O204" s="7">
        <f t="shared" si="22"/>
        <v>644.47314000000006</v>
      </c>
      <c r="P204" s="7">
        <f t="shared" si="23"/>
        <v>7.0010909248329698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692.99</v>
      </c>
      <c r="F205" s="10">
        <v>39.128510000000006</v>
      </c>
      <c r="G205" s="10">
        <v>0</v>
      </c>
      <c r="H205" s="10">
        <v>48.516860000000001</v>
      </c>
      <c r="I205" s="10">
        <v>0</v>
      </c>
      <c r="J205" s="10">
        <v>57.737260000000006</v>
      </c>
      <c r="K205" s="10">
        <f t="shared" si="18"/>
        <v>653.86149</v>
      </c>
      <c r="L205" s="10">
        <f t="shared" si="19"/>
        <v>8276.7714899999992</v>
      </c>
      <c r="M205" s="10">
        <f t="shared" si="20"/>
        <v>5.6463311158891187</v>
      </c>
      <c r="N205" s="10">
        <f t="shared" si="21"/>
        <v>8267.3831399999999</v>
      </c>
      <c r="O205" s="10">
        <f t="shared" si="22"/>
        <v>644.47314000000006</v>
      </c>
      <c r="P205" s="10">
        <f t="shared" si="23"/>
        <v>7.0010909248329698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338.02497</v>
      </c>
      <c r="G206" s="7">
        <v>0</v>
      </c>
      <c r="H206" s="7">
        <v>152.39521999999999</v>
      </c>
      <c r="I206" s="7">
        <v>185.75115</v>
      </c>
      <c r="J206" s="7">
        <v>191.41747000000001</v>
      </c>
      <c r="K206" s="7">
        <f t="shared" si="18"/>
        <v>320.47503</v>
      </c>
      <c r="L206" s="7">
        <f t="shared" si="19"/>
        <v>7563.9750299999996</v>
      </c>
      <c r="M206" s="7">
        <f t="shared" si="20"/>
        <v>51.332569476082</v>
      </c>
      <c r="N206" s="7">
        <f t="shared" si="21"/>
        <v>7749.6047799999997</v>
      </c>
      <c r="O206" s="7">
        <f t="shared" si="22"/>
        <v>506.10478000000001</v>
      </c>
      <c r="P206" s="7">
        <f t="shared" si="23"/>
        <v>23.142782080485951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338.02497</v>
      </c>
      <c r="G207" s="10">
        <v>0</v>
      </c>
      <c r="H207" s="10">
        <v>152.39521999999999</v>
      </c>
      <c r="I207" s="10">
        <v>185.75115</v>
      </c>
      <c r="J207" s="10">
        <v>191.41747000000001</v>
      </c>
      <c r="K207" s="10">
        <f t="shared" si="18"/>
        <v>320.47503</v>
      </c>
      <c r="L207" s="10">
        <f t="shared" si="19"/>
        <v>7563.9750299999996</v>
      </c>
      <c r="M207" s="10">
        <f t="shared" si="20"/>
        <v>51.332569476082</v>
      </c>
      <c r="N207" s="10">
        <f t="shared" si="21"/>
        <v>7749.6047799999997</v>
      </c>
      <c r="O207" s="10">
        <f t="shared" si="22"/>
        <v>506.10478000000001</v>
      </c>
      <c r="P207" s="10">
        <f t="shared" si="23"/>
        <v>23.142782080485951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162.6</v>
      </c>
      <c r="F208" s="7">
        <v>27.593</v>
      </c>
      <c r="G208" s="7">
        <v>0</v>
      </c>
      <c r="H208" s="7">
        <v>36.580110000000005</v>
      </c>
      <c r="I208" s="7">
        <v>0</v>
      </c>
      <c r="J208" s="7">
        <v>13.337370000000002</v>
      </c>
      <c r="K208" s="7">
        <f t="shared" si="18"/>
        <v>135.00700000000001</v>
      </c>
      <c r="L208" s="7">
        <f t="shared" si="19"/>
        <v>4483.0070000000005</v>
      </c>
      <c r="M208" s="7">
        <f t="shared" si="20"/>
        <v>16.969864698646987</v>
      </c>
      <c r="N208" s="7">
        <f t="shared" si="21"/>
        <v>4474.0198900000005</v>
      </c>
      <c r="O208" s="7">
        <f t="shared" si="22"/>
        <v>126.01988999999999</v>
      </c>
      <c r="P208" s="7">
        <f t="shared" si="23"/>
        <v>22.496992619926203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162.6</v>
      </c>
      <c r="F209" s="7">
        <v>27.593</v>
      </c>
      <c r="G209" s="7">
        <v>0</v>
      </c>
      <c r="H209" s="7">
        <v>36.580110000000005</v>
      </c>
      <c r="I209" s="7">
        <v>0</v>
      </c>
      <c r="J209" s="7">
        <v>13.337370000000002</v>
      </c>
      <c r="K209" s="7">
        <f t="shared" si="18"/>
        <v>135.00700000000001</v>
      </c>
      <c r="L209" s="7">
        <f t="shared" si="19"/>
        <v>4483.0070000000005</v>
      </c>
      <c r="M209" s="7">
        <f t="shared" si="20"/>
        <v>16.969864698646987</v>
      </c>
      <c r="N209" s="7">
        <f t="shared" si="21"/>
        <v>4474.0198900000005</v>
      </c>
      <c r="O209" s="7">
        <f t="shared" si="22"/>
        <v>126.01988999999999</v>
      </c>
      <c r="P209" s="7">
        <f t="shared" si="23"/>
        <v>22.496992619926203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162.6</v>
      </c>
      <c r="F210" s="10">
        <v>27.593</v>
      </c>
      <c r="G210" s="10">
        <v>0</v>
      </c>
      <c r="H210" s="10">
        <v>36.580110000000005</v>
      </c>
      <c r="I210" s="10">
        <v>0</v>
      </c>
      <c r="J210" s="10">
        <v>13.337370000000002</v>
      </c>
      <c r="K210" s="10">
        <f t="shared" si="18"/>
        <v>135.00700000000001</v>
      </c>
      <c r="L210" s="10">
        <f t="shared" si="19"/>
        <v>4483.0070000000005</v>
      </c>
      <c r="M210" s="10">
        <f t="shared" si="20"/>
        <v>16.969864698646987</v>
      </c>
      <c r="N210" s="10">
        <f t="shared" si="21"/>
        <v>4474.0198900000005</v>
      </c>
      <c r="O210" s="10">
        <f t="shared" si="22"/>
        <v>126.01988999999999</v>
      </c>
      <c r="P210" s="10">
        <f t="shared" si="23"/>
        <v>22.496992619926203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278.59000000000003</v>
      </c>
      <c r="F211" s="7">
        <v>0</v>
      </c>
      <c r="G211" s="7">
        <v>0</v>
      </c>
      <c r="H211" s="7">
        <v>0</v>
      </c>
      <c r="I211" s="7">
        <v>0</v>
      </c>
      <c r="J211" s="7">
        <v>50.87932</v>
      </c>
      <c r="K211" s="7">
        <f t="shared" si="18"/>
        <v>278.59000000000003</v>
      </c>
      <c r="L211" s="7">
        <f t="shared" si="19"/>
        <v>1962.48</v>
      </c>
      <c r="M211" s="7">
        <f t="shared" si="20"/>
        <v>0</v>
      </c>
      <c r="N211" s="7">
        <f t="shared" si="21"/>
        <v>1962.48</v>
      </c>
      <c r="O211" s="7">
        <f t="shared" si="22"/>
        <v>278.59000000000003</v>
      </c>
      <c r="P211" s="7">
        <f t="shared" si="23"/>
        <v>0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278.59000000000003</v>
      </c>
      <c r="F212" s="10">
        <v>0</v>
      </c>
      <c r="G212" s="10">
        <v>0</v>
      </c>
      <c r="H212" s="10">
        <v>0</v>
      </c>
      <c r="I212" s="10">
        <v>0</v>
      </c>
      <c r="J212" s="10">
        <v>50.87932</v>
      </c>
      <c r="K212" s="10">
        <f t="shared" si="18"/>
        <v>278.59000000000003</v>
      </c>
      <c r="L212" s="10">
        <f t="shared" si="19"/>
        <v>1962.48</v>
      </c>
      <c r="M212" s="10">
        <f t="shared" si="20"/>
        <v>0</v>
      </c>
      <c r="N212" s="10">
        <f t="shared" si="21"/>
        <v>1962.48</v>
      </c>
      <c r="O212" s="10">
        <f t="shared" si="22"/>
        <v>278.59000000000003</v>
      </c>
      <c r="P212" s="10">
        <f t="shared" si="23"/>
        <v>0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993727.05600000033</v>
      </c>
      <c r="E213" s="7">
        <v>94550.373000000021</v>
      </c>
      <c r="F213" s="7">
        <v>7096.7086700000018</v>
      </c>
      <c r="G213" s="7">
        <v>0</v>
      </c>
      <c r="H213" s="7">
        <v>5735.3589600000005</v>
      </c>
      <c r="I213" s="7">
        <v>2338.0538900000001</v>
      </c>
      <c r="J213" s="7">
        <v>101382.41830999999</v>
      </c>
      <c r="K213" s="7">
        <f t="shared" si="18"/>
        <v>87453.664330000014</v>
      </c>
      <c r="L213" s="7">
        <f t="shared" si="19"/>
        <v>986630.34733000037</v>
      </c>
      <c r="M213" s="7">
        <f t="shared" si="20"/>
        <v>7.5057437055272107</v>
      </c>
      <c r="N213" s="7">
        <f t="shared" si="21"/>
        <v>987991.69704000035</v>
      </c>
      <c r="O213" s="7">
        <f t="shared" si="22"/>
        <v>88815.014040000024</v>
      </c>
      <c r="P213" s="7">
        <f t="shared" si="23"/>
        <v>6.0659294913622386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24964.308000000001</v>
      </c>
      <c r="E214" s="7">
        <v>1089.48</v>
      </c>
      <c r="F214" s="7">
        <v>3.5350000000000001</v>
      </c>
      <c r="G214" s="7">
        <v>0</v>
      </c>
      <c r="H214" s="7">
        <v>3.5350000000000001</v>
      </c>
      <c r="I214" s="7">
        <v>0</v>
      </c>
      <c r="J214" s="7">
        <v>0.12</v>
      </c>
      <c r="K214" s="7">
        <f t="shared" si="18"/>
        <v>1085.9449999999999</v>
      </c>
      <c r="L214" s="7">
        <f t="shared" si="19"/>
        <v>24960.773000000001</v>
      </c>
      <c r="M214" s="7">
        <f t="shared" si="20"/>
        <v>0.3244667180673349</v>
      </c>
      <c r="N214" s="7">
        <f t="shared" si="21"/>
        <v>24960.773000000001</v>
      </c>
      <c r="O214" s="7">
        <f t="shared" si="22"/>
        <v>1085.9449999999999</v>
      </c>
      <c r="P214" s="7">
        <f t="shared" si="23"/>
        <v>0.3244667180673349</v>
      </c>
    </row>
    <row r="215" spans="1:16">
      <c r="A215" s="8" t="s">
        <v>22</v>
      </c>
      <c r="B215" s="9" t="s">
        <v>23</v>
      </c>
      <c r="C215" s="10">
        <v>20313.392</v>
      </c>
      <c r="D215" s="10">
        <v>20313.392</v>
      </c>
      <c r="E215" s="10">
        <v>860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860</v>
      </c>
      <c r="L215" s="10">
        <f t="shared" si="19"/>
        <v>20313.392</v>
      </c>
      <c r="M215" s="10">
        <f t="shared" si="20"/>
        <v>0</v>
      </c>
      <c r="N215" s="10">
        <f t="shared" si="21"/>
        <v>20313.392</v>
      </c>
      <c r="O215" s="10">
        <f t="shared" si="22"/>
        <v>860</v>
      </c>
      <c r="P215" s="10">
        <f t="shared" si="23"/>
        <v>0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4468.9459999999999</v>
      </c>
      <c r="E216" s="10">
        <v>189.20000000000002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189.20000000000002</v>
      </c>
      <c r="L216" s="10">
        <f t="shared" si="19"/>
        <v>4468.9459999999999</v>
      </c>
      <c r="M216" s="10">
        <f t="shared" si="20"/>
        <v>0</v>
      </c>
      <c r="N216" s="10">
        <f t="shared" si="21"/>
        <v>4468.9459999999999</v>
      </c>
      <c r="O216" s="10">
        <f t="shared" si="22"/>
        <v>189.20000000000002</v>
      </c>
      <c r="P216" s="10">
        <f t="shared" si="23"/>
        <v>0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3.4750000000000001</v>
      </c>
      <c r="G217" s="10">
        <v>0</v>
      </c>
      <c r="H217" s="10">
        <v>3.4750000000000001</v>
      </c>
      <c r="I217" s="10">
        <v>0</v>
      </c>
      <c r="J217" s="10">
        <v>0</v>
      </c>
      <c r="K217" s="10">
        <f t="shared" si="18"/>
        <v>26.524999999999999</v>
      </c>
      <c r="L217" s="10">
        <f t="shared" si="19"/>
        <v>131.83100000000002</v>
      </c>
      <c r="M217" s="10">
        <f t="shared" si="20"/>
        <v>11.583333333333332</v>
      </c>
      <c r="N217" s="10">
        <f t="shared" si="21"/>
        <v>131.83100000000002</v>
      </c>
      <c r="O217" s="10">
        <f t="shared" si="22"/>
        <v>26.524999999999999</v>
      </c>
      <c r="P217" s="10">
        <f t="shared" si="23"/>
        <v>11.583333333333332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10.1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10.1</v>
      </c>
      <c r="L218" s="10">
        <f t="shared" si="19"/>
        <v>36.828000000000003</v>
      </c>
      <c r="M218" s="10">
        <f t="shared" si="20"/>
        <v>0</v>
      </c>
      <c r="N218" s="10">
        <f t="shared" si="21"/>
        <v>36.828000000000003</v>
      </c>
      <c r="O218" s="10">
        <f t="shared" si="22"/>
        <v>10.1</v>
      </c>
      <c r="P218" s="10">
        <f t="shared" si="23"/>
        <v>0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0.18</v>
      </c>
      <c r="F219" s="10">
        <v>0.06</v>
      </c>
      <c r="G219" s="10">
        <v>0</v>
      </c>
      <c r="H219" s="10">
        <v>0.06</v>
      </c>
      <c r="I219" s="10">
        <v>0</v>
      </c>
      <c r="J219" s="10">
        <v>0.12</v>
      </c>
      <c r="K219" s="10">
        <f t="shared" si="18"/>
        <v>0.12</v>
      </c>
      <c r="L219" s="10">
        <f t="shared" si="19"/>
        <v>3.1160000000000001</v>
      </c>
      <c r="M219" s="10">
        <f t="shared" si="20"/>
        <v>33.333333333333329</v>
      </c>
      <c r="N219" s="10">
        <f t="shared" si="21"/>
        <v>3.1160000000000001</v>
      </c>
      <c r="O219" s="10">
        <f t="shared" si="22"/>
        <v>0.12</v>
      </c>
      <c r="P219" s="10">
        <f t="shared" si="23"/>
        <v>33.333333333333329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0</v>
      </c>
      <c r="D221" s="7">
        <v>189.125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189.125</v>
      </c>
      <c r="M221" s="7">
        <f t="shared" si="20"/>
        <v>0</v>
      </c>
      <c r="N221" s="7">
        <f t="shared" si="21"/>
        <v>189.125</v>
      </c>
      <c r="O221" s="7">
        <f t="shared" si="22"/>
        <v>0</v>
      </c>
      <c r="P221" s="7">
        <f t="shared" si="23"/>
        <v>0</v>
      </c>
    </row>
    <row r="222" spans="1:16">
      <c r="A222" s="8" t="s">
        <v>26</v>
      </c>
      <c r="B222" s="9" t="s">
        <v>27</v>
      </c>
      <c r="C222" s="10">
        <v>0</v>
      </c>
      <c r="D222" s="10">
        <v>189.125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189.125</v>
      </c>
      <c r="M222" s="10">
        <f t="shared" si="20"/>
        <v>0</v>
      </c>
      <c r="N222" s="10">
        <f t="shared" si="21"/>
        <v>189.125</v>
      </c>
      <c r="O222" s="10">
        <f t="shared" si="22"/>
        <v>0</v>
      </c>
      <c r="P222" s="10">
        <f t="shared" si="23"/>
        <v>0</v>
      </c>
    </row>
    <row r="223" spans="1:16" ht="51">
      <c r="A223" s="5" t="s">
        <v>156</v>
      </c>
      <c r="B223" s="6" t="s">
        <v>157</v>
      </c>
      <c r="C223" s="7">
        <v>474720.30000000005</v>
      </c>
      <c r="D223" s="7">
        <v>587232.20000000007</v>
      </c>
      <c r="E223" s="7">
        <v>62027.6</v>
      </c>
      <c r="F223" s="7">
        <v>1473.6788900000001</v>
      </c>
      <c r="G223" s="7">
        <v>0</v>
      </c>
      <c r="H223" s="7">
        <v>4.0424300000000004</v>
      </c>
      <c r="I223" s="7">
        <v>2333.79394</v>
      </c>
      <c r="J223" s="7">
        <v>100745.01241</v>
      </c>
      <c r="K223" s="7">
        <f t="shared" si="18"/>
        <v>60553.921109999996</v>
      </c>
      <c r="L223" s="7">
        <f t="shared" si="19"/>
        <v>585758.52111000009</v>
      </c>
      <c r="M223" s="7">
        <f t="shared" si="20"/>
        <v>2.3758438017914605</v>
      </c>
      <c r="N223" s="7">
        <f t="shared" si="21"/>
        <v>587228.15757000004</v>
      </c>
      <c r="O223" s="7">
        <f t="shared" si="22"/>
        <v>62023.557569999997</v>
      </c>
      <c r="P223" s="7">
        <f t="shared" si="23"/>
        <v>6.5171472054375802E-3</v>
      </c>
    </row>
    <row r="224" spans="1:16" ht="38.25">
      <c r="A224" s="5" t="s">
        <v>158</v>
      </c>
      <c r="B224" s="6" t="s">
        <v>159</v>
      </c>
      <c r="C224" s="7">
        <v>76114.919890000005</v>
      </c>
      <c r="D224" s="7">
        <v>94133.321660000001</v>
      </c>
      <c r="E224" s="7">
        <v>9943.0242799999996</v>
      </c>
      <c r="F224" s="7">
        <v>1417.1910600000001</v>
      </c>
      <c r="G224" s="7">
        <v>0</v>
      </c>
      <c r="H224" s="7">
        <v>2.1706100000000004</v>
      </c>
      <c r="I224" s="7">
        <v>1736.47713</v>
      </c>
      <c r="J224" s="7">
        <v>20164.930250000001</v>
      </c>
      <c r="K224" s="7">
        <f t="shared" si="18"/>
        <v>8525.8332200000004</v>
      </c>
      <c r="L224" s="7">
        <f t="shared" si="19"/>
        <v>92716.130600000004</v>
      </c>
      <c r="M224" s="7">
        <f t="shared" si="20"/>
        <v>14.253118770419015</v>
      </c>
      <c r="N224" s="7">
        <f t="shared" si="21"/>
        <v>94131.15105</v>
      </c>
      <c r="O224" s="7">
        <f t="shared" si="22"/>
        <v>9940.8536700000004</v>
      </c>
      <c r="P224" s="7">
        <f t="shared" si="23"/>
        <v>2.1830480735786764E-2</v>
      </c>
    </row>
    <row r="225" spans="1:16">
      <c r="A225" s="8" t="s">
        <v>104</v>
      </c>
      <c r="B225" s="9" t="s">
        <v>105</v>
      </c>
      <c r="C225" s="10">
        <v>76114.919890000005</v>
      </c>
      <c r="D225" s="10">
        <v>94133.321660000001</v>
      </c>
      <c r="E225" s="10">
        <v>9943.0242799999996</v>
      </c>
      <c r="F225" s="10">
        <v>1417.1910600000001</v>
      </c>
      <c r="G225" s="10">
        <v>0</v>
      </c>
      <c r="H225" s="10">
        <v>2.1706100000000004</v>
      </c>
      <c r="I225" s="10">
        <v>1736.47713</v>
      </c>
      <c r="J225" s="10">
        <v>20164.930250000001</v>
      </c>
      <c r="K225" s="10">
        <f t="shared" si="18"/>
        <v>8525.8332200000004</v>
      </c>
      <c r="L225" s="10">
        <f t="shared" si="19"/>
        <v>92716.130600000004</v>
      </c>
      <c r="M225" s="10">
        <f t="shared" si="20"/>
        <v>14.253118770419015</v>
      </c>
      <c r="N225" s="10">
        <f t="shared" si="21"/>
        <v>94131.15105</v>
      </c>
      <c r="O225" s="10">
        <f t="shared" si="22"/>
        <v>9940.8536700000004</v>
      </c>
      <c r="P225" s="10">
        <f t="shared" si="23"/>
        <v>2.1830480735786764E-2</v>
      </c>
    </row>
    <row r="226" spans="1:16" ht="25.5">
      <c r="A226" s="5" t="s">
        <v>160</v>
      </c>
      <c r="B226" s="6" t="s">
        <v>161</v>
      </c>
      <c r="C226" s="7">
        <v>398605.38011000009</v>
      </c>
      <c r="D226" s="7">
        <v>493098.87834000005</v>
      </c>
      <c r="E226" s="7">
        <v>52084.575720000001</v>
      </c>
      <c r="F226" s="7">
        <v>56.487830000000002</v>
      </c>
      <c r="G226" s="7">
        <v>0</v>
      </c>
      <c r="H226" s="7">
        <v>1.87182</v>
      </c>
      <c r="I226" s="7">
        <v>597.31681000000003</v>
      </c>
      <c r="J226" s="7">
        <v>80580.082159999991</v>
      </c>
      <c r="K226" s="7">
        <f t="shared" si="18"/>
        <v>52028.087890000003</v>
      </c>
      <c r="L226" s="7">
        <f t="shared" si="19"/>
        <v>493042.39051000006</v>
      </c>
      <c r="M226" s="7">
        <f t="shared" si="20"/>
        <v>0.10845404655626135</v>
      </c>
      <c r="N226" s="7">
        <f t="shared" si="21"/>
        <v>493097.00652000005</v>
      </c>
      <c r="O226" s="7">
        <f t="shared" si="22"/>
        <v>52082.7039</v>
      </c>
      <c r="P226" s="7">
        <f t="shared" si="23"/>
        <v>3.593808673920403E-3</v>
      </c>
    </row>
    <row r="227" spans="1:16">
      <c r="A227" s="8" t="s">
        <v>28</v>
      </c>
      <c r="B227" s="9" t="s">
        <v>29</v>
      </c>
      <c r="C227" s="10">
        <v>0.65946999999999989</v>
      </c>
      <c r="D227" s="10">
        <v>0.65946999999999989</v>
      </c>
      <c r="E227" s="10">
        <v>5.4960000000000002E-2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5.4960000000000002E-2</v>
      </c>
      <c r="L227" s="10">
        <f t="shared" si="19"/>
        <v>0.65946999999999989</v>
      </c>
      <c r="M227" s="10">
        <f t="shared" si="20"/>
        <v>0</v>
      </c>
      <c r="N227" s="10">
        <f t="shared" si="21"/>
        <v>0.65946999999999989</v>
      </c>
      <c r="O227" s="10">
        <f t="shared" si="22"/>
        <v>5.4960000000000002E-2</v>
      </c>
      <c r="P227" s="10">
        <f t="shared" si="23"/>
        <v>0</v>
      </c>
    </row>
    <row r="228" spans="1:16">
      <c r="A228" s="8" t="s">
        <v>104</v>
      </c>
      <c r="B228" s="9" t="s">
        <v>105</v>
      </c>
      <c r="C228" s="10">
        <v>398604.72064000007</v>
      </c>
      <c r="D228" s="10">
        <v>493098.21887000004</v>
      </c>
      <c r="E228" s="10">
        <v>52084.520759999999</v>
      </c>
      <c r="F228" s="10">
        <v>56.487830000000002</v>
      </c>
      <c r="G228" s="10">
        <v>0</v>
      </c>
      <c r="H228" s="10">
        <v>1.87182</v>
      </c>
      <c r="I228" s="10">
        <v>597.31681000000003</v>
      </c>
      <c r="J228" s="10">
        <v>80580.082159999991</v>
      </c>
      <c r="K228" s="10">
        <f t="shared" si="18"/>
        <v>52028.032930000001</v>
      </c>
      <c r="L228" s="10">
        <f t="shared" si="19"/>
        <v>493041.73104000004</v>
      </c>
      <c r="M228" s="10">
        <f t="shared" si="20"/>
        <v>0.10845416099783273</v>
      </c>
      <c r="N228" s="10">
        <f t="shared" si="21"/>
        <v>493096.34705000004</v>
      </c>
      <c r="O228" s="10">
        <f t="shared" si="22"/>
        <v>52082.648939999999</v>
      </c>
      <c r="P228" s="10">
        <f t="shared" si="23"/>
        <v>3.59381246613586E-3</v>
      </c>
    </row>
    <row r="229" spans="1:16" ht="38.25">
      <c r="A229" s="5" t="s">
        <v>162</v>
      </c>
      <c r="B229" s="6" t="s">
        <v>163</v>
      </c>
      <c r="C229" s="7">
        <v>239.09999999999994</v>
      </c>
      <c r="D229" s="7">
        <v>213.29999999999993</v>
      </c>
      <c r="E229" s="7">
        <v>17.8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17.8</v>
      </c>
      <c r="L229" s="7">
        <f t="shared" si="19"/>
        <v>213.29999999999993</v>
      </c>
      <c r="M229" s="7">
        <f t="shared" si="20"/>
        <v>0</v>
      </c>
      <c r="N229" s="7">
        <f t="shared" si="21"/>
        <v>213.29999999999993</v>
      </c>
      <c r="O229" s="7">
        <f t="shared" si="22"/>
        <v>17.8</v>
      </c>
      <c r="P229" s="7">
        <f t="shared" si="23"/>
        <v>0</v>
      </c>
    </row>
    <row r="230" spans="1:16" ht="38.25">
      <c r="A230" s="5" t="s">
        <v>164</v>
      </c>
      <c r="B230" s="6" t="s">
        <v>165</v>
      </c>
      <c r="C230" s="7">
        <v>45.438190000000006</v>
      </c>
      <c r="D230" s="7">
        <v>40.527000000000001</v>
      </c>
      <c r="E230" s="7">
        <v>3.3820000000000001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3.3820000000000001</v>
      </c>
      <c r="L230" s="7">
        <f t="shared" si="19"/>
        <v>40.527000000000001</v>
      </c>
      <c r="M230" s="7">
        <f t="shared" si="20"/>
        <v>0</v>
      </c>
      <c r="N230" s="7">
        <f t="shared" si="21"/>
        <v>40.527000000000001</v>
      </c>
      <c r="O230" s="7">
        <f t="shared" si="22"/>
        <v>3.3820000000000001</v>
      </c>
      <c r="P230" s="7">
        <f t="shared" si="23"/>
        <v>0</v>
      </c>
    </row>
    <row r="231" spans="1:16">
      <c r="A231" s="8" t="s">
        <v>28</v>
      </c>
      <c r="B231" s="9" t="s">
        <v>29</v>
      </c>
      <c r="C231" s="10">
        <v>0.32978999999999997</v>
      </c>
      <c r="D231" s="10">
        <v>0.32978999999999997</v>
      </c>
      <c r="E231" s="10">
        <v>2.7480000000000001E-2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2.7480000000000001E-2</v>
      </c>
      <c r="L231" s="10">
        <f t="shared" si="19"/>
        <v>0.32978999999999997</v>
      </c>
      <c r="M231" s="10">
        <f t="shared" si="20"/>
        <v>0</v>
      </c>
      <c r="N231" s="10">
        <f t="shared" si="21"/>
        <v>0.32978999999999997</v>
      </c>
      <c r="O231" s="10">
        <f t="shared" si="22"/>
        <v>2.7480000000000001E-2</v>
      </c>
      <c r="P231" s="10">
        <f t="shared" si="23"/>
        <v>0</v>
      </c>
    </row>
    <row r="232" spans="1:16">
      <c r="A232" s="8" t="s">
        <v>104</v>
      </c>
      <c r="B232" s="9" t="s">
        <v>105</v>
      </c>
      <c r="C232" s="10">
        <v>45.108400000000003</v>
      </c>
      <c r="D232" s="10">
        <v>40.197209999999998</v>
      </c>
      <c r="E232" s="10">
        <v>3.3545199999999999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3.3545199999999999</v>
      </c>
      <c r="L232" s="10">
        <f t="shared" si="19"/>
        <v>40.197209999999998</v>
      </c>
      <c r="M232" s="10">
        <f t="shared" si="20"/>
        <v>0</v>
      </c>
      <c r="N232" s="10">
        <f t="shared" si="21"/>
        <v>40.197209999999998</v>
      </c>
      <c r="O232" s="10">
        <f t="shared" si="22"/>
        <v>3.3545199999999999</v>
      </c>
      <c r="P232" s="10">
        <f t="shared" si="23"/>
        <v>0</v>
      </c>
    </row>
    <row r="233" spans="1:16" ht="38.25">
      <c r="A233" s="5" t="s">
        <v>166</v>
      </c>
      <c r="B233" s="6" t="s">
        <v>167</v>
      </c>
      <c r="C233" s="7">
        <v>193.66180999999995</v>
      </c>
      <c r="D233" s="7">
        <v>172.77299999999994</v>
      </c>
      <c r="E233" s="7">
        <v>14.418000000000001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14.418000000000001</v>
      </c>
      <c r="L233" s="7">
        <f t="shared" si="19"/>
        <v>172.77299999999994</v>
      </c>
      <c r="M233" s="7">
        <f t="shared" si="20"/>
        <v>0</v>
      </c>
      <c r="N233" s="7">
        <f t="shared" si="21"/>
        <v>172.77299999999994</v>
      </c>
      <c r="O233" s="7">
        <f t="shared" si="22"/>
        <v>14.418000000000001</v>
      </c>
      <c r="P233" s="7">
        <f t="shared" si="23"/>
        <v>0</v>
      </c>
    </row>
    <row r="234" spans="1:16">
      <c r="A234" s="8" t="s">
        <v>28</v>
      </c>
      <c r="B234" s="9" t="s">
        <v>29</v>
      </c>
      <c r="C234" s="10">
        <v>1.9065299999999998</v>
      </c>
      <c r="D234" s="10">
        <v>1.9065299999999998</v>
      </c>
      <c r="E234" s="10">
        <v>0.15880000000000002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0.15880000000000002</v>
      </c>
      <c r="L234" s="10">
        <f t="shared" si="19"/>
        <v>1.9065299999999998</v>
      </c>
      <c r="M234" s="10">
        <f t="shared" si="20"/>
        <v>0</v>
      </c>
      <c r="N234" s="10">
        <f t="shared" si="21"/>
        <v>1.9065299999999998</v>
      </c>
      <c r="O234" s="10">
        <f t="shared" si="22"/>
        <v>0.15880000000000002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191.75527999999994</v>
      </c>
      <c r="D235" s="10">
        <v>170.86646999999994</v>
      </c>
      <c r="E235" s="10">
        <v>14.259200000000002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14.259200000000002</v>
      </c>
      <c r="L235" s="10">
        <f t="shared" si="19"/>
        <v>170.86646999999994</v>
      </c>
      <c r="M235" s="10">
        <f t="shared" si="20"/>
        <v>0</v>
      </c>
      <c r="N235" s="10">
        <f t="shared" si="21"/>
        <v>170.86646999999994</v>
      </c>
      <c r="O235" s="10">
        <f t="shared" si="22"/>
        <v>14.259200000000002</v>
      </c>
      <c r="P235" s="10">
        <f t="shared" si="23"/>
        <v>0</v>
      </c>
    </row>
    <row r="236" spans="1:16" ht="51">
      <c r="A236" s="5" t="s">
        <v>168</v>
      </c>
      <c r="B236" s="6" t="s">
        <v>49</v>
      </c>
      <c r="C236" s="7">
        <v>3537.8250000000003</v>
      </c>
      <c r="D236" s="7">
        <v>3537.8250000000003</v>
      </c>
      <c r="E236" s="7">
        <v>336.01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336.01</v>
      </c>
      <c r="L236" s="7">
        <f t="shared" si="19"/>
        <v>3537.8250000000003</v>
      </c>
      <c r="M236" s="7">
        <f t="shared" si="20"/>
        <v>0</v>
      </c>
      <c r="N236" s="7">
        <f t="shared" si="21"/>
        <v>3537.8250000000003</v>
      </c>
      <c r="O236" s="7">
        <f t="shared" si="22"/>
        <v>336.01</v>
      </c>
      <c r="P236" s="7">
        <f t="shared" si="23"/>
        <v>0</v>
      </c>
    </row>
    <row r="237" spans="1:16" ht="25.5">
      <c r="A237" s="5" t="s">
        <v>169</v>
      </c>
      <c r="B237" s="6" t="s">
        <v>170</v>
      </c>
      <c r="C237" s="7">
        <v>3537.8250000000003</v>
      </c>
      <c r="D237" s="7">
        <v>3537.8250000000003</v>
      </c>
      <c r="E237" s="7">
        <v>336.01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336.01</v>
      </c>
      <c r="L237" s="7">
        <f t="shared" si="19"/>
        <v>3537.8250000000003</v>
      </c>
      <c r="M237" s="7">
        <f t="shared" si="20"/>
        <v>0</v>
      </c>
      <c r="N237" s="7">
        <f t="shared" si="21"/>
        <v>3537.8250000000003</v>
      </c>
      <c r="O237" s="7">
        <f t="shared" si="22"/>
        <v>336.01</v>
      </c>
      <c r="P237" s="7">
        <f t="shared" si="23"/>
        <v>0</v>
      </c>
    </row>
    <row r="238" spans="1:16" ht="25.5">
      <c r="A238" s="8" t="s">
        <v>52</v>
      </c>
      <c r="B238" s="9" t="s">
        <v>53</v>
      </c>
      <c r="C238" s="10">
        <v>3537.8250000000003</v>
      </c>
      <c r="D238" s="10">
        <v>3537.8250000000003</v>
      </c>
      <c r="E238" s="10">
        <v>336.01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336.01</v>
      </c>
      <c r="L238" s="10">
        <f t="shared" si="19"/>
        <v>3537.8250000000003</v>
      </c>
      <c r="M238" s="10">
        <f t="shared" si="20"/>
        <v>0</v>
      </c>
      <c r="N238" s="10">
        <f t="shared" si="21"/>
        <v>3537.8250000000003</v>
      </c>
      <c r="O238" s="10">
        <f t="shared" si="22"/>
        <v>336.01</v>
      </c>
      <c r="P238" s="10">
        <f t="shared" si="23"/>
        <v>0</v>
      </c>
    </row>
    <row r="239" spans="1:16" ht="25.5">
      <c r="A239" s="5" t="s">
        <v>171</v>
      </c>
      <c r="B239" s="6" t="s">
        <v>172</v>
      </c>
      <c r="C239" s="7">
        <v>230667.82881999997</v>
      </c>
      <c r="D239" s="7">
        <v>246240.82065999991</v>
      </c>
      <c r="E239" s="7">
        <v>18777.512750000002</v>
      </c>
      <c r="F239" s="7">
        <v>2642.3664800000001</v>
      </c>
      <c r="G239" s="7">
        <v>0</v>
      </c>
      <c r="H239" s="7">
        <v>2645.1614799999998</v>
      </c>
      <c r="I239" s="7">
        <v>0</v>
      </c>
      <c r="J239" s="7">
        <v>10.32</v>
      </c>
      <c r="K239" s="7">
        <f t="shared" si="18"/>
        <v>16135.146270000001</v>
      </c>
      <c r="L239" s="7">
        <f t="shared" si="19"/>
        <v>243598.45417999991</v>
      </c>
      <c r="M239" s="7">
        <f t="shared" si="20"/>
        <v>14.071972764337492</v>
      </c>
      <c r="N239" s="7">
        <f t="shared" si="21"/>
        <v>243595.6591799999</v>
      </c>
      <c r="O239" s="7">
        <f t="shared" si="22"/>
        <v>16132.351270000003</v>
      </c>
      <c r="P239" s="7">
        <f t="shared" si="23"/>
        <v>14.08685758980512</v>
      </c>
    </row>
    <row r="240" spans="1:16">
      <c r="A240" s="5" t="s">
        <v>173</v>
      </c>
      <c r="B240" s="6" t="s">
        <v>174</v>
      </c>
      <c r="C240" s="7">
        <v>1983.0999999999995</v>
      </c>
      <c r="D240" s="7">
        <v>2198.9945599999996</v>
      </c>
      <c r="E240" s="7">
        <v>169.61806999999999</v>
      </c>
      <c r="F240" s="7">
        <v>64.646079999999998</v>
      </c>
      <c r="G240" s="7">
        <v>0</v>
      </c>
      <c r="H240" s="7">
        <v>64.646079999999998</v>
      </c>
      <c r="I240" s="7">
        <v>0</v>
      </c>
      <c r="J240" s="7">
        <v>0</v>
      </c>
      <c r="K240" s="7">
        <f t="shared" si="18"/>
        <v>104.97198999999999</v>
      </c>
      <c r="L240" s="7">
        <f t="shared" si="19"/>
        <v>2134.3484799999997</v>
      </c>
      <c r="M240" s="7">
        <f t="shared" si="20"/>
        <v>38.112731739018137</v>
      </c>
      <c r="N240" s="7">
        <f t="shared" si="21"/>
        <v>2134.3484799999997</v>
      </c>
      <c r="O240" s="7">
        <f t="shared" si="22"/>
        <v>104.97198999999999</v>
      </c>
      <c r="P240" s="7">
        <f t="shared" si="23"/>
        <v>38.112731739018137</v>
      </c>
    </row>
    <row r="241" spans="1:16">
      <c r="A241" s="8" t="s">
        <v>28</v>
      </c>
      <c r="B241" s="9" t="s">
        <v>29</v>
      </c>
      <c r="C241" s="10">
        <v>0.35000000000000009</v>
      </c>
      <c r="D241" s="10">
        <v>0.35000000000000009</v>
      </c>
      <c r="E241" s="10">
        <v>2.9160000000000002E-2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2.9160000000000002E-2</v>
      </c>
      <c r="L241" s="10">
        <f t="shared" si="19"/>
        <v>0.35000000000000009</v>
      </c>
      <c r="M241" s="10">
        <f t="shared" si="20"/>
        <v>0</v>
      </c>
      <c r="N241" s="10">
        <f t="shared" si="21"/>
        <v>0.35000000000000009</v>
      </c>
      <c r="O241" s="10">
        <f t="shared" si="22"/>
        <v>2.9160000000000002E-2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1982.7499999999995</v>
      </c>
      <c r="D242" s="10">
        <v>2198.6445599999997</v>
      </c>
      <c r="E242" s="10">
        <v>169.58891</v>
      </c>
      <c r="F242" s="10">
        <v>64.646079999999998</v>
      </c>
      <c r="G242" s="10">
        <v>0</v>
      </c>
      <c r="H242" s="10">
        <v>64.646079999999998</v>
      </c>
      <c r="I242" s="10">
        <v>0</v>
      </c>
      <c r="J242" s="10">
        <v>0</v>
      </c>
      <c r="K242" s="10">
        <f t="shared" si="18"/>
        <v>104.94283</v>
      </c>
      <c r="L242" s="10">
        <f t="shared" si="19"/>
        <v>2133.9984799999997</v>
      </c>
      <c r="M242" s="10">
        <f t="shared" si="20"/>
        <v>38.119285040513553</v>
      </c>
      <c r="N242" s="10">
        <f t="shared" si="21"/>
        <v>2133.9984799999997</v>
      </c>
      <c r="O242" s="10">
        <f t="shared" si="22"/>
        <v>104.94283</v>
      </c>
      <c r="P242" s="10">
        <f t="shared" si="23"/>
        <v>38.119285040513553</v>
      </c>
    </row>
    <row r="243" spans="1:16">
      <c r="A243" s="5" t="s">
        <v>175</v>
      </c>
      <c r="B243" s="6" t="s">
        <v>176</v>
      </c>
      <c r="C243" s="7">
        <v>587.18299999999988</v>
      </c>
      <c r="D243" s="7">
        <v>652.82650999999987</v>
      </c>
      <c r="E243" s="7">
        <v>50.376139999999999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50.376139999999999</v>
      </c>
      <c r="L243" s="7">
        <f t="shared" si="19"/>
        <v>652.82650999999987</v>
      </c>
      <c r="M243" s="7">
        <f t="shared" si="20"/>
        <v>0</v>
      </c>
      <c r="N243" s="7">
        <f t="shared" si="21"/>
        <v>652.82650999999987</v>
      </c>
      <c r="O243" s="7">
        <f t="shared" si="22"/>
        <v>50.376139999999999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0.18</v>
      </c>
      <c r="D244" s="10">
        <v>0.18</v>
      </c>
      <c r="E244" s="10">
        <v>1.4999999999999999E-2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1.4999999999999999E-2</v>
      </c>
      <c r="L244" s="10">
        <f t="shared" si="19"/>
        <v>0.18</v>
      </c>
      <c r="M244" s="10">
        <f t="shared" si="20"/>
        <v>0</v>
      </c>
      <c r="N244" s="10">
        <f t="shared" si="21"/>
        <v>0.18</v>
      </c>
      <c r="O244" s="10">
        <f t="shared" si="22"/>
        <v>1.4999999999999999E-2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587.00299999999993</v>
      </c>
      <c r="D245" s="10">
        <v>652.64650999999992</v>
      </c>
      <c r="E245" s="10">
        <v>50.361139999999999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50.361139999999999</v>
      </c>
      <c r="L245" s="10">
        <f t="shared" si="19"/>
        <v>652.64650999999992</v>
      </c>
      <c r="M245" s="10">
        <f t="shared" si="20"/>
        <v>0</v>
      </c>
      <c r="N245" s="10">
        <f t="shared" si="21"/>
        <v>652.64650999999992</v>
      </c>
      <c r="O245" s="10">
        <f t="shared" si="22"/>
        <v>50.361139999999999</v>
      </c>
      <c r="P245" s="10">
        <f t="shared" si="23"/>
        <v>0</v>
      </c>
    </row>
    <row r="246" spans="1:16">
      <c r="A246" s="5" t="s">
        <v>177</v>
      </c>
      <c r="B246" s="6" t="s">
        <v>178</v>
      </c>
      <c r="C246" s="7">
        <v>151902.72617999997</v>
      </c>
      <c r="D246" s="7">
        <v>158762.06831999996</v>
      </c>
      <c r="E246" s="7">
        <v>12117.656770000001</v>
      </c>
      <c r="F246" s="7">
        <v>1141.0050000000001</v>
      </c>
      <c r="G246" s="7">
        <v>0</v>
      </c>
      <c r="H246" s="7">
        <v>1143.8</v>
      </c>
      <c r="I246" s="7">
        <v>0</v>
      </c>
      <c r="J246" s="7">
        <v>10.32</v>
      </c>
      <c r="K246" s="7">
        <f t="shared" si="18"/>
        <v>10976.65177</v>
      </c>
      <c r="L246" s="7">
        <f t="shared" si="19"/>
        <v>157621.06331999996</v>
      </c>
      <c r="M246" s="7">
        <f t="shared" si="20"/>
        <v>9.4160531335135342</v>
      </c>
      <c r="N246" s="7">
        <f t="shared" si="21"/>
        <v>157618.26831999997</v>
      </c>
      <c r="O246" s="7">
        <f t="shared" si="22"/>
        <v>10973.856770000002</v>
      </c>
      <c r="P246" s="7">
        <f t="shared" si="23"/>
        <v>9.4391186490092327</v>
      </c>
    </row>
    <row r="247" spans="1:16">
      <c r="A247" s="8" t="s">
        <v>28</v>
      </c>
      <c r="B247" s="9" t="s">
        <v>29</v>
      </c>
      <c r="C247" s="10">
        <v>12.964710000000002</v>
      </c>
      <c r="D247" s="10">
        <v>12.964710000000002</v>
      </c>
      <c r="E247" s="10">
        <v>1.0804200000000002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1.0804200000000002</v>
      </c>
      <c r="L247" s="10">
        <f t="shared" si="19"/>
        <v>12.964710000000002</v>
      </c>
      <c r="M247" s="10">
        <f t="shared" si="20"/>
        <v>0</v>
      </c>
      <c r="N247" s="10">
        <f t="shared" si="21"/>
        <v>12.964710000000002</v>
      </c>
      <c r="O247" s="10">
        <f t="shared" si="22"/>
        <v>1.0804200000000002</v>
      </c>
      <c r="P247" s="10">
        <f t="shared" si="23"/>
        <v>0</v>
      </c>
    </row>
    <row r="248" spans="1:16">
      <c r="A248" s="8" t="s">
        <v>104</v>
      </c>
      <c r="B248" s="9" t="s">
        <v>105</v>
      </c>
      <c r="C248" s="10">
        <v>151889.76146999997</v>
      </c>
      <c r="D248" s="10">
        <v>158749.10360999996</v>
      </c>
      <c r="E248" s="10">
        <v>12116.576350000001</v>
      </c>
      <c r="F248" s="10">
        <v>1141.0050000000001</v>
      </c>
      <c r="G248" s="10">
        <v>0</v>
      </c>
      <c r="H248" s="10">
        <v>1143.8</v>
      </c>
      <c r="I248" s="10">
        <v>0</v>
      </c>
      <c r="J248" s="10">
        <v>10.32</v>
      </c>
      <c r="K248" s="10">
        <f t="shared" si="18"/>
        <v>10975.571350000002</v>
      </c>
      <c r="L248" s="10">
        <f t="shared" si="19"/>
        <v>157608.09860999996</v>
      </c>
      <c r="M248" s="10">
        <f t="shared" si="20"/>
        <v>9.41689275122671</v>
      </c>
      <c r="N248" s="10">
        <f t="shared" si="21"/>
        <v>157605.30360999997</v>
      </c>
      <c r="O248" s="10">
        <f t="shared" si="22"/>
        <v>10972.776350000002</v>
      </c>
      <c r="P248" s="10">
        <f t="shared" si="23"/>
        <v>9.4399603234456571</v>
      </c>
    </row>
    <row r="249" spans="1:16" ht="25.5">
      <c r="A249" s="5" t="s">
        <v>179</v>
      </c>
      <c r="B249" s="6" t="s">
        <v>180</v>
      </c>
      <c r="C249" s="7">
        <v>9763.23</v>
      </c>
      <c r="D249" s="7">
        <v>10857.53564</v>
      </c>
      <c r="E249" s="7">
        <v>836.0720399999999</v>
      </c>
      <c r="F249" s="7">
        <v>234.81819000000002</v>
      </c>
      <c r="G249" s="7">
        <v>0</v>
      </c>
      <c r="H249" s="7">
        <v>234.81819000000002</v>
      </c>
      <c r="I249" s="7">
        <v>0</v>
      </c>
      <c r="J249" s="7">
        <v>0</v>
      </c>
      <c r="K249" s="7">
        <f t="shared" si="18"/>
        <v>601.25384999999983</v>
      </c>
      <c r="L249" s="7">
        <f t="shared" si="19"/>
        <v>10622.71745</v>
      </c>
      <c r="M249" s="7">
        <f t="shared" si="20"/>
        <v>28.085880015793858</v>
      </c>
      <c r="N249" s="7">
        <f t="shared" si="21"/>
        <v>10622.71745</v>
      </c>
      <c r="O249" s="7">
        <f t="shared" si="22"/>
        <v>601.25384999999983</v>
      </c>
      <c r="P249" s="7">
        <f t="shared" si="23"/>
        <v>28.085880015793858</v>
      </c>
    </row>
    <row r="250" spans="1:16">
      <c r="A250" s="8" t="s">
        <v>28</v>
      </c>
      <c r="B250" s="9" t="s">
        <v>29</v>
      </c>
      <c r="C250" s="10">
        <v>7</v>
      </c>
      <c r="D250" s="10">
        <v>7</v>
      </c>
      <c r="E250" s="10">
        <v>0.58299999999999996</v>
      </c>
      <c r="F250" s="10">
        <v>0.14150000000000001</v>
      </c>
      <c r="G250" s="10">
        <v>0</v>
      </c>
      <c r="H250" s="10">
        <v>0.14150000000000001</v>
      </c>
      <c r="I250" s="10">
        <v>0</v>
      </c>
      <c r="J250" s="10">
        <v>0</v>
      </c>
      <c r="K250" s="10">
        <f t="shared" si="18"/>
        <v>0.44149999999999995</v>
      </c>
      <c r="L250" s="10">
        <f t="shared" si="19"/>
        <v>6.8585000000000003</v>
      </c>
      <c r="M250" s="10">
        <f t="shared" si="20"/>
        <v>24.271012006861067</v>
      </c>
      <c r="N250" s="10">
        <f t="shared" si="21"/>
        <v>6.8585000000000003</v>
      </c>
      <c r="O250" s="10">
        <f t="shared" si="22"/>
        <v>0.44149999999999995</v>
      </c>
      <c r="P250" s="10">
        <f t="shared" si="23"/>
        <v>24.271012006861067</v>
      </c>
    </row>
    <row r="251" spans="1:16">
      <c r="A251" s="8" t="s">
        <v>104</v>
      </c>
      <c r="B251" s="9" t="s">
        <v>105</v>
      </c>
      <c r="C251" s="10">
        <v>9756.23</v>
      </c>
      <c r="D251" s="10">
        <v>10850.53564</v>
      </c>
      <c r="E251" s="10">
        <v>835.48903999999993</v>
      </c>
      <c r="F251" s="10">
        <v>234.67669000000001</v>
      </c>
      <c r="G251" s="10">
        <v>0</v>
      </c>
      <c r="H251" s="10">
        <v>234.67669000000001</v>
      </c>
      <c r="I251" s="10">
        <v>0</v>
      </c>
      <c r="J251" s="10">
        <v>0</v>
      </c>
      <c r="K251" s="10">
        <f t="shared" si="18"/>
        <v>600.81234999999992</v>
      </c>
      <c r="L251" s="10">
        <f t="shared" si="19"/>
        <v>10615.85895</v>
      </c>
      <c r="M251" s="10">
        <f t="shared" si="20"/>
        <v>28.088542011275219</v>
      </c>
      <c r="N251" s="10">
        <f t="shared" si="21"/>
        <v>10615.85895</v>
      </c>
      <c r="O251" s="10">
        <f t="shared" si="22"/>
        <v>600.81234999999992</v>
      </c>
      <c r="P251" s="10">
        <f t="shared" si="23"/>
        <v>28.088542011275219</v>
      </c>
    </row>
    <row r="252" spans="1:16">
      <c r="A252" s="5" t="s">
        <v>181</v>
      </c>
      <c r="B252" s="6" t="s">
        <v>182</v>
      </c>
      <c r="C252" s="7">
        <v>32327.774780000003</v>
      </c>
      <c r="D252" s="7">
        <v>35905.458050000001</v>
      </c>
      <c r="E252" s="7">
        <v>2681.3267499999997</v>
      </c>
      <c r="F252" s="7">
        <v>809.05618000000004</v>
      </c>
      <c r="G252" s="7">
        <v>0</v>
      </c>
      <c r="H252" s="7">
        <v>809.05618000000004</v>
      </c>
      <c r="I252" s="7">
        <v>0</v>
      </c>
      <c r="J252" s="7">
        <v>0</v>
      </c>
      <c r="K252" s="7">
        <f t="shared" si="18"/>
        <v>1872.2705699999997</v>
      </c>
      <c r="L252" s="7">
        <f t="shared" si="19"/>
        <v>35096.401870000002</v>
      </c>
      <c r="M252" s="7">
        <f t="shared" si="20"/>
        <v>30.173725749761758</v>
      </c>
      <c r="N252" s="7">
        <f t="shared" si="21"/>
        <v>35096.401870000002</v>
      </c>
      <c r="O252" s="7">
        <f t="shared" si="22"/>
        <v>1872.2705699999997</v>
      </c>
      <c r="P252" s="7">
        <f t="shared" si="23"/>
        <v>30.173725749761758</v>
      </c>
    </row>
    <row r="253" spans="1:16">
      <c r="A253" s="8" t="s">
        <v>28</v>
      </c>
      <c r="B253" s="9" t="s">
        <v>29</v>
      </c>
      <c r="C253" s="10">
        <v>6.25</v>
      </c>
      <c r="D253" s="10">
        <v>6.25</v>
      </c>
      <c r="E253" s="10">
        <v>0.36099999999999999</v>
      </c>
      <c r="F253" s="10">
        <v>3.2189999999999996E-2</v>
      </c>
      <c r="G253" s="10">
        <v>0</v>
      </c>
      <c r="H253" s="10">
        <v>3.2189999999999996E-2</v>
      </c>
      <c r="I253" s="10">
        <v>0</v>
      </c>
      <c r="J253" s="10">
        <v>0</v>
      </c>
      <c r="K253" s="10">
        <f t="shared" si="18"/>
        <v>0.32880999999999999</v>
      </c>
      <c r="L253" s="10">
        <f t="shared" si="19"/>
        <v>6.2178100000000001</v>
      </c>
      <c r="M253" s="10">
        <f t="shared" si="20"/>
        <v>8.9168975069252081</v>
      </c>
      <c r="N253" s="10">
        <f t="shared" si="21"/>
        <v>6.2178100000000001</v>
      </c>
      <c r="O253" s="10">
        <f t="shared" si="22"/>
        <v>0.32880999999999999</v>
      </c>
      <c r="P253" s="10">
        <f t="shared" si="23"/>
        <v>8.9168975069252081</v>
      </c>
    </row>
    <row r="254" spans="1:16">
      <c r="A254" s="8" t="s">
        <v>104</v>
      </c>
      <c r="B254" s="9" t="s">
        <v>105</v>
      </c>
      <c r="C254" s="10">
        <v>32321.524780000003</v>
      </c>
      <c r="D254" s="10">
        <v>35899.208050000001</v>
      </c>
      <c r="E254" s="10">
        <v>2680.9657499999998</v>
      </c>
      <c r="F254" s="10">
        <v>809.02399000000003</v>
      </c>
      <c r="G254" s="10">
        <v>0</v>
      </c>
      <c r="H254" s="10">
        <v>809.02399000000003</v>
      </c>
      <c r="I254" s="10">
        <v>0</v>
      </c>
      <c r="J254" s="10">
        <v>0</v>
      </c>
      <c r="K254" s="10">
        <f t="shared" si="18"/>
        <v>1871.9417599999997</v>
      </c>
      <c r="L254" s="10">
        <f t="shared" si="19"/>
        <v>35090.18406</v>
      </c>
      <c r="M254" s="10">
        <f t="shared" si="20"/>
        <v>30.17658804481184</v>
      </c>
      <c r="N254" s="10">
        <f t="shared" si="21"/>
        <v>35090.18406</v>
      </c>
      <c r="O254" s="10">
        <f t="shared" si="22"/>
        <v>1871.9417599999997</v>
      </c>
      <c r="P254" s="10">
        <f t="shared" si="23"/>
        <v>30.17658804481184</v>
      </c>
    </row>
    <row r="255" spans="1:16">
      <c r="A255" s="5" t="s">
        <v>183</v>
      </c>
      <c r="B255" s="6" t="s">
        <v>184</v>
      </c>
      <c r="C255" s="7">
        <v>1668.81486</v>
      </c>
      <c r="D255" s="7">
        <v>1855.40166</v>
      </c>
      <c r="E255" s="7">
        <v>143.43529999999998</v>
      </c>
      <c r="F255" s="7">
        <v>15.993459999999999</v>
      </c>
      <c r="G255" s="7">
        <v>0</v>
      </c>
      <c r="H255" s="7">
        <v>15.993459999999999</v>
      </c>
      <c r="I255" s="7">
        <v>0</v>
      </c>
      <c r="J255" s="7">
        <v>0</v>
      </c>
      <c r="K255" s="7">
        <f t="shared" si="18"/>
        <v>127.44183999999998</v>
      </c>
      <c r="L255" s="7">
        <f t="shared" si="19"/>
        <v>1839.4082000000001</v>
      </c>
      <c r="M255" s="7">
        <f t="shared" si="20"/>
        <v>11.150295638521341</v>
      </c>
      <c r="N255" s="7">
        <f t="shared" si="21"/>
        <v>1839.4082000000001</v>
      </c>
      <c r="O255" s="7">
        <f t="shared" si="22"/>
        <v>127.44183999999998</v>
      </c>
      <c r="P255" s="7">
        <f t="shared" si="23"/>
        <v>11.150295638521341</v>
      </c>
    </row>
    <row r="256" spans="1:16">
      <c r="A256" s="8" t="s">
        <v>28</v>
      </c>
      <c r="B256" s="9" t="s">
        <v>29</v>
      </c>
      <c r="C256" s="10">
        <v>0.3</v>
      </c>
      <c r="D256" s="10">
        <v>0.3</v>
      </c>
      <c r="E256" s="10">
        <v>2.5000000000000001E-2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2.5000000000000001E-2</v>
      </c>
      <c r="L256" s="10">
        <f t="shared" si="19"/>
        <v>0.3</v>
      </c>
      <c r="M256" s="10">
        <f t="shared" si="20"/>
        <v>0</v>
      </c>
      <c r="N256" s="10">
        <f t="shared" si="21"/>
        <v>0.3</v>
      </c>
      <c r="O256" s="10">
        <f t="shared" si="22"/>
        <v>2.5000000000000001E-2</v>
      </c>
      <c r="P256" s="10">
        <f t="shared" si="23"/>
        <v>0</v>
      </c>
    </row>
    <row r="257" spans="1:16">
      <c r="A257" s="8" t="s">
        <v>104</v>
      </c>
      <c r="B257" s="9" t="s">
        <v>105</v>
      </c>
      <c r="C257" s="10">
        <v>1668.51486</v>
      </c>
      <c r="D257" s="10">
        <v>1855.10166</v>
      </c>
      <c r="E257" s="10">
        <v>143.41029999999998</v>
      </c>
      <c r="F257" s="10">
        <v>15.993459999999999</v>
      </c>
      <c r="G257" s="10">
        <v>0</v>
      </c>
      <c r="H257" s="10">
        <v>15.993459999999999</v>
      </c>
      <c r="I257" s="10">
        <v>0</v>
      </c>
      <c r="J257" s="10">
        <v>0</v>
      </c>
      <c r="K257" s="10">
        <f t="shared" si="18"/>
        <v>127.41683999999998</v>
      </c>
      <c r="L257" s="10">
        <f t="shared" si="19"/>
        <v>1839.1082000000001</v>
      </c>
      <c r="M257" s="10">
        <f t="shared" si="20"/>
        <v>11.152239413765958</v>
      </c>
      <c r="N257" s="10">
        <f t="shared" si="21"/>
        <v>1839.1082000000001</v>
      </c>
      <c r="O257" s="10">
        <f t="shared" si="22"/>
        <v>127.41683999999998</v>
      </c>
      <c r="P257" s="10">
        <f t="shared" si="23"/>
        <v>11.152239413765958</v>
      </c>
    </row>
    <row r="258" spans="1:16" ht="25.5">
      <c r="A258" s="5" t="s">
        <v>185</v>
      </c>
      <c r="B258" s="6" t="s">
        <v>186</v>
      </c>
      <c r="C258" s="7">
        <v>32435</v>
      </c>
      <c r="D258" s="7">
        <v>36008.535920000002</v>
      </c>
      <c r="E258" s="7">
        <v>2779.0276799999997</v>
      </c>
      <c r="F258" s="7">
        <v>376.84757000000002</v>
      </c>
      <c r="G258" s="7">
        <v>0</v>
      </c>
      <c r="H258" s="7">
        <v>376.84757000000002</v>
      </c>
      <c r="I258" s="7">
        <v>0</v>
      </c>
      <c r="J258" s="7">
        <v>0</v>
      </c>
      <c r="K258" s="7">
        <f t="shared" si="18"/>
        <v>2402.1801099999998</v>
      </c>
      <c r="L258" s="7">
        <f t="shared" si="19"/>
        <v>35631.688350000004</v>
      </c>
      <c r="M258" s="7">
        <f t="shared" si="20"/>
        <v>13.560410812460855</v>
      </c>
      <c r="N258" s="7">
        <f t="shared" si="21"/>
        <v>35631.688350000004</v>
      </c>
      <c r="O258" s="7">
        <f t="shared" si="22"/>
        <v>2402.1801099999998</v>
      </c>
      <c r="P258" s="7">
        <f t="shared" si="23"/>
        <v>13.560410812460855</v>
      </c>
    </row>
    <row r="259" spans="1:16">
      <c r="A259" s="8" t="s">
        <v>28</v>
      </c>
      <c r="B259" s="9" t="s">
        <v>29</v>
      </c>
      <c r="C259" s="10">
        <v>6.5</v>
      </c>
      <c r="D259" s="10">
        <v>6.5</v>
      </c>
      <c r="E259" s="10">
        <v>0.54166999999999998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0.54166999999999998</v>
      </c>
      <c r="L259" s="10">
        <f t="shared" si="19"/>
        <v>6.5</v>
      </c>
      <c r="M259" s="10">
        <f t="shared" si="20"/>
        <v>0</v>
      </c>
      <c r="N259" s="10">
        <f t="shared" si="21"/>
        <v>6.5</v>
      </c>
      <c r="O259" s="10">
        <f t="shared" si="22"/>
        <v>0.54166999999999998</v>
      </c>
      <c r="P259" s="10">
        <f t="shared" si="23"/>
        <v>0</v>
      </c>
    </row>
    <row r="260" spans="1:16">
      <c r="A260" s="8" t="s">
        <v>104</v>
      </c>
      <c r="B260" s="9" t="s">
        <v>105</v>
      </c>
      <c r="C260" s="10">
        <v>32428.5</v>
      </c>
      <c r="D260" s="10">
        <v>36002.035920000002</v>
      </c>
      <c r="E260" s="10">
        <v>2778.4860099999996</v>
      </c>
      <c r="F260" s="10">
        <v>376.84757000000002</v>
      </c>
      <c r="G260" s="10">
        <v>0</v>
      </c>
      <c r="H260" s="10">
        <v>376.84757000000002</v>
      </c>
      <c r="I260" s="10">
        <v>0</v>
      </c>
      <c r="J260" s="10">
        <v>0</v>
      </c>
      <c r="K260" s="10">
        <f t="shared" si="18"/>
        <v>2401.6384399999997</v>
      </c>
      <c r="L260" s="10">
        <f t="shared" si="19"/>
        <v>35625.188350000004</v>
      </c>
      <c r="M260" s="10">
        <f t="shared" si="20"/>
        <v>13.563054434814307</v>
      </c>
      <c r="N260" s="10">
        <f t="shared" si="21"/>
        <v>35625.188350000004</v>
      </c>
      <c r="O260" s="10">
        <f t="shared" si="22"/>
        <v>2401.6384399999997</v>
      </c>
      <c r="P260" s="10">
        <f t="shared" si="23"/>
        <v>13.563054434814307</v>
      </c>
    </row>
    <row r="261" spans="1:16" ht="25.5">
      <c r="A261" s="5" t="s">
        <v>187</v>
      </c>
      <c r="B261" s="6" t="s">
        <v>188</v>
      </c>
      <c r="C261" s="7">
        <v>0</v>
      </c>
      <c r="D261" s="7">
        <v>501.79999999999995</v>
      </c>
      <c r="E261" s="7">
        <v>40.139000000000003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40.139000000000003</v>
      </c>
      <c r="L261" s="7">
        <f t="shared" si="19"/>
        <v>501.79999999999995</v>
      </c>
      <c r="M261" s="7">
        <f t="shared" si="20"/>
        <v>0</v>
      </c>
      <c r="N261" s="7">
        <f t="shared" si="21"/>
        <v>501.79999999999995</v>
      </c>
      <c r="O261" s="7">
        <f t="shared" si="22"/>
        <v>40.139000000000003</v>
      </c>
      <c r="P261" s="7">
        <f t="shared" si="23"/>
        <v>0</v>
      </c>
    </row>
    <row r="262" spans="1:16">
      <c r="A262" s="8" t="s">
        <v>104</v>
      </c>
      <c r="B262" s="9" t="s">
        <v>105</v>
      </c>
      <c r="C262" s="10">
        <v>0</v>
      </c>
      <c r="D262" s="10">
        <v>501.79999999999995</v>
      </c>
      <c r="E262" s="10">
        <v>40.139000000000003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40.139000000000003</v>
      </c>
      <c r="L262" s="10">
        <f t="shared" ref="L262:L325" si="25">D262-F262</f>
        <v>501.79999999999995</v>
      </c>
      <c r="M262" s="10">
        <f t="shared" ref="M262:M325" si="26">IF(E262=0,0,(F262/E262)*100)</f>
        <v>0</v>
      </c>
      <c r="N262" s="10">
        <f t="shared" ref="N262:N325" si="27">D262-H262</f>
        <v>501.79999999999995</v>
      </c>
      <c r="O262" s="10">
        <f t="shared" ref="O262:O325" si="28">E262-H262</f>
        <v>40.139000000000003</v>
      </c>
      <c r="P262" s="10">
        <f t="shared" ref="P262:P325" si="29">IF(E262=0,0,(H262/E262)*100)</f>
        <v>0</v>
      </c>
    </row>
    <row r="263" spans="1:16" ht="63.75">
      <c r="A263" s="5" t="s">
        <v>189</v>
      </c>
      <c r="B263" s="6" t="s">
        <v>190</v>
      </c>
      <c r="C263" s="7">
        <v>78747.471180000008</v>
      </c>
      <c r="D263" s="7">
        <v>97352.079340000026</v>
      </c>
      <c r="E263" s="7">
        <v>7724.6872500000009</v>
      </c>
      <c r="F263" s="7">
        <v>1263.2908799999998</v>
      </c>
      <c r="G263" s="7">
        <v>0</v>
      </c>
      <c r="H263" s="7">
        <v>1259.6045399999998</v>
      </c>
      <c r="I263" s="7">
        <v>3.7159399999999998</v>
      </c>
      <c r="J263" s="7">
        <v>0</v>
      </c>
      <c r="K263" s="7">
        <f t="shared" si="24"/>
        <v>6461.3963700000013</v>
      </c>
      <c r="L263" s="7">
        <f t="shared" si="25"/>
        <v>96088.788460000025</v>
      </c>
      <c r="M263" s="7">
        <f t="shared" si="26"/>
        <v>16.353942096490698</v>
      </c>
      <c r="N263" s="7">
        <f t="shared" si="27"/>
        <v>96092.474800000025</v>
      </c>
      <c r="O263" s="7">
        <f t="shared" si="28"/>
        <v>6465.0827100000006</v>
      </c>
      <c r="P263" s="7">
        <f t="shared" si="29"/>
        <v>16.306220552812668</v>
      </c>
    </row>
    <row r="264" spans="1:16" ht="25.5">
      <c r="A264" s="5" t="s">
        <v>191</v>
      </c>
      <c r="B264" s="6" t="s">
        <v>192</v>
      </c>
      <c r="C264" s="7">
        <v>71490.971180000008</v>
      </c>
      <c r="D264" s="7">
        <v>79404.319190000009</v>
      </c>
      <c r="E264" s="7">
        <v>6124.6224800000009</v>
      </c>
      <c r="F264" s="7">
        <v>194.72583000000003</v>
      </c>
      <c r="G264" s="7">
        <v>0</v>
      </c>
      <c r="H264" s="7">
        <v>191.09583000000003</v>
      </c>
      <c r="I264" s="7">
        <v>3.63</v>
      </c>
      <c r="J264" s="7">
        <v>0</v>
      </c>
      <c r="K264" s="7">
        <f t="shared" si="24"/>
        <v>5929.8966500000006</v>
      </c>
      <c r="L264" s="7">
        <f t="shared" si="25"/>
        <v>79209.593360000013</v>
      </c>
      <c r="M264" s="7">
        <f t="shared" si="26"/>
        <v>3.1793931893088696</v>
      </c>
      <c r="N264" s="7">
        <f t="shared" si="27"/>
        <v>79213.223360000004</v>
      </c>
      <c r="O264" s="7">
        <f t="shared" si="28"/>
        <v>5933.5266500000007</v>
      </c>
      <c r="P264" s="7">
        <f t="shared" si="29"/>
        <v>3.1201242300896888</v>
      </c>
    </row>
    <row r="265" spans="1:16">
      <c r="A265" s="8" t="s">
        <v>28</v>
      </c>
      <c r="B265" s="9" t="s">
        <v>29</v>
      </c>
      <c r="C265" s="10">
        <v>83.5</v>
      </c>
      <c r="D265" s="10">
        <v>83.7</v>
      </c>
      <c r="E265" s="10">
        <v>7.9583300000000001</v>
      </c>
      <c r="F265" s="10">
        <v>4.8189999999999997E-2</v>
      </c>
      <c r="G265" s="10">
        <v>0</v>
      </c>
      <c r="H265" s="10">
        <v>4.8189999999999997E-2</v>
      </c>
      <c r="I265" s="10">
        <v>0</v>
      </c>
      <c r="J265" s="10">
        <v>0</v>
      </c>
      <c r="K265" s="10">
        <f t="shared" si="24"/>
        <v>7.9101400000000002</v>
      </c>
      <c r="L265" s="10">
        <f t="shared" si="25"/>
        <v>83.651809999999998</v>
      </c>
      <c r="M265" s="10">
        <f t="shared" si="26"/>
        <v>0.60552904943625108</v>
      </c>
      <c r="N265" s="10">
        <f t="shared" si="27"/>
        <v>83.651809999999998</v>
      </c>
      <c r="O265" s="10">
        <f t="shared" si="28"/>
        <v>7.9101400000000002</v>
      </c>
      <c r="P265" s="10">
        <f t="shared" si="29"/>
        <v>0.60552904943625108</v>
      </c>
    </row>
    <row r="266" spans="1:16">
      <c r="A266" s="8" t="s">
        <v>104</v>
      </c>
      <c r="B266" s="9" t="s">
        <v>105</v>
      </c>
      <c r="C266" s="10">
        <v>71407.471180000008</v>
      </c>
      <c r="D266" s="10">
        <v>79320.619190000012</v>
      </c>
      <c r="E266" s="10">
        <v>6116.6641500000005</v>
      </c>
      <c r="F266" s="10">
        <v>194.67764000000003</v>
      </c>
      <c r="G266" s="10">
        <v>0</v>
      </c>
      <c r="H266" s="10">
        <v>191.04764000000003</v>
      </c>
      <c r="I266" s="10">
        <v>3.63</v>
      </c>
      <c r="J266" s="10">
        <v>0</v>
      </c>
      <c r="K266" s="10">
        <f t="shared" si="24"/>
        <v>5921.9865100000006</v>
      </c>
      <c r="L266" s="10">
        <f t="shared" si="25"/>
        <v>79125.941550000018</v>
      </c>
      <c r="M266" s="10">
        <f t="shared" si="26"/>
        <v>3.1827420179674242</v>
      </c>
      <c r="N266" s="10">
        <f t="shared" si="27"/>
        <v>79129.571550000008</v>
      </c>
      <c r="O266" s="10">
        <f t="shared" si="28"/>
        <v>5925.6165100000007</v>
      </c>
      <c r="P266" s="10">
        <f t="shared" si="29"/>
        <v>3.1233959445035087</v>
      </c>
    </row>
    <row r="267" spans="1:16" ht="38.25">
      <c r="A267" s="5" t="s">
        <v>193</v>
      </c>
      <c r="B267" s="6" t="s">
        <v>194</v>
      </c>
      <c r="C267" s="7">
        <v>0</v>
      </c>
      <c r="D267" s="7">
        <v>9740.6329999999998</v>
      </c>
      <c r="E267" s="7">
        <v>963.51237000000003</v>
      </c>
      <c r="F267" s="7">
        <v>976.40495999999996</v>
      </c>
      <c r="G267" s="7">
        <v>0</v>
      </c>
      <c r="H267" s="7">
        <v>976.40495999999996</v>
      </c>
      <c r="I267" s="7">
        <v>0</v>
      </c>
      <c r="J267" s="7">
        <v>0</v>
      </c>
      <c r="K267" s="7">
        <f t="shared" si="24"/>
        <v>-12.892589999999927</v>
      </c>
      <c r="L267" s="7">
        <f t="shared" si="25"/>
        <v>8764.22804</v>
      </c>
      <c r="M267" s="7">
        <f t="shared" si="26"/>
        <v>101.33808245762323</v>
      </c>
      <c r="N267" s="7">
        <f t="shared" si="27"/>
        <v>8764.22804</v>
      </c>
      <c r="O267" s="7">
        <f t="shared" si="28"/>
        <v>-12.892589999999927</v>
      </c>
      <c r="P267" s="7">
        <f t="shared" si="29"/>
        <v>101.33808245762323</v>
      </c>
    </row>
    <row r="268" spans="1:16">
      <c r="A268" s="8" t="s">
        <v>28</v>
      </c>
      <c r="B268" s="9" t="s">
        <v>29</v>
      </c>
      <c r="C268" s="10">
        <v>0</v>
      </c>
      <c r="D268" s="10">
        <v>2.5</v>
      </c>
      <c r="E268" s="10">
        <v>0.96</v>
      </c>
      <c r="F268" s="10">
        <v>0.98748000000000002</v>
      </c>
      <c r="G268" s="10">
        <v>0</v>
      </c>
      <c r="H268" s="10">
        <v>0.98748000000000002</v>
      </c>
      <c r="I268" s="10">
        <v>0</v>
      </c>
      <c r="J268" s="10">
        <v>0</v>
      </c>
      <c r="K268" s="10">
        <f t="shared" si="24"/>
        <v>-2.748000000000006E-2</v>
      </c>
      <c r="L268" s="10">
        <f t="shared" si="25"/>
        <v>1.5125199999999999</v>
      </c>
      <c r="M268" s="10">
        <f t="shared" si="26"/>
        <v>102.86250000000001</v>
      </c>
      <c r="N268" s="10">
        <f t="shared" si="27"/>
        <v>1.5125199999999999</v>
      </c>
      <c r="O268" s="10">
        <f t="shared" si="28"/>
        <v>-2.748000000000006E-2</v>
      </c>
      <c r="P268" s="10">
        <f t="shared" si="29"/>
        <v>102.86250000000001</v>
      </c>
    </row>
    <row r="269" spans="1:16">
      <c r="A269" s="8" t="s">
        <v>104</v>
      </c>
      <c r="B269" s="9" t="s">
        <v>105</v>
      </c>
      <c r="C269" s="10">
        <v>0</v>
      </c>
      <c r="D269" s="10">
        <v>9738.1329999999998</v>
      </c>
      <c r="E269" s="10">
        <v>962.55237</v>
      </c>
      <c r="F269" s="10">
        <v>975.41747999999995</v>
      </c>
      <c r="G269" s="10">
        <v>0</v>
      </c>
      <c r="H269" s="10">
        <v>975.41747999999995</v>
      </c>
      <c r="I269" s="10">
        <v>0</v>
      </c>
      <c r="J269" s="10">
        <v>0</v>
      </c>
      <c r="K269" s="10">
        <f t="shared" si="24"/>
        <v>-12.865109999999959</v>
      </c>
      <c r="L269" s="10">
        <f t="shared" si="25"/>
        <v>8762.7155199999997</v>
      </c>
      <c r="M269" s="10">
        <f t="shared" si="26"/>
        <v>101.33656208233117</v>
      </c>
      <c r="N269" s="10">
        <f t="shared" si="27"/>
        <v>8762.7155199999997</v>
      </c>
      <c r="O269" s="10">
        <f t="shared" si="28"/>
        <v>-12.865109999999959</v>
      </c>
      <c r="P269" s="10">
        <f t="shared" si="29"/>
        <v>101.33656208233117</v>
      </c>
    </row>
    <row r="270" spans="1:16" ht="25.5">
      <c r="A270" s="5" t="s">
        <v>195</v>
      </c>
      <c r="B270" s="6" t="s">
        <v>196</v>
      </c>
      <c r="C270" s="7">
        <v>7256.5000000000009</v>
      </c>
      <c r="D270" s="7">
        <v>8074.4331500000008</v>
      </c>
      <c r="E270" s="7">
        <v>625.32073000000003</v>
      </c>
      <c r="F270" s="7">
        <v>91.840289999999996</v>
      </c>
      <c r="G270" s="7">
        <v>0</v>
      </c>
      <c r="H270" s="7">
        <v>91.840289999999996</v>
      </c>
      <c r="I270" s="7">
        <v>0</v>
      </c>
      <c r="J270" s="7">
        <v>0</v>
      </c>
      <c r="K270" s="7">
        <f t="shared" si="24"/>
        <v>533.48044000000004</v>
      </c>
      <c r="L270" s="7">
        <f t="shared" si="25"/>
        <v>7982.5928600000007</v>
      </c>
      <c r="M270" s="7">
        <f t="shared" si="26"/>
        <v>14.68690954800107</v>
      </c>
      <c r="N270" s="7">
        <f t="shared" si="27"/>
        <v>7982.5928600000007</v>
      </c>
      <c r="O270" s="7">
        <f t="shared" si="28"/>
        <v>533.48044000000004</v>
      </c>
      <c r="P270" s="7">
        <f t="shared" si="29"/>
        <v>14.68690954800107</v>
      </c>
    </row>
    <row r="271" spans="1:16">
      <c r="A271" s="8" t="s">
        <v>28</v>
      </c>
      <c r="B271" s="9" t="s">
        <v>29</v>
      </c>
      <c r="C271" s="10">
        <v>10.1</v>
      </c>
      <c r="D271" s="10">
        <v>10.1</v>
      </c>
      <c r="E271" s="10">
        <v>0.84199999999999997</v>
      </c>
      <c r="F271" s="10">
        <v>4.0289999999999999E-2</v>
      </c>
      <c r="G271" s="10">
        <v>0</v>
      </c>
      <c r="H271" s="10">
        <v>4.0289999999999999E-2</v>
      </c>
      <c r="I271" s="10">
        <v>0</v>
      </c>
      <c r="J271" s="10">
        <v>0</v>
      </c>
      <c r="K271" s="10">
        <f t="shared" si="24"/>
        <v>0.80170999999999992</v>
      </c>
      <c r="L271" s="10">
        <f t="shared" si="25"/>
        <v>10.059709999999999</v>
      </c>
      <c r="M271" s="10">
        <f t="shared" si="26"/>
        <v>4.7850356294536818</v>
      </c>
      <c r="N271" s="10">
        <f t="shared" si="27"/>
        <v>10.059709999999999</v>
      </c>
      <c r="O271" s="10">
        <f t="shared" si="28"/>
        <v>0.80170999999999992</v>
      </c>
      <c r="P271" s="10">
        <f t="shared" si="29"/>
        <v>4.7850356294536818</v>
      </c>
    </row>
    <row r="272" spans="1:16">
      <c r="A272" s="8" t="s">
        <v>104</v>
      </c>
      <c r="B272" s="9" t="s">
        <v>105</v>
      </c>
      <c r="C272" s="10">
        <v>7246.4000000000005</v>
      </c>
      <c r="D272" s="10">
        <v>8064.3331500000004</v>
      </c>
      <c r="E272" s="10">
        <v>624.47873000000004</v>
      </c>
      <c r="F272" s="10">
        <v>91.8</v>
      </c>
      <c r="G272" s="10">
        <v>0</v>
      </c>
      <c r="H272" s="10">
        <v>91.8</v>
      </c>
      <c r="I272" s="10">
        <v>0</v>
      </c>
      <c r="J272" s="10">
        <v>0</v>
      </c>
      <c r="K272" s="10">
        <f t="shared" si="24"/>
        <v>532.67873000000009</v>
      </c>
      <c r="L272" s="10">
        <f t="shared" si="25"/>
        <v>7972.5331500000002</v>
      </c>
      <c r="M272" s="10">
        <f t="shared" si="26"/>
        <v>14.70026048765504</v>
      </c>
      <c r="N272" s="10">
        <f t="shared" si="27"/>
        <v>7972.5331500000002</v>
      </c>
      <c r="O272" s="10">
        <f t="shared" si="28"/>
        <v>532.67873000000009</v>
      </c>
      <c r="P272" s="10">
        <f t="shared" si="29"/>
        <v>14.70026048765504</v>
      </c>
    </row>
    <row r="273" spans="1:16" ht="38.25">
      <c r="A273" s="5" t="s">
        <v>197</v>
      </c>
      <c r="B273" s="6" t="s">
        <v>198</v>
      </c>
      <c r="C273" s="7">
        <v>0</v>
      </c>
      <c r="D273" s="7">
        <v>132.69400000000002</v>
      </c>
      <c r="E273" s="7">
        <v>11.231670000000001</v>
      </c>
      <c r="F273" s="7">
        <v>0.31980000000000003</v>
      </c>
      <c r="G273" s="7">
        <v>0</v>
      </c>
      <c r="H273" s="7">
        <v>0.26345999999999997</v>
      </c>
      <c r="I273" s="7">
        <v>8.5940000000000003E-2</v>
      </c>
      <c r="J273" s="7">
        <v>0</v>
      </c>
      <c r="K273" s="7">
        <f t="shared" si="24"/>
        <v>10.91187</v>
      </c>
      <c r="L273" s="7">
        <f t="shared" si="25"/>
        <v>132.37420000000003</v>
      </c>
      <c r="M273" s="7">
        <f t="shared" si="26"/>
        <v>2.8473058770423276</v>
      </c>
      <c r="N273" s="7">
        <f t="shared" si="27"/>
        <v>132.43054000000001</v>
      </c>
      <c r="O273" s="7">
        <f t="shared" si="28"/>
        <v>10.968210000000001</v>
      </c>
      <c r="P273" s="7">
        <f t="shared" si="29"/>
        <v>2.3456885752519434</v>
      </c>
    </row>
    <row r="274" spans="1:16">
      <c r="A274" s="8" t="s">
        <v>28</v>
      </c>
      <c r="B274" s="9" t="s">
        <v>29</v>
      </c>
      <c r="C274" s="10">
        <v>0</v>
      </c>
      <c r="D274" s="10">
        <v>1</v>
      </c>
      <c r="E274" s="10">
        <v>0.05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0.05</v>
      </c>
      <c r="L274" s="10">
        <f t="shared" si="25"/>
        <v>1</v>
      </c>
      <c r="M274" s="10">
        <f t="shared" si="26"/>
        <v>0</v>
      </c>
      <c r="N274" s="10">
        <f t="shared" si="27"/>
        <v>1</v>
      </c>
      <c r="O274" s="10">
        <f t="shared" si="28"/>
        <v>0.05</v>
      </c>
      <c r="P274" s="10">
        <f t="shared" si="29"/>
        <v>0</v>
      </c>
    </row>
    <row r="275" spans="1:16">
      <c r="A275" s="8" t="s">
        <v>104</v>
      </c>
      <c r="B275" s="9" t="s">
        <v>105</v>
      </c>
      <c r="C275" s="10">
        <v>0</v>
      </c>
      <c r="D275" s="10">
        <v>131.69400000000002</v>
      </c>
      <c r="E275" s="10">
        <v>11.18167</v>
      </c>
      <c r="F275" s="10">
        <v>0.31980000000000003</v>
      </c>
      <c r="G275" s="10">
        <v>0</v>
      </c>
      <c r="H275" s="10">
        <v>0.26345999999999997</v>
      </c>
      <c r="I275" s="10">
        <v>8.5940000000000003E-2</v>
      </c>
      <c r="J275" s="10">
        <v>0</v>
      </c>
      <c r="K275" s="10">
        <f t="shared" si="24"/>
        <v>10.86187</v>
      </c>
      <c r="L275" s="10">
        <f t="shared" si="25"/>
        <v>131.37420000000003</v>
      </c>
      <c r="M275" s="10">
        <f t="shared" si="26"/>
        <v>2.8600379013152777</v>
      </c>
      <c r="N275" s="10">
        <f t="shared" si="27"/>
        <v>131.43054000000001</v>
      </c>
      <c r="O275" s="10">
        <f t="shared" si="28"/>
        <v>10.91821</v>
      </c>
      <c r="P275" s="10">
        <f t="shared" si="29"/>
        <v>2.3561775656051371</v>
      </c>
    </row>
    <row r="276" spans="1:16" ht="38.25">
      <c r="A276" s="5" t="s">
        <v>199</v>
      </c>
      <c r="B276" s="6" t="s">
        <v>200</v>
      </c>
      <c r="C276" s="7">
        <v>16874.200000000004</v>
      </c>
      <c r="D276" s="7">
        <v>16874.200000000004</v>
      </c>
      <c r="E276" s="7">
        <v>1585.8799999999999</v>
      </c>
      <c r="F276" s="7">
        <v>493.51741999999996</v>
      </c>
      <c r="G276" s="7">
        <v>0</v>
      </c>
      <c r="H276" s="7">
        <v>493.51741999999996</v>
      </c>
      <c r="I276" s="7">
        <v>0</v>
      </c>
      <c r="J276" s="7">
        <v>439.33002999999997</v>
      </c>
      <c r="K276" s="7">
        <f t="shared" si="24"/>
        <v>1092.36258</v>
      </c>
      <c r="L276" s="7">
        <f t="shared" si="25"/>
        <v>16380.682580000004</v>
      </c>
      <c r="M276" s="7">
        <f t="shared" si="26"/>
        <v>31.119468055590588</v>
      </c>
      <c r="N276" s="7">
        <f t="shared" si="27"/>
        <v>16380.682580000004</v>
      </c>
      <c r="O276" s="7">
        <f t="shared" si="28"/>
        <v>1092.36258</v>
      </c>
      <c r="P276" s="7">
        <f t="shared" si="29"/>
        <v>31.119468055590588</v>
      </c>
    </row>
    <row r="277" spans="1:16" ht="51">
      <c r="A277" s="5" t="s">
        <v>201</v>
      </c>
      <c r="B277" s="6" t="s">
        <v>202</v>
      </c>
      <c r="C277" s="7">
        <v>14643.400000000001</v>
      </c>
      <c r="D277" s="7">
        <v>14643.400000000001</v>
      </c>
      <c r="E277" s="7">
        <v>1395.6599999999999</v>
      </c>
      <c r="F277" s="7">
        <v>488.07319999999999</v>
      </c>
      <c r="G277" s="7">
        <v>0</v>
      </c>
      <c r="H277" s="7">
        <v>488.07319999999999</v>
      </c>
      <c r="I277" s="7">
        <v>0</v>
      </c>
      <c r="J277" s="7">
        <v>439.33002999999997</v>
      </c>
      <c r="K277" s="7">
        <f t="shared" si="24"/>
        <v>907.58679999999981</v>
      </c>
      <c r="L277" s="7">
        <f t="shared" si="25"/>
        <v>14155.326800000001</v>
      </c>
      <c r="M277" s="7">
        <f t="shared" si="26"/>
        <v>34.970780849203962</v>
      </c>
      <c r="N277" s="7">
        <f t="shared" si="27"/>
        <v>14155.326800000001</v>
      </c>
      <c r="O277" s="7">
        <f t="shared" si="28"/>
        <v>907.58679999999981</v>
      </c>
      <c r="P277" s="7">
        <f t="shared" si="29"/>
        <v>34.970780849203962</v>
      </c>
    </row>
    <row r="278" spans="1:16">
      <c r="A278" s="8" t="s">
        <v>22</v>
      </c>
      <c r="B278" s="9" t="s">
        <v>23</v>
      </c>
      <c r="C278" s="10">
        <v>10309.800000000001</v>
      </c>
      <c r="D278" s="10">
        <v>10309.800000000001</v>
      </c>
      <c r="E278" s="10">
        <v>800</v>
      </c>
      <c r="F278" s="10">
        <v>400.06</v>
      </c>
      <c r="G278" s="10">
        <v>0</v>
      </c>
      <c r="H278" s="10">
        <v>400.06</v>
      </c>
      <c r="I278" s="10">
        <v>0</v>
      </c>
      <c r="J278" s="10">
        <v>367.60725000000002</v>
      </c>
      <c r="K278" s="10">
        <f t="shared" si="24"/>
        <v>399.94</v>
      </c>
      <c r="L278" s="10">
        <f t="shared" si="25"/>
        <v>9909.7400000000016</v>
      </c>
      <c r="M278" s="10">
        <f t="shared" si="26"/>
        <v>50.007500000000007</v>
      </c>
      <c r="N278" s="10">
        <f t="shared" si="27"/>
        <v>9909.7400000000016</v>
      </c>
      <c r="O278" s="10">
        <f t="shared" si="28"/>
        <v>399.94</v>
      </c>
      <c r="P278" s="10">
        <f t="shared" si="29"/>
        <v>50.007500000000007</v>
      </c>
    </row>
    <row r="279" spans="1:16">
      <c r="A279" s="8" t="s">
        <v>24</v>
      </c>
      <c r="B279" s="9" t="s">
        <v>25</v>
      </c>
      <c r="C279" s="10">
        <v>2268.2000000000003</v>
      </c>
      <c r="D279" s="10">
        <v>2268.2000000000003</v>
      </c>
      <c r="E279" s="10">
        <v>176</v>
      </c>
      <c r="F279" s="10">
        <v>88.013199999999998</v>
      </c>
      <c r="G279" s="10">
        <v>0</v>
      </c>
      <c r="H279" s="10">
        <v>88.013199999999998</v>
      </c>
      <c r="I279" s="10">
        <v>0</v>
      </c>
      <c r="J279" s="10">
        <v>71.449399999999997</v>
      </c>
      <c r="K279" s="10">
        <f t="shared" si="24"/>
        <v>87.986800000000002</v>
      </c>
      <c r="L279" s="10">
        <f t="shared" si="25"/>
        <v>2180.1868000000004</v>
      </c>
      <c r="M279" s="10">
        <f t="shared" si="26"/>
        <v>50.007499999999993</v>
      </c>
      <c r="N279" s="10">
        <f t="shared" si="27"/>
        <v>2180.1868000000004</v>
      </c>
      <c r="O279" s="10">
        <f t="shared" si="28"/>
        <v>87.986800000000002</v>
      </c>
      <c r="P279" s="10">
        <f t="shared" si="29"/>
        <v>50.007499999999993</v>
      </c>
    </row>
    <row r="280" spans="1:16">
      <c r="A280" s="8" t="s">
        <v>26</v>
      </c>
      <c r="B280" s="9" t="s">
        <v>27</v>
      </c>
      <c r="C280" s="10">
        <v>241.3</v>
      </c>
      <c r="D280" s="10">
        <v>241.3</v>
      </c>
      <c r="E280" s="10">
        <v>20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20</v>
      </c>
      <c r="L280" s="10">
        <f t="shared" si="25"/>
        <v>241.3</v>
      </c>
      <c r="M280" s="10">
        <f t="shared" si="26"/>
        <v>0</v>
      </c>
      <c r="N280" s="10">
        <f t="shared" si="27"/>
        <v>241.3</v>
      </c>
      <c r="O280" s="10">
        <f t="shared" si="28"/>
        <v>20</v>
      </c>
      <c r="P280" s="10">
        <f t="shared" si="29"/>
        <v>0</v>
      </c>
    </row>
    <row r="281" spans="1:16">
      <c r="A281" s="8" t="s">
        <v>96</v>
      </c>
      <c r="B281" s="9" t="s">
        <v>97</v>
      </c>
      <c r="C281" s="10">
        <v>3.5</v>
      </c>
      <c r="D281" s="10">
        <v>3.5</v>
      </c>
      <c r="E281" s="10">
        <v>0.3</v>
      </c>
      <c r="F281" s="10">
        <v>0</v>
      </c>
      <c r="G281" s="10">
        <v>0</v>
      </c>
      <c r="H281" s="10">
        <v>0</v>
      </c>
      <c r="I281" s="10">
        <v>0</v>
      </c>
      <c r="J281" s="10">
        <v>0.27338000000000001</v>
      </c>
      <c r="K281" s="10">
        <f t="shared" si="24"/>
        <v>0.3</v>
      </c>
      <c r="L281" s="10">
        <f t="shared" si="25"/>
        <v>3.5</v>
      </c>
      <c r="M281" s="10">
        <f t="shared" si="26"/>
        <v>0</v>
      </c>
      <c r="N281" s="10">
        <f t="shared" si="27"/>
        <v>3.5</v>
      </c>
      <c r="O281" s="10">
        <f t="shared" si="28"/>
        <v>0.3</v>
      </c>
      <c r="P281" s="10">
        <f t="shared" si="29"/>
        <v>0</v>
      </c>
    </row>
    <row r="282" spans="1:16">
      <c r="A282" s="8" t="s">
        <v>98</v>
      </c>
      <c r="B282" s="9" t="s">
        <v>99</v>
      </c>
      <c r="C282" s="10">
        <v>527.1</v>
      </c>
      <c r="D282" s="10">
        <v>527.1</v>
      </c>
      <c r="E282" s="10">
        <v>46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46</v>
      </c>
      <c r="L282" s="10">
        <f t="shared" si="25"/>
        <v>527.1</v>
      </c>
      <c r="M282" s="10">
        <f t="shared" si="26"/>
        <v>0</v>
      </c>
      <c r="N282" s="10">
        <f t="shared" si="27"/>
        <v>527.1</v>
      </c>
      <c r="O282" s="10">
        <f t="shared" si="28"/>
        <v>46</v>
      </c>
      <c r="P282" s="10">
        <f t="shared" si="29"/>
        <v>0</v>
      </c>
    </row>
    <row r="283" spans="1:16">
      <c r="A283" s="8" t="s">
        <v>28</v>
      </c>
      <c r="B283" s="9" t="s">
        <v>29</v>
      </c>
      <c r="C283" s="10">
        <v>108.3</v>
      </c>
      <c r="D283" s="10">
        <v>108.3</v>
      </c>
      <c r="E283" s="10">
        <v>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9</v>
      </c>
      <c r="L283" s="10">
        <f t="shared" si="25"/>
        <v>108.3</v>
      </c>
      <c r="M283" s="10">
        <f t="shared" si="26"/>
        <v>0</v>
      </c>
      <c r="N283" s="10">
        <f t="shared" si="27"/>
        <v>108.3</v>
      </c>
      <c r="O283" s="10">
        <f t="shared" si="28"/>
        <v>9</v>
      </c>
      <c r="P283" s="10">
        <f t="shared" si="29"/>
        <v>0</v>
      </c>
    </row>
    <row r="284" spans="1:16">
      <c r="A284" s="8" t="s">
        <v>30</v>
      </c>
      <c r="B284" s="9" t="s">
        <v>31</v>
      </c>
      <c r="C284" s="10">
        <v>246.5</v>
      </c>
      <c r="D284" s="10">
        <v>246.5</v>
      </c>
      <c r="E284" s="10">
        <v>21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21</v>
      </c>
      <c r="L284" s="10">
        <f t="shared" si="25"/>
        <v>246.5</v>
      </c>
      <c r="M284" s="10">
        <f t="shared" si="26"/>
        <v>0</v>
      </c>
      <c r="N284" s="10">
        <f t="shared" si="27"/>
        <v>246.5</v>
      </c>
      <c r="O284" s="10">
        <f t="shared" si="28"/>
        <v>21</v>
      </c>
      <c r="P284" s="10">
        <f t="shared" si="29"/>
        <v>0</v>
      </c>
    </row>
    <row r="285" spans="1:16">
      <c r="A285" s="8" t="s">
        <v>32</v>
      </c>
      <c r="B285" s="9" t="s">
        <v>33</v>
      </c>
      <c r="C285" s="10">
        <v>403.1</v>
      </c>
      <c r="D285" s="10">
        <v>403.1</v>
      </c>
      <c r="E285" s="10">
        <v>70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70</v>
      </c>
      <c r="L285" s="10">
        <f t="shared" si="25"/>
        <v>403.1</v>
      </c>
      <c r="M285" s="10">
        <f t="shared" si="26"/>
        <v>0</v>
      </c>
      <c r="N285" s="10">
        <f t="shared" si="27"/>
        <v>403.1</v>
      </c>
      <c r="O285" s="10">
        <f t="shared" si="28"/>
        <v>70</v>
      </c>
      <c r="P285" s="10">
        <f t="shared" si="29"/>
        <v>0</v>
      </c>
    </row>
    <row r="286" spans="1:16">
      <c r="A286" s="8" t="s">
        <v>34</v>
      </c>
      <c r="B286" s="9" t="s">
        <v>35</v>
      </c>
      <c r="C286" s="10">
        <v>2.9</v>
      </c>
      <c r="D286" s="10">
        <v>2.9</v>
      </c>
      <c r="E286" s="10">
        <v>0.36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0.36</v>
      </c>
      <c r="L286" s="10">
        <f t="shared" si="25"/>
        <v>2.9</v>
      </c>
      <c r="M286" s="10">
        <f t="shared" si="26"/>
        <v>0</v>
      </c>
      <c r="N286" s="10">
        <f t="shared" si="27"/>
        <v>2.9</v>
      </c>
      <c r="O286" s="10">
        <f t="shared" si="28"/>
        <v>0.36</v>
      </c>
      <c r="P286" s="10">
        <f t="shared" si="29"/>
        <v>0</v>
      </c>
    </row>
    <row r="287" spans="1:16">
      <c r="A287" s="8" t="s">
        <v>36</v>
      </c>
      <c r="B287" s="9" t="s">
        <v>37</v>
      </c>
      <c r="C287" s="10">
        <v>32.700000000000003</v>
      </c>
      <c r="D287" s="10">
        <v>32.700000000000003</v>
      </c>
      <c r="E287" s="10">
        <v>3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3</v>
      </c>
      <c r="L287" s="10">
        <f t="shared" si="25"/>
        <v>32.700000000000003</v>
      </c>
      <c r="M287" s="10">
        <f t="shared" si="26"/>
        <v>0</v>
      </c>
      <c r="N287" s="10">
        <f t="shared" si="27"/>
        <v>32.700000000000003</v>
      </c>
      <c r="O287" s="10">
        <f t="shared" si="28"/>
        <v>3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500</v>
      </c>
      <c r="D288" s="10">
        <v>500</v>
      </c>
      <c r="E288" s="10">
        <v>250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250</v>
      </c>
      <c r="L288" s="10">
        <f t="shared" si="25"/>
        <v>500</v>
      </c>
      <c r="M288" s="10">
        <f t="shared" si="26"/>
        <v>0</v>
      </c>
      <c r="N288" s="10">
        <f t="shared" si="27"/>
        <v>500</v>
      </c>
      <c r="O288" s="10">
        <f t="shared" si="28"/>
        <v>250</v>
      </c>
      <c r="P288" s="10">
        <f t="shared" si="29"/>
        <v>0</v>
      </c>
    </row>
    <row r="289" spans="1:16" ht="25.5">
      <c r="A289" s="5" t="s">
        <v>203</v>
      </c>
      <c r="B289" s="6" t="s">
        <v>204</v>
      </c>
      <c r="C289" s="7">
        <v>2230.8000000000006</v>
      </c>
      <c r="D289" s="7">
        <v>2230.8000000000006</v>
      </c>
      <c r="E289" s="7">
        <v>190.22000000000003</v>
      </c>
      <c r="F289" s="7">
        <v>5.4442199999999996</v>
      </c>
      <c r="G289" s="7">
        <v>0</v>
      </c>
      <c r="H289" s="7">
        <v>5.4442199999999996</v>
      </c>
      <c r="I289" s="7">
        <v>0</v>
      </c>
      <c r="J289" s="7">
        <v>0</v>
      </c>
      <c r="K289" s="7">
        <f t="shared" si="24"/>
        <v>184.77578000000003</v>
      </c>
      <c r="L289" s="7">
        <f t="shared" si="25"/>
        <v>2225.3557800000008</v>
      </c>
      <c r="M289" s="7">
        <f t="shared" si="26"/>
        <v>2.8620649773945952</v>
      </c>
      <c r="N289" s="7">
        <f t="shared" si="27"/>
        <v>2225.3557800000008</v>
      </c>
      <c r="O289" s="7">
        <f t="shared" si="28"/>
        <v>184.77578000000003</v>
      </c>
      <c r="P289" s="7">
        <f t="shared" si="29"/>
        <v>2.8620649773945952</v>
      </c>
    </row>
    <row r="290" spans="1:16">
      <c r="A290" s="8" t="s">
        <v>22</v>
      </c>
      <c r="B290" s="9" t="s">
        <v>23</v>
      </c>
      <c r="C290" s="10">
        <v>1690.5</v>
      </c>
      <c r="D290" s="10">
        <v>1690.5</v>
      </c>
      <c r="E290" s="10">
        <v>138.5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138.5</v>
      </c>
      <c r="L290" s="10">
        <f t="shared" si="25"/>
        <v>1690.5</v>
      </c>
      <c r="M290" s="10">
        <f t="shared" si="26"/>
        <v>0</v>
      </c>
      <c r="N290" s="10">
        <f t="shared" si="27"/>
        <v>1690.5</v>
      </c>
      <c r="O290" s="10">
        <f t="shared" si="28"/>
        <v>138.5</v>
      </c>
      <c r="P290" s="10">
        <f t="shared" si="29"/>
        <v>0</v>
      </c>
    </row>
    <row r="291" spans="1:16">
      <c r="A291" s="8" t="s">
        <v>24</v>
      </c>
      <c r="B291" s="9" t="s">
        <v>25</v>
      </c>
      <c r="C291" s="10">
        <v>371.90000000000003</v>
      </c>
      <c r="D291" s="10">
        <v>371.90000000000003</v>
      </c>
      <c r="E291" s="10">
        <v>30.47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30.47</v>
      </c>
      <c r="L291" s="10">
        <f t="shared" si="25"/>
        <v>371.90000000000003</v>
      </c>
      <c r="M291" s="10">
        <f t="shared" si="26"/>
        <v>0</v>
      </c>
      <c r="N291" s="10">
        <f t="shared" si="27"/>
        <v>371.90000000000003</v>
      </c>
      <c r="O291" s="10">
        <f t="shared" si="28"/>
        <v>30.47</v>
      </c>
      <c r="P291" s="10">
        <f t="shared" si="29"/>
        <v>0</v>
      </c>
    </row>
    <row r="292" spans="1:16">
      <c r="A292" s="8" t="s">
        <v>26</v>
      </c>
      <c r="B292" s="9" t="s">
        <v>27</v>
      </c>
      <c r="C292" s="10">
        <v>70.5</v>
      </c>
      <c r="D292" s="10">
        <v>70.5</v>
      </c>
      <c r="E292" s="10">
        <v>5.9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5.9</v>
      </c>
      <c r="L292" s="10">
        <f t="shared" si="25"/>
        <v>70.5</v>
      </c>
      <c r="M292" s="10">
        <f t="shared" si="26"/>
        <v>0</v>
      </c>
      <c r="N292" s="10">
        <f t="shared" si="27"/>
        <v>70.5</v>
      </c>
      <c r="O292" s="10">
        <f t="shared" si="28"/>
        <v>5.9</v>
      </c>
      <c r="P292" s="10">
        <f t="shared" si="29"/>
        <v>0</v>
      </c>
    </row>
    <row r="293" spans="1:16">
      <c r="A293" s="8" t="s">
        <v>96</v>
      </c>
      <c r="B293" s="9" t="s">
        <v>97</v>
      </c>
      <c r="C293" s="10">
        <v>4.4000000000000004</v>
      </c>
      <c r="D293" s="10">
        <v>4.4000000000000004</v>
      </c>
      <c r="E293" s="10">
        <v>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</v>
      </c>
      <c r="L293" s="10">
        <f t="shared" si="25"/>
        <v>4.4000000000000004</v>
      </c>
      <c r="M293" s="10">
        <f t="shared" si="26"/>
        <v>0</v>
      </c>
      <c r="N293" s="10">
        <f t="shared" si="27"/>
        <v>4.4000000000000004</v>
      </c>
      <c r="O293" s="10">
        <f t="shared" si="28"/>
        <v>2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24</v>
      </c>
      <c r="D294" s="10">
        <v>24</v>
      </c>
      <c r="E294" s="10">
        <v>2</v>
      </c>
      <c r="F294" s="10">
        <v>1.33328</v>
      </c>
      <c r="G294" s="10">
        <v>0</v>
      </c>
      <c r="H294" s="10">
        <v>1.33328</v>
      </c>
      <c r="I294" s="10">
        <v>0</v>
      </c>
      <c r="J294" s="10">
        <v>0</v>
      </c>
      <c r="K294" s="10">
        <f t="shared" si="24"/>
        <v>0.66671999999999998</v>
      </c>
      <c r="L294" s="10">
        <f t="shared" si="25"/>
        <v>22.666720000000002</v>
      </c>
      <c r="M294" s="10">
        <f t="shared" si="26"/>
        <v>66.664000000000001</v>
      </c>
      <c r="N294" s="10">
        <f t="shared" si="27"/>
        <v>22.666720000000002</v>
      </c>
      <c r="O294" s="10">
        <f t="shared" si="28"/>
        <v>0.66671999999999998</v>
      </c>
      <c r="P294" s="10">
        <f t="shared" si="29"/>
        <v>66.664000000000001</v>
      </c>
    </row>
    <row r="295" spans="1:16">
      <c r="A295" s="8" t="s">
        <v>32</v>
      </c>
      <c r="B295" s="9" t="s">
        <v>33</v>
      </c>
      <c r="C295" s="10">
        <v>54.800000000000004</v>
      </c>
      <c r="D295" s="10">
        <v>54.800000000000004</v>
      </c>
      <c r="E295" s="10">
        <v>10</v>
      </c>
      <c r="F295" s="10">
        <v>2.6567500000000002</v>
      </c>
      <c r="G295" s="10">
        <v>0</v>
      </c>
      <c r="H295" s="10">
        <v>2.6567500000000002</v>
      </c>
      <c r="I295" s="10">
        <v>0</v>
      </c>
      <c r="J295" s="10">
        <v>0</v>
      </c>
      <c r="K295" s="10">
        <f t="shared" si="24"/>
        <v>7.3432499999999994</v>
      </c>
      <c r="L295" s="10">
        <f t="shared" si="25"/>
        <v>52.143250000000002</v>
      </c>
      <c r="M295" s="10">
        <f t="shared" si="26"/>
        <v>26.567499999999999</v>
      </c>
      <c r="N295" s="10">
        <f t="shared" si="27"/>
        <v>52.143250000000002</v>
      </c>
      <c r="O295" s="10">
        <f t="shared" si="28"/>
        <v>7.3432499999999994</v>
      </c>
      <c r="P295" s="10">
        <f t="shared" si="29"/>
        <v>26.567499999999999</v>
      </c>
    </row>
    <row r="296" spans="1:16">
      <c r="A296" s="8" t="s">
        <v>34</v>
      </c>
      <c r="B296" s="9" t="s">
        <v>35</v>
      </c>
      <c r="C296" s="10">
        <v>2.8000000000000003</v>
      </c>
      <c r="D296" s="10">
        <v>2.8000000000000003</v>
      </c>
      <c r="E296" s="10">
        <v>0.3</v>
      </c>
      <c r="F296" s="10">
        <v>0.10940000000000001</v>
      </c>
      <c r="G296" s="10">
        <v>0</v>
      </c>
      <c r="H296" s="10">
        <v>0.10940000000000001</v>
      </c>
      <c r="I296" s="10">
        <v>0</v>
      </c>
      <c r="J296" s="10">
        <v>0</v>
      </c>
      <c r="K296" s="10">
        <f t="shared" si="24"/>
        <v>0.19059999999999999</v>
      </c>
      <c r="L296" s="10">
        <f t="shared" si="25"/>
        <v>2.6906000000000003</v>
      </c>
      <c r="M296" s="10">
        <f t="shared" si="26"/>
        <v>36.466666666666669</v>
      </c>
      <c r="N296" s="10">
        <f t="shared" si="27"/>
        <v>2.6906000000000003</v>
      </c>
      <c r="O296" s="10">
        <f t="shared" si="28"/>
        <v>0.19059999999999999</v>
      </c>
      <c r="P296" s="10">
        <f t="shared" si="29"/>
        <v>36.466666666666669</v>
      </c>
    </row>
    <row r="297" spans="1:16">
      <c r="A297" s="8" t="s">
        <v>36</v>
      </c>
      <c r="B297" s="9" t="s">
        <v>37</v>
      </c>
      <c r="C297" s="10">
        <v>11.9</v>
      </c>
      <c r="D297" s="10">
        <v>11.9</v>
      </c>
      <c r="E297" s="10">
        <v>1.05</v>
      </c>
      <c r="F297" s="10">
        <v>1.3447899999999999</v>
      </c>
      <c r="G297" s="10">
        <v>0</v>
      </c>
      <c r="H297" s="10">
        <v>1.3447899999999999</v>
      </c>
      <c r="I297" s="10">
        <v>0</v>
      </c>
      <c r="J297" s="10">
        <v>0</v>
      </c>
      <c r="K297" s="10">
        <f t="shared" si="24"/>
        <v>-0.29478999999999989</v>
      </c>
      <c r="L297" s="10">
        <f t="shared" si="25"/>
        <v>10.555210000000001</v>
      </c>
      <c r="M297" s="10">
        <f t="shared" si="26"/>
        <v>128.07523809523809</v>
      </c>
      <c r="N297" s="10">
        <f t="shared" si="27"/>
        <v>10.555210000000001</v>
      </c>
      <c r="O297" s="10">
        <f t="shared" si="28"/>
        <v>-0.29478999999999989</v>
      </c>
      <c r="P297" s="10">
        <f t="shared" si="29"/>
        <v>128.07523809523809</v>
      </c>
    </row>
    <row r="298" spans="1:16" ht="51">
      <c r="A298" s="5" t="s">
        <v>205</v>
      </c>
      <c r="B298" s="6" t="s">
        <v>206</v>
      </c>
      <c r="C298" s="7">
        <v>1330.0960000000002</v>
      </c>
      <c r="D298" s="7">
        <v>1330.096</v>
      </c>
      <c r="E298" s="7">
        <v>120</v>
      </c>
      <c r="F298" s="7">
        <v>0</v>
      </c>
      <c r="G298" s="7">
        <v>0</v>
      </c>
      <c r="H298" s="7">
        <v>109.59809000000001</v>
      </c>
      <c r="I298" s="7">
        <v>0.12401000000000001</v>
      </c>
      <c r="J298" s="7">
        <v>0</v>
      </c>
      <c r="K298" s="7">
        <f t="shared" si="24"/>
        <v>120</v>
      </c>
      <c r="L298" s="7">
        <f t="shared" si="25"/>
        <v>1330.096</v>
      </c>
      <c r="M298" s="7">
        <f t="shared" si="26"/>
        <v>0</v>
      </c>
      <c r="N298" s="7">
        <f t="shared" si="27"/>
        <v>1220.49791</v>
      </c>
      <c r="O298" s="7">
        <f t="shared" si="28"/>
        <v>10.401909999999987</v>
      </c>
      <c r="P298" s="7">
        <f t="shared" si="29"/>
        <v>91.331741666666673</v>
      </c>
    </row>
    <row r="299" spans="1:16">
      <c r="A299" s="8" t="s">
        <v>28</v>
      </c>
      <c r="B299" s="9" t="s">
        <v>29</v>
      </c>
      <c r="C299" s="10">
        <v>1.0249999999999999</v>
      </c>
      <c r="D299" s="10">
        <v>1.2250000000000001</v>
      </c>
      <c r="E299" s="10">
        <v>0</v>
      </c>
      <c r="F299" s="10">
        <v>0</v>
      </c>
      <c r="G299" s="10">
        <v>0</v>
      </c>
      <c r="H299" s="10">
        <v>5.2180000000000004E-2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1.2250000000000001</v>
      </c>
      <c r="M299" s="10">
        <f t="shared" si="26"/>
        <v>0</v>
      </c>
      <c r="N299" s="10">
        <f t="shared" si="27"/>
        <v>1.1728200000000002</v>
      </c>
      <c r="O299" s="10">
        <f t="shared" si="28"/>
        <v>-5.2180000000000004E-2</v>
      </c>
      <c r="P299" s="10">
        <f t="shared" si="29"/>
        <v>0</v>
      </c>
    </row>
    <row r="300" spans="1:16">
      <c r="A300" s="8" t="s">
        <v>104</v>
      </c>
      <c r="B300" s="9" t="s">
        <v>105</v>
      </c>
      <c r="C300" s="10">
        <v>1329.0710000000001</v>
      </c>
      <c r="D300" s="10">
        <v>1328.8710000000001</v>
      </c>
      <c r="E300" s="10">
        <v>120</v>
      </c>
      <c r="F300" s="10">
        <v>0</v>
      </c>
      <c r="G300" s="10">
        <v>0</v>
      </c>
      <c r="H300" s="10">
        <v>109.54591000000001</v>
      </c>
      <c r="I300" s="10">
        <v>0.12401000000000001</v>
      </c>
      <c r="J300" s="10">
        <v>0</v>
      </c>
      <c r="K300" s="10">
        <f t="shared" si="24"/>
        <v>120</v>
      </c>
      <c r="L300" s="10">
        <f t="shared" si="25"/>
        <v>1328.8710000000001</v>
      </c>
      <c r="M300" s="10">
        <f t="shared" si="26"/>
        <v>0</v>
      </c>
      <c r="N300" s="10">
        <f t="shared" si="27"/>
        <v>1219.32509</v>
      </c>
      <c r="O300" s="10">
        <f t="shared" si="28"/>
        <v>10.454089999999994</v>
      </c>
      <c r="P300" s="10">
        <f t="shared" si="29"/>
        <v>91.288258333333346</v>
      </c>
    </row>
    <row r="301" spans="1:16" ht="51">
      <c r="A301" s="5" t="s">
        <v>207</v>
      </c>
      <c r="B301" s="6" t="s">
        <v>208</v>
      </c>
      <c r="C301" s="7">
        <v>326.27</v>
      </c>
      <c r="D301" s="7">
        <v>326.27</v>
      </c>
      <c r="E301" s="7">
        <v>33</v>
      </c>
      <c r="F301" s="7">
        <v>0</v>
      </c>
      <c r="G301" s="7">
        <v>0</v>
      </c>
      <c r="H301" s="7">
        <v>0</v>
      </c>
      <c r="I301" s="7">
        <v>0</v>
      </c>
      <c r="J301" s="7">
        <v>21.14864</v>
      </c>
      <c r="K301" s="7">
        <f t="shared" si="24"/>
        <v>33</v>
      </c>
      <c r="L301" s="7">
        <f t="shared" si="25"/>
        <v>326.27</v>
      </c>
      <c r="M301" s="7">
        <f t="shared" si="26"/>
        <v>0</v>
      </c>
      <c r="N301" s="7">
        <f t="shared" si="27"/>
        <v>326.27</v>
      </c>
      <c r="O301" s="7">
        <f t="shared" si="28"/>
        <v>33</v>
      </c>
      <c r="P301" s="7">
        <f t="shared" si="29"/>
        <v>0</v>
      </c>
    </row>
    <row r="302" spans="1:16">
      <c r="A302" s="8" t="s">
        <v>104</v>
      </c>
      <c r="B302" s="9" t="s">
        <v>105</v>
      </c>
      <c r="C302" s="10">
        <v>326.27</v>
      </c>
      <c r="D302" s="10">
        <v>326.27</v>
      </c>
      <c r="E302" s="10">
        <v>33</v>
      </c>
      <c r="F302" s="10">
        <v>0</v>
      </c>
      <c r="G302" s="10">
        <v>0</v>
      </c>
      <c r="H302" s="10">
        <v>0</v>
      </c>
      <c r="I302" s="10">
        <v>0</v>
      </c>
      <c r="J302" s="10">
        <v>21.14864</v>
      </c>
      <c r="K302" s="10">
        <f t="shared" si="24"/>
        <v>33</v>
      </c>
      <c r="L302" s="10">
        <f t="shared" si="25"/>
        <v>326.27</v>
      </c>
      <c r="M302" s="10">
        <f t="shared" si="26"/>
        <v>0</v>
      </c>
      <c r="N302" s="10">
        <f t="shared" si="27"/>
        <v>326.27</v>
      </c>
      <c r="O302" s="10">
        <f t="shared" si="28"/>
        <v>33</v>
      </c>
      <c r="P302" s="10">
        <f t="shared" si="29"/>
        <v>0</v>
      </c>
    </row>
    <row r="303" spans="1:16">
      <c r="A303" s="5" t="s">
        <v>209</v>
      </c>
      <c r="B303" s="6" t="s">
        <v>210</v>
      </c>
      <c r="C303" s="7">
        <v>240.18800000000002</v>
      </c>
      <c r="D303" s="7">
        <v>240.18800000000002</v>
      </c>
      <c r="E303" s="7">
        <v>49.77</v>
      </c>
      <c r="F303" s="7">
        <v>9.82</v>
      </c>
      <c r="G303" s="7">
        <v>0</v>
      </c>
      <c r="H303" s="7">
        <v>9.4</v>
      </c>
      <c r="I303" s="7">
        <v>0.42</v>
      </c>
      <c r="J303" s="7">
        <v>0.42</v>
      </c>
      <c r="K303" s="7">
        <f t="shared" si="24"/>
        <v>39.950000000000003</v>
      </c>
      <c r="L303" s="7">
        <f t="shared" si="25"/>
        <v>230.36800000000002</v>
      </c>
      <c r="M303" s="7">
        <f t="shared" si="26"/>
        <v>19.730761502913403</v>
      </c>
      <c r="N303" s="7">
        <f t="shared" si="27"/>
        <v>230.78800000000001</v>
      </c>
      <c r="O303" s="7">
        <f t="shared" si="28"/>
        <v>40.370000000000005</v>
      </c>
      <c r="P303" s="7">
        <f t="shared" si="29"/>
        <v>18.886879646373316</v>
      </c>
    </row>
    <row r="304" spans="1:16" ht="38.25">
      <c r="A304" s="5" t="s">
        <v>211</v>
      </c>
      <c r="B304" s="6" t="s">
        <v>212</v>
      </c>
      <c r="C304" s="7">
        <v>240.18800000000002</v>
      </c>
      <c r="D304" s="7">
        <v>240.18800000000002</v>
      </c>
      <c r="E304" s="7">
        <v>49.77</v>
      </c>
      <c r="F304" s="7">
        <v>9.82</v>
      </c>
      <c r="G304" s="7">
        <v>0</v>
      </c>
      <c r="H304" s="7">
        <v>9.4</v>
      </c>
      <c r="I304" s="7">
        <v>0.42</v>
      </c>
      <c r="J304" s="7">
        <v>0.42</v>
      </c>
      <c r="K304" s="7">
        <f t="shared" si="24"/>
        <v>39.950000000000003</v>
      </c>
      <c r="L304" s="7">
        <f t="shared" si="25"/>
        <v>230.36800000000002</v>
      </c>
      <c r="M304" s="7">
        <f t="shared" si="26"/>
        <v>19.730761502913403</v>
      </c>
      <c r="N304" s="7">
        <f t="shared" si="27"/>
        <v>230.78800000000001</v>
      </c>
      <c r="O304" s="7">
        <f t="shared" si="28"/>
        <v>40.370000000000005</v>
      </c>
      <c r="P304" s="7">
        <f t="shared" si="29"/>
        <v>18.886879646373316</v>
      </c>
    </row>
    <row r="305" spans="1:16" ht="25.5">
      <c r="A305" s="8" t="s">
        <v>52</v>
      </c>
      <c r="B305" s="9" t="s">
        <v>53</v>
      </c>
      <c r="C305" s="10">
        <v>240.18800000000002</v>
      </c>
      <c r="D305" s="10">
        <v>240.18800000000002</v>
      </c>
      <c r="E305" s="10">
        <v>49.77</v>
      </c>
      <c r="F305" s="10">
        <v>9.82</v>
      </c>
      <c r="G305" s="10">
        <v>0</v>
      </c>
      <c r="H305" s="10">
        <v>9.4</v>
      </c>
      <c r="I305" s="10">
        <v>0.42</v>
      </c>
      <c r="J305" s="10">
        <v>0.42</v>
      </c>
      <c r="K305" s="10">
        <f t="shared" si="24"/>
        <v>39.950000000000003</v>
      </c>
      <c r="L305" s="10">
        <f t="shared" si="25"/>
        <v>230.36800000000002</v>
      </c>
      <c r="M305" s="10">
        <f t="shared" si="26"/>
        <v>19.730761502913403</v>
      </c>
      <c r="N305" s="10">
        <f t="shared" si="27"/>
        <v>230.78800000000001</v>
      </c>
      <c r="O305" s="10">
        <f t="shared" si="28"/>
        <v>40.370000000000005</v>
      </c>
      <c r="P305" s="10">
        <f t="shared" si="29"/>
        <v>18.886879646373316</v>
      </c>
    </row>
    <row r="306" spans="1:16">
      <c r="A306" s="5" t="s">
        <v>213</v>
      </c>
      <c r="B306" s="6" t="s">
        <v>214</v>
      </c>
      <c r="C306" s="7">
        <v>329</v>
      </c>
      <c r="D306" s="7">
        <v>329</v>
      </c>
      <c r="E306" s="7">
        <v>9.0850000000000009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9.0850000000000009</v>
      </c>
      <c r="L306" s="7">
        <f t="shared" si="25"/>
        <v>329</v>
      </c>
      <c r="M306" s="7">
        <f t="shared" si="26"/>
        <v>0</v>
      </c>
      <c r="N306" s="7">
        <f t="shared" si="27"/>
        <v>329</v>
      </c>
      <c r="O306" s="7">
        <f t="shared" si="28"/>
        <v>9.0850000000000009</v>
      </c>
      <c r="P306" s="7">
        <f t="shared" si="29"/>
        <v>0</v>
      </c>
    </row>
    <row r="307" spans="1:16">
      <c r="A307" s="8" t="s">
        <v>42</v>
      </c>
      <c r="B307" s="9" t="s">
        <v>43</v>
      </c>
      <c r="C307" s="10">
        <v>329</v>
      </c>
      <c r="D307" s="10">
        <v>329</v>
      </c>
      <c r="E307" s="10">
        <v>9.0850000000000009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9.0850000000000009</v>
      </c>
      <c r="L307" s="10">
        <f t="shared" si="25"/>
        <v>329</v>
      </c>
      <c r="M307" s="10">
        <f t="shared" si="26"/>
        <v>0</v>
      </c>
      <c r="N307" s="10">
        <f t="shared" si="27"/>
        <v>329</v>
      </c>
      <c r="O307" s="10">
        <f t="shared" si="28"/>
        <v>9.0850000000000009</v>
      </c>
      <c r="P307" s="10">
        <f t="shared" si="29"/>
        <v>0</v>
      </c>
    </row>
    <row r="308" spans="1:16" ht="63.75">
      <c r="A308" s="5" t="s">
        <v>215</v>
      </c>
      <c r="B308" s="6" t="s">
        <v>216</v>
      </c>
      <c r="C308" s="7">
        <v>3003.9</v>
      </c>
      <c r="D308" s="7">
        <v>3538.4</v>
      </c>
      <c r="E308" s="7">
        <v>275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f t="shared" si="24"/>
        <v>275</v>
      </c>
      <c r="L308" s="7">
        <f t="shared" si="25"/>
        <v>3538.4</v>
      </c>
      <c r="M308" s="7">
        <f t="shared" si="26"/>
        <v>0</v>
      </c>
      <c r="N308" s="7">
        <f t="shared" si="27"/>
        <v>3538.4</v>
      </c>
      <c r="O308" s="7">
        <f t="shared" si="28"/>
        <v>275</v>
      </c>
      <c r="P308" s="7">
        <f t="shared" si="29"/>
        <v>0</v>
      </c>
    </row>
    <row r="309" spans="1:16">
      <c r="A309" s="8" t="s">
        <v>104</v>
      </c>
      <c r="B309" s="9" t="s">
        <v>105</v>
      </c>
      <c r="C309" s="10">
        <v>3003.9</v>
      </c>
      <c r="D309" s="10">
        <v>3538.4</v>
      </c>
      <c r="E309" s="10">
        <v>275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275</v>
      </c>
      <c r="L309" s="10">
        <f t="shared" si="25"/>
        <v>3538.4</v>
      </c>
      <c r="M309" s="10">
        <f t="shared" si="26"/>
        <v>0</v>
      </c>
      <c r="N309" s="10">
        <f t="shared" si="27"/>
        <v>3538.4</v>
      </c>
      <c r="O309" s="10">
        <f t="shared" si="28"/>
        <v>275</v>
      </c>
      <c r="P309" s="10">
        <f t="shared" si="29"/>
        <v>0</v>
      </c>
    </row>
    <row r="310" spans="1:16">
      <c r="A310" s="5" t="s">
        <v>217</v>
      </c>
      <c r="B310" s="6" t="s">
        <v>218</v>
      </c>
      <c r="C310" s="7">
        <v>10780.944</v>
      </c>
      <c r="D310" s="7">
        <v>10857.444</v>
      </c>
      <c r="E310" s="7">
        <v>2464.4090000000001</v>
      </c>
      <c r="F310" s="7">
        <v>1210.5</v>
      </c>
      <c r="G310" s="7">
        <v>0</v>
      </c>
      <c r="H310" s="7">
        <v>1210.5</v>
      </c>
      <c r="I310" s="7">
        <v>0</v>
      </c>
      <c r="J310" s="7">
        <v>166.06723000000002</v>
      </c>
      <c r="K310" s="7">
        <f t="shared" si="24"/>
        <v>1253.9090000000001</v>
      </c>
      <c r="L310" s="7">
        <f t="shared" si="25"/>
        <v>9646.9439999999995</v>
      </c>
      <c r="M310" s="7">
        <f t="shared" si="26"/>
        <v>49.11928174260035</v>
      </c>
      <c r="N310" s="7">
        <f t="shared" si="27"/>
        <v>9646.9439999999995</v>
      </c>
      <c r="O310" s="7">
        <f t="shared" si="28"/>
        <v>1253.9090000000001</v>
      </c>
      <c r="P310" s="7">
        <f t="shared" si="29"/>
        <v>49.11928174260035</v>
      </c>
    </row>
    <row r="311" spans="1:16" ht="25.5">
      <c r="A311" s="5" t="s">
        <v>219</v>
      </c>
      <c r="B311" s="6" t="s">
        <v>220</v>
      </c>
      <c r="C311" s="7">
        <v>10780.944</v>
      </c>
      <c r="D311" s="7">
        <v>10857.444</v>
      </c>
      <c r="E311" s="7">
        <v>2464.4090000000001</v>
      </c>
      <c r="F311" s="7">
        <v>1210.5</v>
      </c>
      <c r="G311" s="7">
        <v>0</v>
      </c>
      <c r="H311" s="7">
        <v>1210.5</v>
      </c>
      <c r="I311" s="7">
        <v>0</v>
      </c>
      <c r="J311" s="7">
        <v>166.06723000000002</v>
      </c>
      <c r="K311" s="7">
        <f t="shared" si="24"/>
        <v>1253.9090000000001</v>
      </c>
      <c r="L311" s="7">
        <f t="shared" si="25"/>
        <v>9646.9439999999995</v>
      </c>
      <c r="M311" s="7">
        <f t="shared" si="26"/>
        <v>49.11928174260035</v>
      </c>
      <c r="N311" s="7">
        <f t="shared" si="27"/>
        <v>9646.9439999999995</v>
      </c>
      <c r="O311" s="7">
        <f t="shared" si="28"/>
        <v>1253.9090000000001</v>
      </c>
      <c r="P311" s="7">
        <f t="shared" si="29"/>
        <v>49.11928174260035</v>
      </c>
    </row>
    <row r="312" spans="1:16">
      <c r="A312" s="8" t="s">
        <v>28</v>
      </c>
      <c r="B312" s="9" t="s">
        <v>29</v>
      </c>
      <c r="C312" s="10">
        <v>77.7</v>
      </c>
      <c r="D312" s="10">
        <v>77.7</v>
      </c>
      <c r="E312" s="10">
        <v>52</v>
      </c>
      <c r="F312" s="10">
        <v>0</v>
      </c>
      <c r="G312" s="10">
        <v>0</v>
      </c>
      <c r="H312" s="10">
        <v>0</v>
      </c>
      <c r="I312" s="10">
        <v>0</v>
      </c>
      <c r="J312" s="10">
        <v>0.09</v>
      </c>
      <c r="K312" s="10">
        <f t="shared" si="24"/>
        <v>52</v>
      </c>
      <c r="L312" s="10">
        <f t="shared" si="25"/>
        <v>77.7</v>
      </c>
      <c r="M312" s="10">
        <f t="shared" si="26"/>
        <v>0</v>
      </c>
      <c r="N312" s="10">
        <f t="shared" si="27"/>
        <v>77.7</v>
      </c>
      <c r="O312" s="10">
        <f t="shared" si="28"/>
        <v>52</v>
      </c>
      <c r="P312" s="10">
        <f t="shared" si="29"/>
        <v>0</v>
      </c>
    </row>
    <row r="313" spans="1:16" ht="25.5">
      <c r="A313" s="8" t="s">
        <v>52</v>
      </c>
      <c r="B313" s="9" t="s">
        <v>53</v>
      </c>
      <c r="C313" s="10">
        <v>656.59500000000003</v>
      </c>
      <c r="D313" s="10">
        <v>656.59500000000003</v>
      </c>
      <c r="E313" s="10">
        <v>84.3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84.3</v>
      </c>
      <c r="L313" s="10">
        <f t="shared" si="25"/>
        <v>656.59500000000003</v>
      </c>
      <c r="M313" s="10">
        <f t="shared" si="26"/>
        <v>0</v>
      </c>
      <c r="N313" s="10">
        <f t="shared" si="27"/>
        <v>656.59500000000003</v>
      </c>
      <c r="O313" s="10">
        <f t="shared" si="28"/>
        <v>84.3</v>
      </c>
      <c r="P313" s="10">
        <f t="shared" si="29"/>
        <v>0</v>
      </c>
    </row>
    <row r="314" spans="1:16">
      <c r="A314" s="8" t="s">
        <v>104</v>
      </c>
      <c r="B314" s="9" t="s">
        <v>105</v>
      </c>
      <c r="C314" s="10">
        <v>10046.648999999999</v>
      </c>
      <c r="D314" s="10">
        <v>10123.148999999999</v>
      </c>
      <c r="E314" s="10">
        <v>2328.1089999999999</v>
      </c>
      <c r="F314" s="10">
        <v>1210.5</v>
      </c>
      <c r="G314" s="10">
        <v>0</v>
      </c>
      <c r="H314" s="10">
        <v>1210.5</v>
      </c>
      <c r="I314" s="10">
        <v>0</v>
      </c>
      <c r="J314" s="10">
        <v>165.97723000000002</v>
      </c>
      <c r="K314" s="10">
        <f t="shared" si="24"/>
        <v>1117.6089999999999</v>
      </c>
      <c r="L314" s="10">
        <f t="shared" si="25"/>
        <v>8912.6489999999994</v>
      </c>
      <c r="M314" s="10">
        <f t="shared" si="26"/>
        <v>51.994988207167282</v>
      </c>
      <c r="N314" s="10">
        <f t="shared" si="27"/>
        <v>8912.6489999999994</v>
      </c>
      <c r="O314" s="10">
        <f t="shared" si="28"/>
        <v>1117.6089999999999</v>
      </c>
      <c r="P314" s="10">
        <f t="shared" si="29"/>
        <v>51.994988207167282</v>
      </c>
    </row>
    <row r="315" spans="1:16">
      <c r="A315" s="5" t="s">
        <v>221</v>
      </c>
      <c r="B315" s="6" t="s">
        <v>222</v>
      </c>
      <c r="C315" s="7">
        <v>77844.213000000032</v>
      </c>
      <c r="D315" s="7">
        <v>77844.213000000032</v>
      </c>
      <c r="E315" s="7">
        <v>6456.1059999999998</v>
      </c>
      <c r="F315" s="7">
        <v>1508.6282299999998</v>
      </c>
      <c r="G315" s="7">
        <v>0</v>
      </c>
      <c r="H315" s="7">
        <v>1497.1468499999996</v>
      </c>
      <c r="I315" s="7">
        <v>14.631069999999999</v>
      </c>
      <c r="J315" s="7">
        <v>750.22401000000002</v>
      </c>
      <c r="K315" s="7">
        <f t="shared" si="24"/>
        <v>4947.4777699999995</v>
      </c>
      <c r="L315" s="7">
        <f t="shared" si="25"/>
        <v>76335.58477000003</v>
      </c>
      <c r="M315" s="7">
        <f t="shared" si="26"/>
        <v>23.367463762212083</v>
      </c>
      <c r="N315" s="7">
        <f t="shared" si="27"/>
        <v>76347.066150000028</v>
      </c>
      <c r="O315" s="7">
        <f t="shared" si="28"/>
        <v>4958.9591500000006</v>
      </c>
      <c r="P315" s="7">
        <f t="shared" si="29"/>
        <v>23.189626223609086</v>
      </c>
    </row>
    <row r="316" spans="1:16" ht="38.25">
      <c r="A316" s="5" t="s">
        <v>223</v>
      </c>
      <c r="B316" s="6" t="s">
        <v>93</v>
      </c>
      <c r="C316" s="7">
        <v>1766.5529999999999</v>
      </c>
      <c r="D316" s="7">
        <v>1766.5529999999999</v>
      </c>
      <c r="E316" s="7">
        <v>148.40600000000001</v>
      </c>
      <c r="F316" s="7">
        <v>4.4790000000000003E-2</v>
      </c>
      <c r="G316" s="7">
        <v>0</v>
      </c>
      <c r="H316" s="7">
        <v>0.52904000000000007</v>
      </c>
      <c r="I316" s="7">
        <v>0</v>
      </c>
      <c r="J316" s="7">
        <v>0.38705000000000001</v>
      </c>
      <c r="K316" s="7">
        <f t="shared" si="24"/>
        <v>148.36121</v>
      </c>
      <c r="L316" s="7">
        <f t="shared" si="25"/>
        <v>1766.50821</v>
      </c>
      <c r="M316" s="7">
        <f t="shared" si="26"/>
        <v>3.0180720456046251E-2</v>
      </c>
      <c r="N316" s="7">
        <f t="shared" si="27"/>
        <v>1766.02396</v>
      </c>
      <c r="O316" s="7">
        <f t="shared" si="28"/>
        <v>147.87696</v>
      </c>
      <c r="P316" s="7">
        <f t="shared" si="29"/>
        <v>0.35648154387288922</v>
      </c>
    </row>
    <row r="317" spans="1:16">
      <c r="A317" s="8" t="s">
        <v>22</v>
      </c>
      <c r="B317" s="9" t="s">
        <v>23</v>
      </c>
      <c r="C317" s="10">
        <v>1396.598</v>
      </c>
      <c r="D317" s="10">
        <v>1396.598</v>
      </c>
      <c r="E317" s="10">
        <v>114.843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114.843</v>
      </c>
      <c r="L317" s="10">
        <f t="shared" si="25"/>
        <v>1396.598</v>
      </c>
      <c r="M317" s="10">
        <f t="shared" si="26"/>
        <v>0</v>
      </c>
      <c r="N317" s="10">
        <f t="shared" si="27"/>
        <v>1396.598</v>
      </c>
      <c r="O317" s="10">
        <f t="shared" si="28"/>
        <v>114.843</v>
      </c>
      <c r="P317" s="10">
        <f t="shared" si="29"/>
        <v>0</v>
      </c>
    </row>
    <row r="318" spans="1:16">
      <c r="A318" s="8" t="s">
        <v>24</v>
      </c>
      <c r="B318" s="9" t="s">
        <v>25</v>
      </c>
      <c r="C318" s="10">
        <v>307.25200000000001</v>
      </c>
      <c r="D318" s="10">
        <v>307.25200000000001</v>
      </c>
      <c r="E318" s="10">
        <v>25.265000000000001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25.265000000000001</v>
      </c>
      <c r="L318" s="10">
        <f t="shared" si="25"/>
        <v>307.25200000000001</v>
      </c>
      <c r="M318" s="10">
        <f t="shared" si="26"/>
        <v>0</v>
      </c>
      <c r="N318" s="10">
        <f t="shared" si="27"/>
        <v>307.25200000000001</v>
      </c>
      <c r="O318" s="10">
        <f t="shared" si="28"/>
        <v>25.265000000000001</v>
      </c>
      <c r="P318" s="10">
        <f t="shared" si="29"/>
        <v>0</v>
      </c>
    </row>
    <row r="319" spans="1:16">
      <c r="A319" s="8" t="s">
        <v>26</v>
      </c>
      <c r="B319" s="9" t="s">
        <v>27</v>
      </c>
      <c r="C319" s="10">
        <v>8.81</v>
      </c>
      <c r="D319" s="10">
        <v>8.81</v>
      </c>
      <c r="E319" s="10">
        <v>0.73399999999999999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0.73399999999999999</v>
      </c>
      <c r="L319" s="10">
        <f t="shared" si="25"/>
        <v>8.81</v>
      </c>
      <c r="M319" s="10">
        <f t="shared" si="26"/>
        <v>0</v>
      </c>
      <c r="N319" s="10">
        <f t="shared" si="27"/>
        <v>8.81</v>
      </c>
      <c r="O319" s="10">
        <f t="shared" si="28"/>
        <v>0.73399999999999999</v>
      </c>
      <c r="P319" s="10">
        <f t="shared" si="29"/>
        <v>0</v>
      </c>
    </row>
    <row r="320" spans="1:16">
      <c r="A320" s="8" t="s">
        <v>28</v>
      </c>
      <c r="B320" s="9" t="s">
        <v>29</v>
      </c>
      <c r="C320" s="10">
        <v>13.44</v>
      </c>
      <c r="D320" s="10">
        <v>13.44</v>
      </c>
      <c r="E320" s="10">
        <v>1.1200000000000001</v>
      </c>
      <c r="F320" s="10">
        <v>4.4790000000000003E-2</v>
      </c>
      <c r="G320" s="10">
        <v>0</v>
      </c>
      <c r="H320" s="10">
        <v>0.47479000000000005</v>
      </c>
      <c r="I320" s="10">
        <v>0</v>
      </c>
      <c r="J320" s="10">
        <v>0.38705000000000001</v>
      </c>
      <c r="K320" s="10">
        <f t="shared" si="24"/>
        <v>1.07521</v>
      </c>
      <c r="L320" s="10">
        <f t="shared" si="25"/>
        <v>13.395209999999999</v>
      </c>
      <c r="M320" s="10">
        <f t="shared" si="26"/>
        <v>3.9991071428571425</v>
      </c>
      <c r="N320" s="10">
        <f t="shared" si="27"/>
        <v>12.965209999999999</v>
      </c>
      <c r="O320" s="10">
        <f t="shared" si="28"/>
        <v>0.64521000000000006</v>
      </c>
      <c r="P320" s="10">
        <f t="shared" si="29"/>
        <v>42.391964285714288</v>
      </c>
    </row>
    <row r="321" spans="1:16">
      <c r="A321" s="8" t="s">
        <v>30</v>
      </c>
      <c r="B321" s="9" t="s">
        <v>31</v>
      </c>
      <c r="C321" s="10">
        <v>5.73</v>
      </c>
      <c r="D321" s="10">
        <v>5.73</v>
      </c>
      <c r="E321" s="10">
        <v>1.1400000000000001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1.1400000000000001</v>
      </c>
      <c r="L321" s="10">
        <f t="shared" si="25"/>
        <v>5.73</v>
      </c>
      <c r="M321" s="10">
        <f t="shared" si="26"/>
        <v>0</v>
      </c>
      <c r="N321" s="10">
        <f t="shared" si="27"/>
        <v>5.73</v>
      </c>
      <c r="O321" s="10">
        <f t="shared" si="28"/>
        <v>1.1400000000000001</v>
      </c>
      <c r="P321" s="10">
        <f t="shared" si="29"/>
        <v>0</v>
      </c>
    </row>
    <row r="322" spans="1:16">
      <c r="A322" s="8" t="s">
        <v>32</v>
      </c>
      <c r="B322" s="9" t="s">
        <v>33</v>
      </c>
      <c r="C322" s="10">
        <v>22.084</v>
      </c>
      <c r="D322" s="10">
        <v>22.084</v>
      </c>
      <c r="E322" s="10">
        <v>3.681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3.681</v>
      </c>
      <c r="L322" s="10">
        <f t="shared" si="25"/>
        <v>22.084</v>
      </c>
      <c r="M322" s="10">
        <f t="shared" si="26"/>
        <v>0</v>
      </c>
      <c r="N322" s="10">
        <f t="shared" si="27"/>
        <v>22.084</v>
      </c>
      <c r="O322" s="10">
        <f t="shared" si="28"/>
        <v>3.681</v>
      </c>
      <c r="P322" s="10">
        <f t="shared" si="29"/>
        <v>0</v>
      </c>
    </row>
    <row r="323" spans="1:16">
      <c r="A323" s="8" t="s">
        <v>34</v>
      </c>
      <c r="B323" s="9" t="s">
        <v>35</v>
      </c>
      <c r="C323" s="10">
        <v>0.68700000000000006</v>
      </c>
      <c r="D323" s="10">
        <v>0.68700000000000006</v>
      </c>
      <c r="E323" s="10">
        <v>5.7000000000000002E-2</v>
      </c>
      <c r="F323" s="10">
        <v>0</v>
      </c>
      <c r="G323" s="10">
        <v>0</v>
      </c>
      <c r="H323" s="10">
        <v>5.425E-2</v>
      </c>
      <c r="I323" s="10">
        <v>0</v>
      </c>
      <c r="J323" s="10">
        <v>0</v>
      </c>
      <c r="K323" s="10">
        <f t="shared" si="24"/>
        <v>5.7000000000000002E-2</v>
      </c>
      <c r="L323" s="10">
        <f t="shared" si="25"/>
        <v>0.68700000000000006</v>
      </c>
      <c r="M323" s="10">
        <f t="shared" si="26"/>
        <v>0</v>
      </c>
      <c r="N323" s="10">
        <f t="shared" si="27"/>
        <v>0.63275000000000003</v>
      </c>
      <c r="O323" s="10">
        <f t="shared" si="28"/>
        <v>2.7500000000000024E-3</v>
      </c>
      <c r="P323" s="10">
        <f t="shared" si="29"/>
        <v>95.175438596491219</v>
      </c>
    </row>
    <row r="324" spans="1:16">
      <c r="A324" s="8" t="s">
        <v>36</v>
      </c>
      <c r="B324" s="9" t="s">
        <v>37</v>
      </c>
      <c r="C324" s="10">
        <v>11.952</v>
      </c>
      <c r="D324" s="10">
        <v>11.952</v>
      </c>
      <c r="E324" s="10">
        <v>1.5660000000000001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1.5660000000000001</v>
      </c>
      <c r="L324" s="10">
        <f t="shared" si="25"/>
        <v>11.952</v>
      </c>
      <c r="M324" s="10">
        <f t="shared" si="26"/>
        <v>0</v>
      </c>
      <c r="N324" s="10">
        <f t="shared" si="27"/>
        <v>11.952</v>
      </c>
      <c r="O324" s="10">
        <f t="shared" si="28"/>
        <v>1.5660000000000001</v>
      </c>
      <c r="P324" s="10">
        <f t="shared" si="29"/>
        <v>0</v>
      </c>
    </row>
    <row r="325" spans="1:16" ht="38.25">
      <c r="A325" s="5" t="s">
        <v>224</v>
      </c>
      <c r="B325" s="6" t="s">
        <v>225</v>
      </c>
      <c r="C325" s="7">
        <v>50378.3</v>
      </c>
      <c r="D325" s="7">
        <v>50378.3</v>
      </c>
      <c r="E325" s="7">
        <v>4072.8</v>
      </c>
      <c r="F325" s="7">
        <v>1279.4871399999997</v>
      </c>
      <c r="G325" s="7">
        <v>0</v>
      </c>
      <c r="H325" s="7">
        <v>1276.0105399999998</v>
      </c>
      <c r="I325" s="7">
        <v>3.4765999999999999</v>
      </c>
      <c r="J325" s="7">
        <v>631.17683999999997</v>
      </c>
      <c r="K325" s="7">
        <f t="shared" si="24"/>
        <v>2793.3128600000005</v>
      </c>
      <c r="L325" s="7">
        <f t="shared" si="25"/>
        <v>49098.812860000005</v>
      </c>
      <c r="M325" s="7">
        <f t="shared" si="26"/>
        <v>31.415417894323305</v>
      </c>
      <c r="N325" s="7">
        <f t="shared" si="27"/>
        <v>49102.28946</v>
      </c>
      <c r="O325" s="7">
        <f t="shared" si="28"/>
        <v>2796.7894600000004</v>
      </c>
      <c r="P325" s="7">
        <f t="shared" si="29"/>
        <v>31.330056472205847</v>
      </c>
    </row>
    <row r="326" spans="1:16">
      <c r="A326" s="8" t="s">
        <v>22</v>
      </c>
      <c r="B326" s="9" t="s">
        <v>23</v>
      </c>
      <c r="C326" s="10">
        <v>39212.700000000004</v>
      </c>
      <c r="D326" s="10">
        <v>39212.700000000004</v>
      </c>
      <c r="E326" s="10">
        <v>3107.7000000000003</v>
      </c>
      <c r="F326" s="10">
        <v>1025.9141</v>
      </c>
      <c r="G326" s="10">
        <v>0</v>
      </c>
      <c r="H326" s="10">
        <v>1025.9141</v>
      </c>
      <c r="I326" s="10">
        <v>0</v>
      </c>
      <c r="J326" s="10">
        <v>514.49323000000004</v>
      </c>
      <c r="K326" s="10">
        <f t="shared" ref="K326:K389" si="30">E326-F326</f>
        <v>2081.7859000000003</v>
      </c>
      <c r="L326" s="10">
        <f t="shared" ref="L326:L389" si="31">D326-F326</f>
        <v>38186.785900000003</v>
      </c>
      <c r="M326" s="10">
        <f t="shared" ref="M326:M389" si="32">IF(E326=0,0,(F326/E326)*100)</f>
        <v>33.012005663352312</v>
      </c>
      <c r="N326" s="10">
        <f t="shared" ref="N326:N389" si="33">D326-H326</f>
        <v>38186.785900000003</v>
      </c>
      <c r="O326" s="10">
        <f t="shared" ref="O326:O389" si="34">E326-H326</f>
        <v>2081.7859000000003</v>
      </c>
      <c r="P326" s="10">
        <f t="shared" ref="P326:P389" si="35">IF(E326=0,0,(H326/E326)*100)</f>
        <v>33.012005663352312</v>
      </c>
    </row>
    <row r="327" spans="1:16">
      <c r="A327" s="8" t="s">
        <v>24</v>
      </c>
      <c r="B327" s="9" t="s">
        <v>25</v>
      </c>
      <c r="C327" s="10">
        <v>8545.1</v>
      </c>
      <c r="D327" s="10">
        <v>8545.1</v>
      </c>
      <c r="E327" s="10">
        <v>678.80000000000007</v>
      </c>
      <c r="F327" s="10">
        <v>225.47219000000001</v>
      </c>
      <c r="G327" s="10">
        <v>0</v>
      </c>
      <c r="H327" s="10">
        <v>225.47219000000001</v>
      </c>
      <c r="I327" s="10">
        <v>0</v>
      </c>
      <c r="J327" s="10">
        <v>113.20701</v>
      </c>
      <c r="K327" s="10">
        <f t="shared" si="30"/>
        <v>453.32781000000006</v>
      </c>
      <c r="L327" s="10">
        <f t="shared" si="31"/>
        <v>8319.62781</v>
      </c>
      <c r="M327" s="10">
        <f t="shared" si="32"/>
        <v>33.216291985857396</v>
      </c>
      <c r="N327" s="10">
        <f t="shared" si="33"/>
        <v>8319.62781</v>
      </c>
      <c r="O327" s="10">
        <f t="shared" si="34"/>
        <v>453.32781000000006</v>
      </c>
      <c r="P327" s="10">
        <f t="shared" si="35"/>
        <v>33.216291985857396</v>
      </c>
    </row>
    <row r="328" spans="1:16">
      <c r="A328" s="8" t="s">
        <v>26</v>
      </c>
      <c r="B328" s="9" t="s">
        <v>27</v>
      </c>
      <c r="C328" s="10">
        <v>260.3</v>
      </c>
      <c r="D328" s="10">
        <v>260.3</v>
      </c>
      <c r="E328" s="10">
        <v>11.6</v>
      </c>
      <c r="F328" s="10">
        <v>2.4950000000000001</v>
      </c>
      <c r="G328" s="10">
        <v>0</v>
      </c>
      <c r="H328" s="10">
        <v>2.4950000000000001</v>
      </c>
      <c r="I328" s="10">
        <v>0</v>
      </c>
      <c r="J328" s="10">
        <v>0</v>
      </c>
      <c r="K328" s="10">
        <f t="shared" si="30"/>
        <v>9.1050000000000004</v>
      </c>
      <c r="L328" s="10">
        <f t="shared" si="31"/>
        <v>257.80500000000001</v>
      </c>
      <c r="M328" s="10">
        <f t="shared" si="32"/>
        <v>21.508620689655174</v>
      </c>
      <c r="N328" s="10">
        <f t="shared" si="33"/>
        <v>257.80500000000001</v>
      </c>
      <c r="O328" s="10">
        <f t="shared" si="34"/>
        <v>9.1050000000000004</v>
      </c>
      <c r="P328" s="10">
        <f t="shared" si="35"/>
        <v>21.508620689655174</v>
      </c>
    </row>
    <row r="329" spans="1:16">
      <c r="A329" s="8" t="s">
        <v>28</v>
      </c>
      <c r="B329" s="9" t="s">
        <v>29</v>
      </c>
      <c r="C329" s="10">
        <v>1021.6</v>
      </c>
      <c r="D329" s="10">
        <v>1021.6</v>
      </c>
      <c r="E329" s="10">
        <v>35.1</v>
      </c>
      <c r="F329" s="10">
        <v>6.6591199999999997</v>
      </c>
      <c r="G329" s="10">
        <v>0</v>
      </c>
      <c r="H329" s="10">
        <v>3.1825200000000002</v>
      </c>
      <c r="I329" s="10">
        <v>3.4765999999999999</v>
      </c>
      <c r="J329" s="10">
        <v>3.4765999999999999</v>
      </c>
      <c r="K329" s="10">
        <f t="shared" si="30"/>
        <v>28.44088</v>
      </c>
      <c r="L329" s="10">
        <f t="shared" si="31"/>
        <v>1014.94088</v>
      </c>
      <c r="M329" s="10">
        <f t="shared" si="32"/>
        <v>18.971851851851852</v>
      </c>
      <c r="N329" s="10">
        <f t="shared" si="33"/>
        <v>1018.4174800000001</v>
      </c>
      <c r="O329" s="10">
        <f t="shared" si="34"/>
        <v>31.917480000000001</v>
      </c>
      <c r="P329" s="10">
        <f t="shared" si="35"/>
        <v>9.0670085470085464</v>
      </c>
    </row>
    <row r="330" spans="1:16">
      <c r="A330" s="8" t="s">
        <v>30</v>
      </c>
      <c r="B330" s="9" t="s">
        <v>31</v>
      </c>
      <c r="C330" s="10">
        <v>21.1</v>
      </c>
      <c r="D330" s="10">
        <v>21.1</v>
      </c>
      <c r="E330" s="10">
        <v>3.3000000000000003</v>
      </c>
      <c r="F330" s="10">
        <v>9.6000000000000002E-2</v>
      </c>
      <c r="G330" s="10">
        <v>0</v>
      </c>
      <c r="H330" s="10">
        <v>9.6000000000000002E-2</v>
      </c>
      <c r="I330" s="10">
        <v>0</v>
      </c>
      <c r="J330" s="10">
        <v>0</v>
      </c>
      <c r="K330" s="10">
        <f t="shared" si="30"/>
        <v>3.2040000000000002</v>
      </c>
      <c r="L330" s="10">
        <f t="shared" si="31"/>
        <v>21.004000000000001</v>
      </c>
      <c r="M330" s="10">
        <f t="shared" si="32"/>
        <v>2.9090909090909092</v>
      </c>
      <c r="N330" s="10">
        <f t="shared" si="33"/>
        <v>21.004000000000001</v>
      </c>
      <c r="O330" s="10">
        <f t="shared" si="34"/>
        <v>3.2040000000000002</v>
      </c>
      <c r="P330" s="10">
        <f t="shared" si="35"/>
        <v>2.9090909090909092</v>
      </c>
    </row>
    <row r="331" spans="1:16">
      <c r="A331" s="8" t="s">
        <v>32</v>
      </c>
      <c r="B331" s="9" t="s">
        <v>33</v>
      </c>
      <c r="C331" s="10">
        <v>1027.5</v>
      </c>
      <c r="D331" s="10">
        <v>1027.5</v>
      </c>
      <c r="E331" s="10">
        <v>185.6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185.6</v>
      </c>
      <c r="L331" s="10">
        <f t="shared" si="31"/>
        <v>1027.5</v>
      </c>
      <c r="M331" s="10">
        <f t="shared" si="32"/>
        <v>0</v>
      </c>
      <c r="N331" s="10">
        <f t="shared" si="33"/>
        <v>1027.5</v>
      </c>
      <c r="O331" s="10">
        <f t="shared" si="34"/>
        <v>185.6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17.7</v>
      </c>
      <c r="D332" s="10">
        <v>17.7</v>
      </c>
      <c r="E332" s="10">
        <v>2.1</v>
      </c>
      <c r="F332" s="10">
        <v>1.18659</v>
      </c>
      <c r="G332" s="10">
        <v>0</v>
      </c>
      <c r="H332" s="10">
        <v>1.18659</v>
      </c>
      <c r="I332" s="10">
        <v>0</v>
      </c>
      <c r="J332" s="10">
        <v>0</v>
      </c>
      <c r="K332" s="10">
        <f t="shared" si="30"/>
        <v>0.91341000000000006</v>
      </c>
      <c r="L332" s="10">
        <f t="shared" si="31"/>
        <v>16.51341</v>
      </c>
      <c r="M332" s="10">
        <f t="shared" si="32"/>
        <v>56.504285714285714</v>
      </c>
      <c r="N332" s="10">
        <f t="shared" si="33"/>
        <v>16.51341</v>
      </c>
      <c r="O332" s="10">
        <f t="shared" si="34"/>
        <v>0.91341000000000006</v>
      </c>
      <c r="P332" s="10">
        <f t="shared" si="35"/>
        <v>56.504285714285714</v>
      </c>
    </row>
    <row r="333" spans="1:16">
      <c r="A333" s="8" t="s">
        <v>36</v>
      </c>
      <c r="B333" s="9" t="s">
        <v>37</v>
      </c>
      <c r="C333" s="10">
        <v>113.9</v>
      </c>
      <c r="D333" s="10">
        <v>113.9</v>
      </c>
      <c r="E333" s="10">
        <v>17.2</v>
      </c>
      <c r="F333" s="10">
        <v>8.6094500000000007</v>
      </c>
      <c r="G333" s="10">
        <v>0</v>
      </c>
      <c r="H333" s="10">
        <v>8.6094500000000007</v>
      </c>
      <c r="I333" s="10">
        <v>0</v>
      </c>
      <c r="J333" s="10">
        <v>0</v>
      </c>
      <c r="K333" s="10">
        <f t="shared" si="30"/>
        <v>8.5905499999999986</v>
      </c>
      <c r="L333" s="10">
        <f t="shared" si="31"/>
        <v>105.29055000000001</v>
      </c>
      <c r="M333" s="10">
        <f t="shared" si="32"/>
        <v>50.054941860465121</v>
      </c>
      <c r="N333" s="10">
        <f t="shared" si="33"/>
        <v>105.29055000000001</v>
      </c>
      <c r="O333" s="10">
        <f t="shared" si="34"/>
        <v>8.5905499999999986</v>
      </c>
      <c r="P333" s="10">
        <f t="shared" si="35"/>
        <v>50.054941860465121</v>
      </c>
    </row>
    <row r="334" spans="1:16">
      <c r="A334" s="8" t="s">
        <v>38</v>
      </c>
      <c r="B334" s="9" t="s">
        <v>39</v>
      </c>
      <c r="C334" s="10">
        <v>156.4</v>
      </c>
      <c r="D334" s="10">
        <v>156.4</v>
      </c>
      <c r="E334" s="10">
        <v>31.400000000000002</v>
      </c>
      <c r="F334" s="10">
        <v>9.0546900000000008</v>
      </c>
      <c r="G334" s="10">
        <v>0</v>
      </c>
      <c r="H334" s="10">
        <v>9.0546900000000008</v>
      </c>
      <c r="I334" s="10">
        <v>0</v>
      </c>
      <c r="J334" s="10">
        <v>0</v>
      </c>
      <c r="K334" s="10">
        <f t="shared" si="30"/>
        <v>22.345310000000001</v>
      </c>
      <c r="L334" s="10">
        <f t="shared" si="31"/>
        <v>147.34531000000001</v>
      </c>
      <c r="M334" s="10">
        <f t="shared" si="32"/>
        <v>28.836592356687902</v>
      </c>
      <c r="N334" s="10">
        <f t="shared" si="33"/>
        <v>147.34531000000001</v>
      </c>
      <c r="O334" s="10">
        <f t="shared" si="34"/>
        <v>22.345310000000001</v>
      </c>
      <c r="P334" s="10">
        <f t="shared" si="35"/>
        <v>28.836592356687902</v>
      </c>
    </row>
    <row r="335" spans="1:16" ht="25.5">
      <c r="A335" s="8" t="s">
        <v>40</v>
      </c>
      <c r="B335" s="9" t="s">
        <v>41</v>
      </c>
      <c r="C335" s="10">
        <v>2</v>
      </c>
      <c r="D335" s="10">
        <v>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2</v>
      </c>
      <c r="M335" s="10">
        <f t="shared" si="32"/>
        <v>0</v>
      </c>
      <c r="N335" s="10">
        <f t="shared" si="33"/>
        <v>2</v>
      </c>
      <c r="O335" s="10">
        <f t="shared" si="34"/>
        <v>0</v>
      </c>
      <c r="P335" s="10">
        <f t="shared" si="35"/>
        <v>0</v>
      </c>
    </row>
    <row r="336" spans="1:16">
      <c r="A336" s="5" t="s">
        <v>226</v>
      </c>
      <c r="B336" s="6" t="s">
        <v>218</v>
      </c>
      <c r="C336" s="7">
        <v>242.73000000000002</v>
      </c>
      <c r="D336" s="7">
        <v>242.73000000000002</v>
      </c>
      <c r="E336" s="7">
        <v>19.100000000000001</v>
      </c>
      <c r="F336" s="7">
        <v>0</v>
      </c>
      <c r="G336" s="7">
        <v>0</v>
      </c>
      <c r="H336" s="7">
        <v>0</v>
      </c>
      <c r="I336" s="7">
        <v>0</v>
      </c>
      <c r="J336" s="7">
        <v>18.974550000000001</v>
      </c>
      <c r="K336" s="7">
        <f t="shared" si="30"/>
        <v>19.100000000000001</v>
      </c>
      <c r="L336" s="7">
        <f t="shared" si="31"/>
        <v>242.73000000000002</v>
      </c>
      <c r="M336" s="7">
        <f t="shared" si="32"/>
        <v>0</v>
      </c>
      <c r="N336" s="7">
        <f t="shared" si="33"/>
        <v>242.73000000000002</v>
      </c>
      <c r="O336" s="7">
        <f t="shared" si="34"/>
        <v>19.100000000000001</v>
      </c>
      <c r="P336" s="7">
        <f t="shared" si="35"/>
        <v>0</v>
      </c>
    </row>
    <row r="337" spans="1:16" ht="25.5">
      <c r="A337" s="5" t="s">
        <v>227</v>
      </c>
      <c r="B337" s="6" t="s">
        <v>228</v>
      </c>
      <c r="C337" s="7">
        <v>242.73000000000002</v>
      </c>
      <c r="D337" s="7">
        <v>242.73000000000002</v>
      </c>
      <c r="E337" s="7">
        <v>19.100000000000001</v>
      </c>
      <c r="F337" s="7">
        <v>0</v>
      </c>
      <c r="G337" s="7">
        <v>0</v>
      </c>
      <c r="H337" s="7">
        <v>0</v>
      </c>
      <c r="I337" s="7">
        <v>0</v>
      </c>
      <c r="J337" s="7">
        <v>18.974550000000001</v>
      </c>
      <c r="K337" s="7">
        <f t="shared" si="30"/>
        <v>19.100000000000001</v>
      </c>
      <c r="L337" s="7">
        <f t="shared" si="31"/>
        <v>242.73000000000002</v>
      </c>
      <c r="M337" s="7">
        <f t="shared" si="32"/>
        <v>0</v>
      </c>
      <c r="N337" s="7">
        <f t="shared" si="33"/>
        <v>242.73000000000002</v>
      </c>
      <c r="O337" s="7">
        <f t="shared" si="34"/>
        <v>19.100000000000001</v>
      </c>
      <c r="P337" s="7">
        <f t="shared" si="35"/>
        <v>0</v>
      </c>
    </row>
    <row r="338" spans="1:16" ht="25.5">
      <c r="A338" s="8" t="s">
        <v>52</v>
      </c>
      <c r="B338" s="9" t="s">
        <v>53</v>
      </c>
      <c r="C338" s="10">
        <v>242.73000000000002</v>
      </c>
      <c r="D338" s="10">
        <v>242.73000000000002</v>
      </c>
      <c r="E338" s="10">
        <v>19.100000000000001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18.974550000000001</v>
      </c>
      <c r="K338" s="10">
        <f t="shared" si="30"/>
        <v>19.100000000000001</v>
      </c>
      <c r="L338" s="10">
        <f t="shared" si="31"/>
        <v>242.73000000000002</v>
      </c>
      <c r="M338" s="10">
        <f t="shared" si="32"/>
        <v>0</v>
      </c>
      <c r="N338" s="10">
        <f t="shared" si="33"/>
        <v>242.73000000000002</v>
      </c>
      <c r="O338" s="10">
        <f t="shared" si="34"/>
        <v>19.100000000000001</v>
      </c>
      <c r="P338" s="10">
        <f t="shared" si="35"/>
        <v>0</v>
      </c>
    </row>
    <row r="339" spans="1:16">
      <c r="A339" s="5" t="s">
        <v>229</v>
      </c>
      <c r="B339" s="6" t="s">
        <v>230</v>
      </c>
      <c r="C339" s="7">
        <v>6930.9000000000005</v>
      </c>
      <c r="D339" s="7">
        <v>6930.9000000000005</v>
      </c>
      <c r="E339" s="7">
        <v>778.40000000000009</v>
      </c>
      <c r="F339" s="7">
        <v>118.47653</v>
      </c>
      <c r="G339" s="7">
        <v>0</v>
      </c>
      <c r="H339" s="7">
        <v>118.49038</v>
      </c>
      <c r="I339" s="7">
        <v>1.4981500000000001</v>
      </c>
      <c r="J339" s="7">
        <v>0</v>
      </c>
      <c r="K339" s="7">
        <f t="shared" si="30"/>
        <v>659.92347000000007</v>
      </c>
      <c r="L339" s="7">
        <f t="shared" si="31"/>
        <v>6812.4234700000006</v>
      </c>
      <c r="M339" s="7">
        <f t="shared" si="32"/>
        <v>15.220520298047274</v>
      </c>
      <c r="N339" s="7">
        <f t="shared" si="33"/>
        <v>6812.4096200000004</v>
      </c>
      <c r="O339" s="7">
        <f t="shared" si="34"/>
        <v>659.90962000000013</v>
      </c>
      <c r="P339" s="7">
        <f t="shared" si="35"/>
        <v>15.222299588900306</v>
      </c>
    </row>
    <row r="340" spans="1:16">
      <c r="A340" s="8" t="s">
        <v>22</v>
      </c>
      <c r="B340" s="9" t="s">
        <v>23</v>
      </c>
      <c r="C340" s="10">
        <v>4312.5</v>
      </c>
      <c r="D340" s="10">
        <v>4312.5</v>
      </c>
      <c r="E340" s="10">
        <v>370</v>
      </c>
      <c r="F340" s="10">
        <v>89.113820000000004</v>
      </c>
      <c r="G340" s="10">
        <v>0</v>
      </c>
      <c r="H340" s="10">
        <v>89.113820000000004</v>
      </c>
      <c r="I340" s="10">
        <v>0</v>
      </c>
      <c r="J340" s="10">
        <v>0</v>
      </c>
      <c r="K340" s="10">
        <f t="shared" si="30"/>
        <v>280.88617999999997</v>
      </c>
      <c r="L340" s="10">
        <f t="shared" si="31"/>
        <v>4223.3861800000004</v>
      </c>
      <c r="M340" s="10">
        <f t="shared" si="32"/>
        <v>24.084816216216218</v>
      </c>
      <c r="N340" s="10">
        <f t="shared" si="33"/>
        <v>4223.3861800000004</v>
      </c>
      <c r="O340" s="10">
        <f t="shared" si="34"/>
        <v>280.88617999999997</v>
      </c>
      <c r="P340" s="10">
        <f t="shared" si="35"/>
        <v>24.084816216216218</v>
      </c>
    </row>
    <row r="341" spans="1:16">
      <c r="A341" s="8" t="s">
        <v>24</v>
      </c>
      <c r="B341" s="9" t="s">
        <v>25</v>
      </c>
      <c r="C341" s="10">
        <v>1043.2</v>
      </c>
      <c r="D341" s="10">
        <v>1043.2</v>
      </c>
      <c r="E341" s="10">
        <v>100</v>
      </c>
      <c r="F341" s="10">
        <v>18.902919999999998</v>
      </c>
      <c r="G341" s="10">
        <v>0</v>
      </c>
      <c r="H341" s="10">
        <v>18.902919999999998</v>
      </c>
      <c r="I341" s="10">
        <v>0</v>
      </c>
      <c r="J341" s="10">
        <v>0</v>
      </c>
      <c r="K341" s="10">
        <f t="shared" si="30"/>
        <v>81.097080000000005</v>
      </c>
      <c r="L341" s="10">
        <f t="shared" si="31"/>
        <v>1024.2970800000001</v>
      </c>
      <c r="M341" s="10">
        <f t="shared" si="32"/>
        <v>18.902919999999998</v>
      </c>
      <c r="N341" s="10">
        <f t="shared" si="33"/>
        <v>1024.2970800000001</v>
      </c>
      <c r="O341" s="10">
        <f t="shared" si="34"/>
        <v>81.097080000000005</v>
      </c>
      <c r="P341" s="10">
        <f t="shared" si="35"/>
        <v>18.902919999999998</v>
      </c>
    </row>
    <row r="342" spans="1:16">
      <c r="A342" s="8" t="s">
        <v>26</v>
      </c>
      <c r="B342" s="9" t="s">
        <v>27</v>
      </c>
      <c r="C342" s="10">
        <v>216.6</v>
      </c>
      <c r="D342" s="10">
        <v>216.6</v>
      </c>
      <c r="E342" s="10">
        <v>55</v>
      </c>
      <c r="F342" s="10">
        <v>4.6349999999999998</v>
      </c>
      <c r="G342" s="10">
        <v>0</v>
      </c>
      <c r="H342" s="10">
        <v>4.6349999999999998</v>
      </c>
      <c r="I342" s="10">
        <v>0</v>
      </c>
      <c r="J342" s="10">
        <v>0</v>
      </c>
      <c r="K342" s="10">
        <f t="shared" si="30"/>
        <v>50.365000000000002</v>
      </c>
      <c r="L342" s="10">
        <f t="shared" si="31"/>
        <v>211.965</v>
      </c>
      <c r="M342" s="10">
        <f t="shared" si="32"/>
        <v>8.4272727272727259</v>
      </c>
      <c r="N342" s="10">
        <f t="shared" si="33"/>
        <v>211.965</v>
      </c>
      <c r="O342" s="10">
        <f t="shared" si="34"/>
        <v>50.365000000000002</v>
      </c>
      <c r="P342" s="10">
        <f t="shared" si="35"/>
        <v>8.4272727272727259</v>
      </c>
    </row>
    <row r="343" spans="1:16">
      <c r="A343" s="8" t="s">
        <v>28</v>
      </c>
      <c r="B343" s="9" t="s">
        <v>29</v>
      </c>
      <c r="C343" s="10">
        <v>855.7</v>
      </c>
      <c r="D343" s="10">
        <v>855.7</v>
      </c>
      <c r="E343" s="10">
        <v>150</v>
      </c>
      <c r="F343" s="10">
        <v>5.4222700000000001</v>
      </c>
      <c r="G343" s="10">
        <v>0</v>
      </c>
      <c r="H343" s="10">
        <v>5.4222700000000001</v>
      </c>
      <c r="I343" s="10">
        <v>0</v>
      </c>
      <c r="J343" s="10">
        <v>0</v>
      </c>
      <c r="K343" s="10">
        <f t="shared" si="30"/>
        <v>144.57773</v>
      </c>
      <c r="L343" s="10">
        <f t="shared" si="31"/>
        <v>850.27773000000002</v>
      </c>
      <c r="M343" s="10">
        <f t="shared" si="32"/>
        <v>3.6148466666666672</v>
      </c>
      <c r="N343" s="10">
        <f t="shared" si="33"/>
        <v>850.27773000000002</v>
      </c>
      <c r="O343" s="10">
        <f t="shared" si="34"/>
        <v>144.57773</v>
      </c>
      <c r="P343" s="10">
        <f t="shared" si="35"/>
        <v>3.6148466666666672</v>
      </c>
    </row>
    <row r="344" spans="1:16">
      <c r="A344" s="8" t="s">
        <v>30</v>
      </c>
      <c r="B344" s="9" t="s">
        <v>31</v>
      </c>
      <c r="C344" s="10">
        <v>1.8</v>
      </c>
      <c r="D344" s="10">
        <v>1.8</v>
      </c>
      <c r="E344" s="10">
        <v>0.6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0.6</v>
      </c>
      <c r="L344" s="10">
        <f t="shared" si="31"/>
        <v>1.8</v>
      </c>
      <c r="M344" s="10">
        <f t="shared" si="32"/>
        <v>0</v>
      </c>
      <c r="N344" s="10">
        <f t="shared" si="33"/>
        <v>1.8</v>
      </c>
      <c r="O344" s="10">
        <f t="shared" si="34"/>
        <v>0.6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452.5</v>
      </c>
      <c r="D345" s="10">
        <v>367.5</v>
      </c>
      <c r="E345" s="10">
        <v>85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85</v>
      </c>
      <c r="L345" s="10">
        <f t="shared" si="31"/>
        <v>367.5</v>
      </c>
      <c r="M345" s="10">
        <f t="shared" si="32"/>
        <v>0</v>
      </c>
      <c r="N345" s="10">
        <f t="shared" si="33"/>
        <v>367.5</v>
      </c>
      <c r="O345" s="10">
        <f t="shared" si="34"/>
        <v>85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4.0999999999999996</v>
      </c>
      <c r="D346" s="10">
        <v>4.0999999999999996</v>
      </c>
      <c r="E346" s="10">
        <v>0.6</v>
      </c>
      <c r="F346" s="10">
        <v>0.40251999999999999</v>
      </c>
      <c r="G346" s="10">
        <v>0</v>
      </c>
      <c r="H346" s="10">
        <v>0.41637000000000002</v>
      </c>
      <c r="I346" s="10">
        <v>0</v>
      </c>
      <c r="J346" s="10">
        <v>0</v>
      </c>
      <c r="K346" s="10">
        <f t="shared" si="30"/>
        <v>0.19747999999999999</v>
      </c>
      <c r="L346" s="10">
        <f t="shared" si="31"/>
        <v>3.6974799999999997</v>
      </c>
      <c r="M346" s="10">
        <f t="shared" si="32"/>
        <v>67.086666666666673</v>
      </c>
      <c r="N346" s="10">
        <f t="shared" si="33"/>
        <v>3.6836299999999995</v>
      </c>
      <c r="O346" s="10">
        <f t="shared" si="34"/>
        <v>0.18362999999999996</v>
      </c>
      <c r="P346" s="10">
        <f t="shared" si="35"/>
        <v>69.39500000000001</v>
      </c>
    </row>
    <row r="347" spans="1:16">
      <c r="A347" s="8" t="s">
        <v>36</v>
      </c>
      <c r="B347" s="9" t="s">
        <v>37</v>
      </c>
      <c r="C347" s="10">
        <v>44.5</v>
      </c>
      <c r="D347" s="10">
        <v>129.5</v>
      </c>
      <c r="E347" s="10">
        <v>17.2</v>
      </c>
      <c r="F347" s="10">
        <v>0</v>
      </c>
      <c r="G347" s="10">
        <v>0</v>
      </c>
      <c r="H347" s="10">
        <v>0</v>
      </c>
      <c r="I347" s="10">
        <v>1.4981500000000001</v>
      </c>
      <c r="J347" s="10">
        <v>0</v>
      </c>
      <c r="K347" s="10">
        <f t="shared" si="30"/>
        <v>17.2</v>
      </c>
      <c r="L347" s="10">
        <f t="shared" si="31"/>
        <v>129.5</v>
      </c>
      <c r="M347" s="10">
        <f t="shared" si="32"/>
        <v>0</v>
      </c>
      <c r="N347" s="10">
        <f t="shared" si="33"/>
        <v>129.5</v>
      </c>
      <c r="O347" s="10">
        <f t="shared" si="34"/>
        <v>17.2</v>
      </c>
      <c r="P347" s="10">
        <f t="shared" si="35"/>
        <v>0</v>
      </c>
    </row>
    <row r="348" spans="1:16" ht="25.5">
      <c r="A348" s="5" t="s">
        <v>231</v>
      </c>
      <c r="B348" s="6" t="s">
        <v>232</v>
      </c>
      <c r="C348" s="7">
        <v>6025.2000000000007</v>
      </c>
      <c r="D348" s="7">
        <v>6025.2000000000007</v>
      </c>
      <c r="E348" s="7">
        <v>462</v>
      </c>
      <c r="F348" s="7">
        <v>93.797260000000009</v>
      </c>
      <c r="G348" s="7">
        <v>0</v>
      </c>
      <c r="H348" s="7">
        <v>93.797260000000009</v>
      </c>
      <c r="I348" s="7">
        <v>0</v>
      </c>
      <c r="J348" s="7">
        <v>0</v>
      </c>
      <c r="K348" s="7">
        <f t="shared" si="30"/>
        <v>368.20274000000001</v>
      </c>
      <c r="L348" s="7">
        <f t="shared" si="31"/>
        <v>5931.4027400000004</v>
      </c>
      <c r="M348" s="7">
        <f t="shared" si="32"/>
        <v>20.302437229437231</v>
      </c>
      <c r="N348" s="7">
        <f t="shared" si="33"/>
        <v>5931.4027400000004</v>
      </c>
      <c r="O348" s="7">
        <f t="shared" si="34"/>
        <v>368.20274000000001</v>
      </c>
      <c r="P348" s="7">
        <f t="shared" si="35"/>
        <v>20.302437229437231</v>
      </c>
    </row>
    <row r="349" spans="1:16">
      <c r="A349" s="8" t="s">
        <v>22</v>
      </c>
      <c r="B349" s="9" t="s">
        <v>23</v>
      </c>
      <c r="C349" s="10">
        <v>4097.2</v>
      </c>
      <c r="D349" s="10">
        <v>4097.2</v>
      </c>
      <c r="E349" s="10">
        <v>314.40000000000003</v>
      </c>
      <c r="F349" s="10">
        <v>68.7</v>
      </c>
      <c r="G349" s="10">
        <v>0</v>
      </c>
      <c r="H349" s="10">
        <v>68.7</v>
      </c>
      <c r="I349" s="10">
        <v>0</v>
      </c>
      <c r="J349" s="10">
        <v>0</v>
      </c>
      <c r="K349" s="10">
        <f t="shared" si="30"/>
        <v>245.70000000000005</v>
      </c>
      <c r="L349" s="10">
        <f t="shared" si="31"/>
        <v>4028.5</v>
      </c>
      <c r="M349" s="10">
        <f t="shared" si="32"/>
        <v>21.851145038167939</v>
      </c>
      <c r="N349" s="10">
        <f t="shared" si="33"/>
        <v>4028.5</v>
      </c>
      <c r="O349" s="10">
        <f t="shared" si="34"/>
        <v>245.70000000000005</v>
      </c>
      <c r="P349" s="10">
        <f t="shared" si="35"/>
        <v>21.851145038167939</v>
      </c>
    </row>
    <row r="350" spans="1:16">
      <c r="A350" s="8" t="s">
        <v>24</v>
      </c>
      <c r="B350" s="9" t="s">
        <v>25</v>
      </c>
      <c r="C350" s="10">
        <v>901.4</v>
      </c>
      <c r="D350" s="10">
        <v>901.4</v>
      </c>
      <c r="E350" s="10">
        <v>69.2</v>
      </c>
      <c r="F350" s="10">
        <v>14.28664</v>
      </c>
      <c r="G350" s="10">
        <v>0</v>
      </c>
      <c r="H350" s="10">
        <v>14.28664</v>
      </c>
      <c r="I350" s="10">
        <v>0</v>
      </c>
      <c r="J350" s="10">
        <v>0</v>
      </c>
      <c r="K350" s="10">
        <f t="shared" si="30"/>
        <v>54.913360000000004</v>
      </c>
      <c r="L350" s="10">
        <f t="shared" si="31"/>
        <v>887.11335999999994</v>
      </c>
      <c r="M350" s="10">
        <f t="shared" si="32"/>
        <v>20.645433526011562</v>
      </c>
      <c r="N350" s="10">
        <f t="shared" si="33"/>
        <v>887.11335999999994</v>
      </c>
      <c r="O350" s="10">
        <f t="shared" si="34"/>
        <v>54.913360000000004</v>
      </c>
      <c r="P350" s="10">
        <f t="shared" si="35"/>
        <v>20.645433526011562</v>
      </c>
    </row>
    <row r="351" spans="1:16">
      <c r="A351" s="8" t="s">
        <v>26</v>
      </c>
      <c r="B351" s="9" t="s">
        <v>27</v>
      </c>
      <c r="C351" s="10">
        <v>281.8</v>
      </c>
      <c r="D351" s="10">
        <v>281.8</v>
      </c>
      <c r="E351" s="10">
        <v>7</v>
      </c>
      <c r="F351" s="10">
        <v>6.1246499999999999</v>
      </c>
      <c r="G351" s="10">
        <v>0</v>
      </c>
      <c r="H351" s="10">
        <v>6.1246499999999999</v>
      </c>
      <c r="I351" s="10">
        <v>0</v>
      </c>
      <c r="J351" s="10">
        <v>0</v>
      </c>
      <c r="K351" s="10">
        <f t="shared" si="30"/>
        <v>0.87535000000000007</v>
      </c>
      <c r="L351" s="10">
        <f t="shared" si="31"/>
        <v>275.67535000000004</v>
      </c>
      <c r="M351" s="10">
        <f t="shared" si="32"/>
        <v>87.495000000000005</v>
      </c>
      <c r="N351" s="10">
        <f t="shared" si="33"/>
        <v>275.67535000000004</v>
      </c>
      <c r="O351" s="10">
        <f t="shared" si="34"/>
        <v>0.87535000000000007</v>
      </c>
      <c r="P351" s="10">
        <f t="shared" si="35"/>
        <v>87.495000000000005</v>
      </c>
    </row>
    <row r="352" spans="1:16">
      <c r="A352" s="8" t="s">
        <v>28</v>
      </c>
      <c r="B352" s="9" t="s">
        <v>29</v>
      </c>
      <c r="C352" s="10">
        <v>398.8</v>
      </c>
      <c r="D352" s="10">
        <v>398.8</v>
      </c>
      <c r="E352" s="10">
        <v>8</v>
      </c>
      <c r="F352" s="10">
        <v>1.96746</v>
      </c>
      <c r="G352" s="10">
        <v>0</v>
      </c>
      <c r="H352" s="10">
        <v>1.96746</v>
      </c>
      <c r="I352" s="10">
        <v>0</v>
      </c>
      <c r="J352" s="10">
        <v>0</v>
      </c>
      <c r="K352" s="10">
        <f t="shared" si="30"/>
        <v>6.03254</v>
      </c>
      <c r="L352" s="10">
        <f t="shared" si="31"/>
        <v>396.83253999999999</v>
      </c>
      <c r="M352" s="10">
        <f t="shared" si="32"/>
        <v>24.593250000000001</v>
      </c>
      <c r="N352" s="10">
        <f t="shared" si="33"/>
        <v>396.83253999999999</v>
      </c>
      <c r="O352" s="10">
        <f t="shared" si="34"/>
        <v>6.03254</v>
      </c>
      <c r="P352" s="10">
        <f t="shared" si="35"/>
        <v>24.593250000000001</v>
      </c>
    </row>
    <row r="353" spans="1:16">
      <c r="A353" s="8" t="s">
        <v>30</v>
      </c>
      <c r="B353" s="9" t="s">
        <v>31</v>
      </c>
      <c r="C353" s="10">
        <v>10.6</v>
      </c>
      <c r="D353" s="10">
        <v>10.6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10.6</v>
      </c>
      <c r="M353" s="10">
        <f t="shared" si="32"/>
        <v>0</v>
      </c>
      <c r="N353" s="10">
        <f t="shared" si="33"/>
        <v>10.6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299.5</v>
      </c>
      <c r="D354" s="10">
        <v>299.5</v>
      </c>
      <c r="E354" s="10">
        <v>60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60</v>
      </c>
      <c r="L354" s="10">
        <f t="shared" si="31"/>
        <v>299.5</v>
      </c>
      <c r="M354" s="10">
        <f t="shared" si="32"/>
        <v>0</v>
      </c>
      <c r="N354" s="10">
        <f t="shared" si="33"/>
        <v>299.5</v>
      </c>
      <c r="O354" s="10">
        <f t="shared" si="34"/>
        <v>60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4.0999999999999996</v>
      </c>
      <c r="D355" s="10">
        <v>4.0999999999999996</v>
      </c>
      <c r="E355" s="10">
        <v>0.4</v>
      </c>
      <c r="F355" s="10">
        <v>0.28331000000000001</v>
      </c>
      <c r="G355" s="10">
        <v>0</v>
      </c>
      <c r="H355" s="10">
        <v>0.28331000000000001</v>
      </c>
      <c r="I355" s="10">
        <v>0</v>
      </c>
      <c r="J355" s="10">
        <v>0</v>
      </c>
      <c r="K355" s="10">
        <f t="shared" si="30"/>
        <v>0.11669000000000002</v>
      </c>
      <c r="L355" s="10">
        <f t="shared" si="31"/>
        <v>3.8166899999999995</v>
      </c>
      <c r="M355" s="10">
        <f t="shared" si="32"/>
        <v>70.827500000000001</v>
      </c>
      <c r="N355" s="10">
        <f t="shared" si="33"/>
        <v>3.8166899999999995</v>
      </c>
      <c r="O355" s="10">
        <f t="shared" si="34"/>
        <v>0.11669000000000002</v>
      </c>
      <c r="P355" s="10">
        <f t="shared" si="35"/>
        <v>70.827500000000001</v>
      </c>
    </row>
    <row r="356" spans="1:16">
      <c r="A356" s="8" t="s">
        <v>36</v>
      </c>
      <c r="B356" s="9" t="s">
        <v>37</v>
      </c>
      <c r="C356" s="10">
        <v>31.8</v>
      </c>
      <c r="D356" s="10">
        <v>31.8</v>
      </c>
      <c r="E356" s="10">
        <v>3</v>
      </c>
      <c r="F356" s="10">
        <v>2.4352</v>
      </c>
      <c r="G356" s="10">
        <v>0</v>
      </c>
      <c r="H356" s="10">
        <v>2.4352</v>
      </c>
      <c r="I356" s="10">
        <v>0</v>
      </c>
      <c r="J356" s="10">
        <v>0</v>
      </c>
      <c r="K356" s="10">
        <f t="shared" si="30"/>
        <v>0.56479999999999997</v>
      </c>
      <c r="L356" s="10">
        <f t="shared" si="31"/>
        <v>29.364800000000002</v>
      </c>
      <c r="M356" s="10">
        <f t="shared" si="32"/>
        <v>81.173333333333332</v>
      </c>
      <c r="N356" s="10">
        <f t="shared" si="33"/>
        <v>29.364800000000002</v>
      </c>
      <c r="O356" s="10">
        <f t="shared" si="34"/>
        <v>0.56479999999999997</v>
      </c>
      <c r="P356" s="10">
        <f t="shared" si="35"/>
        <v>81.173333333333332</v>
      </c>
    </row>
    <row r="357" spans="1:16">
      <c r="A357" s="5" t="s">
        <v>233</v>
      </c>
      <c r="B357" s="6" t="s">
        <v>234</v>
      </c>
      <c r="C357" s="7">
        <v>1188.3</v>
      </c>
      <c r="D357" s="7">
        <v>1188.3</v>
      </c>
      <c r="E357" s="7">
        <v>95</v>
      </c>
      <c r="F357" s="7">
        <v>0</v>
      </c>
      <c r="G357" s="7">
        <v>0</v>
      </c>
      <c r="H357" s="7">
        <v>0</v>
      </c>
      <c r="I357" s="7">
        <v>0</v>
      </c>
      <c r="J357" s="7">
        <v>31.731999999999999</v>
      </c>
      <c r="K357" s="7">
        <f t="shared" si="30"/>
        <v>95</v>
      </c>
      <c r="L357" s="7">
        <f t="shared" si="31"/>
        <v>1188.3</v>
      </c>
      <c r="M357" s="7">
        <f t="shared" si="32"/>
        <v>0</v>
      </c>
      <c r="N357" s="7">
        <f t="shared" si="33"/>
        <v>1188.3</v>
      </c>
      <c r="O357" s="7">
        <f t="shared" si="34"/>
        <v>95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1188.3</v>
      </c>
      <c r="D358" s="10">
        <v>1188.3</v>
      </c>
      <c r="E358" s="10">
        <v>95</v>
      </c>
      <c r="F358" s="10">
        <v>0</v>
      </c>
      <c r="G358" s="10">
        <v>0</v>
      </c>
      <c r="H358" s="10">
        <v>0</v>
      </c>
      <c r="I358" s="10">
        <v>0</v>
      </c>
      <c r="J358" s="10">
        <v>31.731999999999999</v>
      </c>
      <c r="K358" s="10">
        <f t="shared" si="30"/>
        <v>95</v>
      </c>
      <c r="L358" s="10">
        <f t="shared" si="31"/>
        <v>1188.3</v>
      </c>
      <c r="M358" s="10">
        <f t="shared" si="32"/>
        <v>0</v>
      </c>
      <c r="N358" s="10">
        <f t="shared" si="33"/>
        <v>1188.3</v>
      </c>
      <c r="O358" s="10">
        <f t="shared" si="34"/>
        <v>95</v>
      </c>
      <c r="P358" s="10">
        <f t="shared" si="35"/>
        <v>0</v>
      </c>
    </row>
    <row r="359" spans="1:16">
      <c r="A359" s="5" t="s">
        <v>235</v>
      </c>
      <c r="B359" s="6" t="s">
        <v>236</v>
      </c>
      <c r="C359" s="7">
        <v>8627.1</v>
      </c>
      <c r="D359" s="7">
        <v>8627.1</v>
      </c>
      <c r="E359" s="7">
        <v>793.7</v>
      </c>
      <c r="F359" s="7">
        <v>16.822510000000001</v>
      </c>
      <c r="G359" s="7">
        <v>0</v>
      </c>
      <c r="H359" s="7">
        <v>8.3196300000000001</v>
      </c>
      <c r="I359" s="7">
        <v>9.6563199999999991</v>
      </c>
      <c r="J359" s="7">
        <v>10.761669999999999</v>
      </c>
      <c r="K359" s="7">
        <f t="shared" si="30"/>
        <v>776.87749000000008</v>
      </c>
      <c r="L359" s="7">
        <f t="shared" si="31"/>
        <v>8610.2774900000004</v>
      </c>
      <c r="M359" s="7">
        <f t="shared" si="32"/>
        <v>2.1195048506992569</v>
      </c>
      <c r="N359" s="7">
        <f t="shared" si="33"/>
        <v>8618.7803700000004</v>
      </c>
      <c r="O359" s="7">
        <f t="shared" si="34"/>
        <v>785.38037000000008</v>
      </c>
      <c r="P359" s="7">
        <f t="shared" si="35"/>
        <v>1.0482083910797531</v>
      </c>
    </row>
    <row r="360" spans="1:16" ht="25.5">
      <c r="A360" s="5" t="s">
        <v>237</v>
      </c>
      <c r="B360" s="6" t="s">
        <v>238</v>
      </c>
      <c r="C360" s="7">
        <v>1519.1</v>
      </c>
      <c r="D360" s="7">
        <v>1519.1</v>
      </c>
      <c r="E360" s="7">
        <v>136.10000000000005</v>
      </c>
      <c r="F360" s="7">
        <v>5.6661900000000003</v>
      </c>
      <c r="G360" s="7">
        <v>0</v>
      </c>
      <c r="H360" s="7">
        <v>6.8196300000000001</v>
      </c>
      <c r="I360" s="7">
        <v>0</v>
      </c>
      <c r="J360" s="7">
        <v>1.1053500000000001</v>
      </c>
      <c r="K360" s="7">
        <f t="shared" si="30"/>
        <v>130.43381000000005</v>
      </c>
      <c r="L360" s="7">
        <f t="shared" si="31"/>
        <v>1513.43381</v>
      </c>
      <c r="M360" s="7">
        <f t="shared" si="32"/>
        <v>4.1632549595885369</v>
      </c>
      <c r="N360" s="7">
        <f t="shared" si="33"/>
        <v>1512.2803699999999</v>
      </c>
      <c r="O360" s="7">
        <f t="shared" si="34"/>
        <v>129.28037000000006</v>
      </c>
      <c r="P360" s="7">
        <f t="shared" si="35"/>
        <v>5.0107494489346056</v>
      </c>
    </row>
    <row r="361" spans="1:16">
      <c r="A361" s="8" t="s">
        <v>22</v>
      </c>
      <c r="B361" s="9" t="s">
        <v>23</v>
      </c>
      <c r="C361" s="10">
        <v>1039.7</v>
      </c>
      <c r="D361" s="10">
        <v>1039.7</v>
      </c>
      <c r="E361" s="10">
        <v>87.2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87.2</v>
      </c>
      <c r="L361" s="10">
        <f t="shared" si="31"/>
        <v>1039.7</v>
      </c>
      <c r="M361" s="10">
        <f t="shared" si="32"/>
        <v>0</v>
      </c>
      <c r="N361" s="10">
        <f t="shared" si="33"/>
        <v>1039.7</v>
      </c>
      <c r="O361" s="10">
        <f t="shared" si="34"/>
        <v>87.2</v>
      </c>
      <c r="P361" s="10">
        <f t="shared" si="35"/>
        <v>0</v>
      </c>
    </row>
    <row r="362" spans="1:16">
      <c r="A362" s="8" t="s">
        <v>24</v>
      </c>
      <c r="B362" s="9" t="s">
        <v>25</v>
      </c>
      <c r="C362" s="10">
        <v>237.6</v>
      </c>
      <c r="D362" s="10">
        <v>237.6</v>
      </c>
      <c r="E362" s="10">
        <v>19.900000000000002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19.900000000000002</v>
      </c>
      <c r="L362" s="10">
        <f t="shared" si="31"/>
        <v>237.6</v>
      </c>
      <c r="M362" s="10">
        <f t="shared" si="32"/>
        <v>0</v>
      </c>
      <c r="N362" s="10">
        <f t="shared" si="33"/>
        <v>237.6</v>
      </c>
      <c r="O362" s="10">
        <f t="shared" si="34"/>
        <v>19.900000000000002</v>
      </c>
      <c r="P362" s="10">
        <f t="shared" si="35"/>
        <v>0</v>
      </c>
    </row>
    <row r="363" spans="1:16">
      <c r="A363" s="8" t="s">
        <v>26</v>
      </c>
      <c r="B363" s="9" t="s">
        <v>27</v>
      </c>
      <c r="C363" s="10">
        <v>35</v>
      </c>
      <c r="D363" s="10">
        <v>35</v>
      </c>
      <c r="E363" s="10">
        <v>2.9</v>
      </c>
      <c r="F363" s="10">
        <v>1.986</v>
      </c>
      <c r="G363" s="10">
        <v>0</v>
      </c>
      <c r="H363" s="10">
        <v>1.986</v>
      </c>
      <c r="I363" s="10">
        <v>0</v>
      </c>
      <c r="J363" s="10">
        <v>0</v>
      </c>
      <c r="K363" s="10">
        <f t="shared" si="30"/>
        <v>0.91399999999999992</v>
      </c>
      <c r="L363" s="10">
        <f t="shared" si="31"/>
        <v>33.014000000000003</v>
      </c>
      <c r="M363" s="10">
        <f t="shared" si="32"/>
        <v>68.482758620689651</v>
      </c>
      <c r="N363" s="10">
        <f t="shared" si="33"/>
        <v>33.014000000000003</v>
      </c>
      <c r="O363" s="10">
        <f t="shared" si="34"/>
        <v>0.91399999999999992</v>
      </c>
      <c r="P363" s="10">
        <f t="shared" si="35"/>
        <v>68.482758620689651</v>
      </c>
    </row>
    <row r="364" spans="1:16">
      <c r="A364" s="8" t="s">
        <v>28</v>
      </c>
      <c r="B364" s="9" t="s">
        <v>29</v>
      </c>
      <c r="C364" s="10">
        <v>90</v>
      </c>
      <c r="D364" s="10">
        <v>90</v>
      </c>
      <c r="E364" s="10">
        <v>7.5</v>
      </c>
      <c r="F364" s="10">
        <v>0.51435000000000008</v>
      </c>
      <c r="G364" s="10">
        <v>0</v>
      </c>
      <c r="H364" s="10">
        <v>0.78434999999999999</v>
      </c>
      <c r="I364" s="10">
        <v>0</v>
      </c>
      <c r="J364" s="10">
        <v>0.18734000000000001</v>
      </c>
      <c r="K364" s="10">
        <f t="shared" si="30"/>
        <v>6.9856499999999997</v>
      </c>
      <c r="L364" s="10">
        <f t="shared" si="31"/>
        <v>89.485650000000007</v>
      </c>
      <c r="M364" s="10">
        <f t="shared" si="32"/>
        <v>6.8580000000000014</v>
      </c>
      <c r="N364" s="10">
        <f t="shared" si="33"/>
        <v>89.215649999999997</v>
      </c>
      <c r="O364" s="10">
        <f t="shared" si="34"/>
        <v>6.7156500000000001</v>
      </c>
      <c r="P364" s="10">
        <f t="shared" si="35"/>
        <v>10.457999999999998</v>
      </c>
    </row>
    <row r="365" spans="1:16">
      <c r="A365" s="8" t="s">
        <v>30</v>
      </c>
      <c r="B365" s="9" t="s">
        <v>31</v>
      </c>
      <c r="C365" s="10">
        <v>2</v>
      </c>
      <c r="D365" s="10">
        <v>2</v>
      </c>
      <c r="E365" s="10">
        <v>0.2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0.2</v>
      </c>
      <c r="L365" s="10">
        <f t="shared" si="31"/>
        <v>2</v>
      </c>
      <c r="M365" s="10">
        <f t="shared" si="32"/>
        <v>0</v>
      </c>
      <c r="N365" s="10">
        <f t="shared" si="33"/>
        <v>2</v>
      </c>
      <c r="O365" s="10">
        <f t="shared" si="34"/>
        <v>0.2</v>
      </c>
      <c r="P365" s="10">
        <f t="shared" si="35"/>
        <v>0</v>
      </c>
    </row>
    <row r="366" spans="1:16">
      <c r="A366" s="8" t="s">
        <v>32</v>
      </c>
      <c r="B366" s="9" t="s">
        <v>33</v>
      </c>
      <c r="C366" s="10">
        <v>54.6</v>
      </c>
      <c r="D366" s="10">
        <v>54.6</v>
      </c>
      <c r="E366" s="10">
        <v>12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12</v>
      </c>
      <c r="L366" s="10">
        <f t="shared" si="31"/>
        <v>54.6</v>
      </c>
      <c r="M366" s="10">
        <f t="shared" si="32"/>
        <v>0</v>
      </c>
      <c r="N366" s="10">
        <f t="shared" si="33"/>
        <v>54.6</v>
      </c>
      <c r="O366" s="10">
        <f t="shared" si="34"/>
        <v>12</v>
      </c>
      <c r="P366" s="10">
        <f t="shared" si="35"/>
        <v>0</v>
      </c>
    </row>
    <row r="367" spans="1:16">
      <c r="A367" s="8" t="s">
        <v>34</v>
      </c>
      <c r="B367" s="9" t="s">
        <v>35</v>
      </c>
      <c r="C367" s="10">
        <v>2.8000000000000003</v>
      </c>
      <c r="D367" s="10">
        <v>2.8000000000000003</v>
      </c>
      <c r="E367" s="10">
        <v>0.3</v>
      </c>
      <c r="F367" s="10">
        <v>0</v>
      </c>
      <c r="G367" s="10">
        <v>0</v>
      </c>
      <c r="H367" s="10">
        <v>0.19006999999999999</v>
      </c>
      <c r="I367" s="10">
        <v>0</v>
      </c>
      <c r="J367" s="10">
        <v>0</v>
      </c>
      <c r="K367" s="10">
        <f t="shared" si="30"/>
        <v>0.3</v>
      </c>
      <c r="L367" s="10">
        <f t="shared" si="31"/>
        <v>2.8000000000000003</v>
      </c>
      <c r="M367" s="10">
        <f t="shared" si="32"/>
        <v>0</v>
      </c>
      <c r="N367" s="10">
        <f t="shared" si="33"/>
        <v>2.6099300000000003</v>
      </c>
      <c r="O367" s="10">
        <f t="shared" si="34"/>
        <v>0.10993</v>
      </c>
      <c r="P367" s="10">
        <f t="shared" si="35"/>
        <v>63.356666666666662</v>
      </c>
    </row>
    <row r="368" spans="1:16">
      <c r="A368" s="8" t="s">
        <v>36</v>
      </c>
      <c r="B368" s="9" t="s">
        <v>37</v>
      </c>
      <c r="C368" s="10">
        <v>9.4</v>
      </c>
      <c r="D368" s="10">
        <v>9.4</v>
      </c>
      <c r="E368" s="10">
        <v>0.8</v>
      </c>
      <c r="F368" s="10">
        <v>0</v>
      </c>
      <c r="G368" s="10">
        <v>0</v>
      </c>
      <c r="H368" s="10">
        <v>0.69337000000000004</v>
      </c>
      <c r="I368" s="10">
        <v>0</v>
      </c>
      <c r="J368" s="10">
        <v>0.91800999999999999</v>
      </c>
      <c r="K368" s="10">
        <f t="shared" si="30"/>
        <v>0.8</v>
      </c>
      <c r="L368" s="10">
        <f t="shared" si="31"/>
        <v>9.4</v>
      </c>
      <c r="M368" s="10">
        <f t="shared" si="32"/>
        <v>0</v>
      </c>
      <c r="N368" s="10">
        <f t="shared" si="33"/>
        <v>8.7066300000000005</v>
      </c>
      <c r="O368" s="10">
        <f t="shared" si="34"/>
        <v>0.10663</v>
      </c>
      <c r="P368" s="10">
        <f t="shared" si="35"/>
        <v>86.671250000000001</v>
      </c>
    </row>
    <row r="369" spans="1:16" ht="25.5">
      <c r="A369" s="8" t="s">
        <v>40</v>
      </c>
      <c r="B369" s="9" t="s">
        <v>41</v>
      </c>
      <c r="C369" s="10">
        <v>3</v>
      </c>
      <c r="D369" s="10">
        <v>3</v>
      </c>
      <c r="E369" s="10">
        <v>1.5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1.5</v>
      </c>
      <c r="L369" s="10">
        <f t="shared" si="31"/>
        <v>3</v>
      </c>
      <c r="M369" s="10">
        <f t="shared" si="32"/>
        <v>0</v>
      </c>
      <c r="N369" s="10">
        <f t="shared" si="33"/>
        <v>3</v>
      </c>
      <c r="O369" s="10">
        <f t="shared" si="34"/>
        <v>1.5</v>
      </c>
      <c r="P369" s="10">
        <f t="shared" si="35"/>
        <v>0</v>
      </c>
    </row>
    <row r="370" spans="1:16">
      <c r="A370" s="8" t="s">
        <v>42</v>
      </c>
      <c r="B370" s="9" t="s">
        <v>43</v>
      </c>
      <c r="C370" s="10">
        <v>45</v>
      </c>
      <c r="D370" s="10">
        <v>45</v>
      </c>
      <c r="E370" s="10">
        <v>3.8000000000000003</v>
      </c>
      <c r="F370" s="10">
        <v>3.1658400000000002</v>
      </c>
      <c r="G370" s="10">
        <v>0</v>
      </c>
      <c r="H370" s="10">
        <v>3.1658400000000002</v>
      </c>
      <c r="I370" s="10">
        <v>0</v>
      </c>
      <c r="J370" s="10">
        <v>0</v>
      </c>
      <c r="K370" s="10">
        <f t="shared" si="30"/>
        <v>0.63416000000000006</v>
      </c>
      <c r="L370" s="10">
        <f t="shared" si="31"/>
        <v>41.834159999999997</v>
      </c>
      <c r="M370" s="10">
        <f t="shared" si="32"/>
        <v>83.311578947368432</v>
      </c>
      <c r="N370" s="10">
        <f t="shared" si="33"/>
        <v>41.834159999999997</v>
      </c>
      <c r="O370" s="10">
        <f t="shared" si="34"/>
        <v>0.63416000000000006</v>
      </c>
      <c r="P370" s="10">
        <f t="shared" si="35"/>
        <v>83.311578947368432</v>
      </c>
    </row>
    <row r="371" spans="1:16">
      <c r="A371" s="5" t="s">
        <v>239</v>
      </c>
      <c r="B371" s="6" t="s">
        <v>240</v>
      </c>
      <c r="C371" s="7">
        <v>7108</v>
      </c>
      <c r="D371" s="7">
        <v>7108</v>
      </c>
      <c r="E371" s="7">
        <v>657.6</v>
      </c>
      <c r="F371" s="7">
        <v>11.156319999999999</v>
      </c>
      <c r="G371" s="7">
        <v>0</v>
      </c>
      <c r="H371" s="7">
        <v>1.5</v>
      </c>
      <c r="I371" s="7">
        <v>9.6563199999999991</v>
      </c>
      <c r="J371" s="7">
        <v>9.6563199999999991</v>
      </c>
      <c r="K371" s="7">
        <f t="shared" si="30"/>
        <v>646.44367999999997</v>
      </c>
      <c r="L371" s="7">
        <f t="shared" si="31"/>
        <v>7096.8436799999999</v>
      </c>
      <c r="M371" s="7">
        <f t="shared" si="32"/>
        <v>1.6965206812652067</v>
      </c>
      <c r="N371" s="7">
        <f t="shared" si="33"/>
        <v>7106.5</v>
      </c>
      <c r="O371" s="7">
        <f t="shared" si="34"/>
        <v>656.1</v>
      </c>
      <c r="P371" s="7">
        <f t="shared" si="35"/>
        <v>0.22810218978102187</v>
      </c>
    </row>
    <row r="372" spans="1:16">
      <c r="A372" s="8" t="s">
        <v>26</v>
      </c>
      <c r="B372" s="9" t="s">
        <v>27</v>
      </c>
      <c r="C372" s="10">
        <v>1810.8</v>
      </c>
      <c r="D372" s="10">
        <v>1810.8</v>
      </c>
      <c r="E372" s="10">
        <v>145</v>
      </c>
      <c r="F372" s="10">
        <v>11.156319999999999</v>
      </c>
      <c r="G372" s="10">
        <v>0</v>
      </c>
      <c r="H372" s="10">
        <v>1.5</v>
      </c>
      <c r="I372" s="10">
        <v>9.6563199999999991</v>
      </c>
      <c r="J372" s="10">
        <v>9.6563199999999991</v>
      </c>
      <c r="K372" s="10">
        <f t="shared" si="30"/>
        <v>133.84368000000001</v>
      </c>
      <c r="L372" s="10">
        <f t="shared" si="31"/>
        <v>1799.6436799999999</v>
      </c>
      <c r="M372" s="10">
        <f t="shared" si="32"/>
        <v>7.6940137931034478</v>
      </c>
      <c r="N372" s="10">
        <f t="shared" si="33"/>
        <v>1809.3</v>
      </c>
      <c r="O372" s="10">
        <f t="shared" si="34"/>
        <v>143.5</v>
      </c>
      <c r="P372" s="10">
        <f t="shared" si="35"/>
        <v>1.0344827586206897</v>
      </c>
    </row>
    <row r="373" spans="1:16">
      <c r="A373" s="8" t="s">
        <v>28</v>
      </c>
      <c r="B373" s="9" t="s">
        <v>29</v>
      </c>
      <c r="C373" s="10">
        <v>3844.6</v>
      </c>
      <c r="D373" s="10">
        <v>3844.6</v>
      </c>
      <c r="E373" s="10">
        <v>360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360</v>
      </c>
      <c r="L373" s="10">
        <f t="shared" si="31"/>
        <v>3844.6</v>
      </c>
      <c r="M373" s="10">
        <f t="shared" si="32"/>
        <v>0</v>
      </c>
      <c r="N373" s="10">
        <f t="shared" si="33"/>
        <v>3844.6</v>
      </c>
      <c r="O373" s="10">
        <f t="shared" si="34"/>
        <v>360</v>
      </c>
      <c r="P373" s="10">
        <f t="shared" si="35"/>
        <v>0</v>
      </c>
    </row>
    <row r="374" spans="1:16" ht="25.5">
      <c r="A374" s="8" t="s">
        <v>52</v>
      </c>
      <c r="B374" s="9" t="s">
        <v>53</v>
      </c>
      <c r="C374" s="10">
        <v>1300</v>
      </c>
      <c r="D374" s="10">
        <v>1300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1300</v>
      </c>
      <c r="M374" s="10">
        <f t="shared" si="32"/>
        <v>0</v>
      </c>
      <c r="N374" s="10">
        <f t="shared" si="33"/>
        <v>1300</v>
      </c>
      <c r="O374" s="10">
        <f t="shared" si="34"/>
        <v>0</v>
      </c>
      <c r="P374" s="10">
        <f t="shared" si="35"/>
        <v>0</v>
      </c>
    </row>
    <row r="375" spans="1:16">
      <c r="A375" s="8" t="s">
        <v>104</v>
      </c>
      <c r="B375" s="9" t="s">
        <v>105</v>
      </c>
      <c r="C375" s="10">
        <v>152.6</v>
      </c>
      <c r="D375" s="10">
        <v>152.6</v>
      </c>
      <c r="E375" s="10">
        <v>152.6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152.6</v>
      </c>
      <c r="L375" s="10">
        <f t="shared" si="31"/>
        <v>152.6</v>
      </c>
      <c r="M375" s="10">
        <f t="shared" si="32"/>
        <v>0</v>
      </c>
      <c r="N375" s="10">
        <f t="shared" si="33"/>
        <v>152.6</v>
      </c>
      <c r="O375" s="10">
        <f t="shared" si="34"/>
        <v>152.6</v>
      </c>
      <c r="P375" s="10">
        <f t="shared" si="35"/>
        <v>0</v>
      </c>
    </row>
    <row r="376" spans="1:16">
      <c r="A376" s="5" t="s">
        <v>241</v>
      </c>
      <c r="B376" s="6" t="s">
        <v>55</v>
      </c>
      <c r="C376" s="7">
        <v>2640.13</v>
      </c>
      <c r="D376" s="7">
        <v>2640.13</v>
      </c>
      <c r="E376" s="7">
        <v>86.7</v>
      </c>
      <c r="F376" s="7">
        <v>0</v>
      </c>
      <c r="G376" s="7">
        <v>0</v>
      </c>
      <c r="H376" s="7">
        <v>0</v>
      </c>
      <c r="I376" s="7">
        <v>0</v>
      </c>
      <c r="J376" s="7">
        <v>57.191900000000004</v>
      </c>
      <c r="K376" s="7">
        <f t="shared" si="30"/>
        <v>86.7</v>
      </c>
      <c r="L376" s="7">
        <f t="shared" si="31"/>
        <v>2640.13</v>
      </c>
      <c r="M376" s="7">
        <f t="shared" si="32"/>
        <v>0</v>
      </c>
      <c r="N376" s="7">
        <f t="shared" si="33"/>
        <v>2640.13</v>
      </c>
      <c r="O376" s="7">
        <f t="shared" si="34"/>
        <v>86.7</v>
      </c>
      <c r="P376" s="7">
        <f t="shared" si="35"/>
        <v>0</v>
      </c>
    </row>
    <row r="377" spans="1:16" ht="25.5">
      <c r="A377" s="8" t="s">
        <v>52</v>
      </c>
      <c r="B377" s="9" t="s">
        <v>53</v>
      </c>
      <c r="C377" s="10">
        <v>2640.13</v>
      </c>
      <c r="D377" s="10">
        <v>2640.13</v>
      </c>
      <c r="E377" s="10">
        <v>86.7</v>
      </c>
      <c r="F377" s="10">
        <v>0</v>
      </c>
      <c r="G377" s="10">
        <v>0</v>
      </c>
      <c r="H377" s="10">
        <v>0</v>
      </c>
      <c r="I377" s="10">
        <v>0</v>
      </c>
      <c r="J377" s="10">
        <v>57.191900000000004</v>
      </c>
      <c r="K377" s="10">
        <f t="shared" si="30"/>
        <v>86.7</v>
      </c>
      <c r="L377" s="10">
        <f t="shared" si="31"/>
        <v>2640.13</v>
      </c>
      <c r="M377" s="10">
        <f t="shared" si="32"/>
        <v>0</v>
      </c>
      <c r="N377" s="10">
        <f t="shared" si="33"/>
        <v>2640.13</v>
      </c>
      <c r="O377" s="10">
        <f t="shared" si="34"/>
        <v>86.7</v>
      </c>
      <c r="P377" s="10">
        <f t="shared" si="35"/>
        <v>0</v>
      </c>
    </row>
    <row r="378" spans="1:16" ht="25.5">
      <c r="A378" s="5" t="s">
        <v>242</v>
      </c>
      <c r="B378" s="6" t="s">
        <v>243</v>
      </c>
      <c r="C378" s="7">
        <v>45</v>
      </c>
      <c r="D378" s="7">
        <v>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45</v>
      </c>
      <c r="M378" s="7">
        <f t="shared" si="32"/>
        <v>0</v>
      </c>
      <c r="N378" s="7">
        <f t="shared" si="33"/>
        <v>45</v>
      </c>
      <c r="O378" s="7">
        <f t="shared" si="34"/>
        <v>0</v>
      </c>
      <c r="P378" s="7">
        <f t="shared" si="35"/>
        <v>0</v>
      </c>
    </row>
    <row r="379" spans="1:16">
      <c r="A379" s="8" t="s">
        <v>26</v>
      </c>
      <c r="B379" s="9" t="s">
        <v>27</v>
      </c>
      <c r="C379" s="10">
        <v>45</v>
      </c>
      <c r="D379" s="10">
        <v>45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45</v>
      </c>
      <c r="M379" s="10">
        <f t="shared" si="32"/>
        <v>0</v>
      </c>
      <c r="N379" s="10">
        <f t="shared" si="33"/>
        <v>45</v>
      </c>
      <c r="O379" s="10">
        <f t="shared" si="34"/>
        <v>0</v>
      </c>
      <c r="P379" s="10">
        <f t="shared" si="35"/>
        <v>0</v>
      </c>
    </row>
    <row r="380" spans="1:16" ht="25.5">
      <c r="A380" s="5" t="s">
        <v>244</v>
      </c>
      <c r="B380" s="6" t="s">
        <v>245</v>
      </c>
      <c r="C380" s="7">
        <v>25505.000000000004</v>
      </c>
      <c r="D380" s="7">
        <v>26790.000000000007</v>
      </c>
      <c r="E380" s="7">
        <v>4019.7999999999997</v>
      </c>
      <c r="F380" s="7">
        <v>322.08617000000004</v>
      </c>
      <c r="G380" s="7">
        <v>12.678290000000001</v>
      </c>
      <c r="H380" s="7">
        <v>611.45391000000006</v>
      </c>
      <c r="I380" s="7">
        <v>10.696999999999999</v>
      </c>
      <c r="J380" s="7">
        <v>541.91240000000005</v>
      </c>
      <c r="K380" s="7">
        <f t="shared" si="30"/>
        <v>3697.7138299999997</v>
      </c>
      <c r="L380" s="7">
        <f t="shared" si="31"/>
        <v>26467.913830000009</v>
      </c>
      <c r="M380" s="7">
        <f t="shared" si="32"/>
        <v>8.0124924125578403</v>
      </c>
      <c r="N380" s="7">
        <f t="shared" si="33"/>
        <v>26178.546090000007</v>
      </c>
      <c r="O380" s="7">
        <f t="shared" si="34"/>
        <v>3408.3460899999995</v>
      </c>
      <c r="P380" s="7">
        <f t="shared" si="35"/>
        <v>15.211053037464554</v>
      </c>
    </row>
    <row r="381" spans="1:16" ht="25.5">
      <c r="A381" s="5" t="s">
        <v>246</v>
      </c>
      <c r="B381" s="6" t="s">
        <v>247</v>
      </c>
      <c r="C381" s="7">
        <v>3660.1000000000004</v>
      </c>
      <c r="D381" s="7">
        <v>3660.1000000000004</v>
      </c>
      <c r="E381" s="7">
        <v>291.3</v>
      </c>
      <c r="F381" s="7">
        <v>86.037910000000011</v>
      </c>
      <c r="G381" s="7">
        <v>0</v>
      </c>
      <c r="H381" s="7">
        <v>91.368320000000011</v>
      </c>
      <c r="I381" s="7">
        <v>0</v>
      </c>
      <c r="J381" s="7">
        <v>152.09829999999999</v>
      </c>
      <c r="K381" s="7">
        <f t="shared" si="30"/>
        <v>205.26209</v>
      </c>
      <c r="L381" s="7">
        <f t="shared" si="31"/>
        <v>3574.0620900000004</v>
      </c>
      <c r="M381" s="7">
        <f t="shared" si="32"/>
        <v>29.535842773772746</v>
      </c>
      <c r="N381" s="7">
        <f t="shared" si="33"/>
        <v>3568.7316800000003</v>
      </c>
      <c r="O381" s="7">
        <f t="shared" si="34"/>
        <v>199.93168</v>
      </c>
      <c r="P381" s="7">
        <f t="shared" si="35"/>
        <v>31.365712324064543</v>
      </c>
    </row>
    <row r="382" spans="1:16" ht="25.5">
      <c r="A382" s="5" t="s">
        <v>248</v>
      </c>
      <c r="B382" s="6" t="s">
        <v>249</v>
      </c>
      <c r="C382" s="7">
        <v>3413.9000000000005</v>
      </c>
      <c r="D382" s="7">
        <v>3413.9000000000005</v>
      </c>
      <c r="E382" s="7">
        <v>279.3</v>
      </c>
      <c r="F382" s="7">
        <v>86.037910000000011</v>
      </c>
      <c r="G382" s="7">
        <v>0</v>
      </c>
      <c r="H382" s="7">
        <v>91.368320000000011</v>
      </c>
      <c r="I382" s="7">
        <v>0</v>
      </c>
      <c r="J382" s="7">
        <v>152.09829999999999</v>
      </c>
      <c r="K382" s="7">
        <f t="shared" si="30"/>
        <v>193.26209</v>
      </c>
      <c r="L382" s="7">
        <f t="shared" si="31"/>
        <v>3327.8620900000005</v>
      </c>
      <c r="M382" s="7">
        <f t="shared" si="32"/>
        <v>30.804837092731834</v>
      </c>
      <c r="N382" s="7">
        <f t="shared" si="33"/>
        <v>3322.5316800000005</v>
      </c>
      <c r="O382" s="7">
        <f t="shared" si="34"/>
        <v>187.93168</v>
      </c>
      <c r="P382" s="7">
        <f t="shared" si="35"/>
        <v>32.713326172574298</v>
      </c>
    </row>
    <row r="383" spans="1:16">
      <c r="A383" s="8" t="s">
        <v>22</v>
      </c>
      <c r="B383" s="9" t="s">
        <v>23</v>
      </c>
      <c r="C383" s="10">
        <v>2442.6</v>
      </c>
      <c r="D383" s="10">
        <v>2442.6</v>
      </c>
      <c r="E383" s="10">
        <v>200</v>
      </c>
      <c r="F383" s="10">
        <v>67.840350000000001</v>
      </c>
      <c r="G383" s="10">
        <v>0</v>
      </c>
      <c r="H383" s="10">
        <v>67.840350000000001</v>
      </c>
      <c r="I383" s="10">
        <v>0</v>
      </c>
      <c r="J383" s="10">
        <v>124.40244</v>
      </c>
      <c r="K383" s="10">
        <f t="shared" si="30"/>
        <v>132.15965</v>
      </c>
      <c r="L383" s="10">
        <f t="shared" si="31"/>
        <v>2374.75965</v>
      </c>
      <c r="M383" s="10">
        <f t="shared" si="32"/>
        <v>33.920175</v>
      </c>
      <c r="N383" s="10">
        <f t="shared" si="33"/>
        <v>2374.75965</v>
      </c>
      <c r="O383" s="10">
        <f t="shared" si="34"/>
        <v>132.15965</v>
      </c>
      <c r="P383" s="10">
        <f t="shared" si="35"/>
        <v>33.920175</v>
      </c>
    </row>
    <row r="384" spans="1:16">
      <c r="A384" s="8" t="s">
        <v>24</v>
      </c>
      <c r="B384" s="9" t="s">
        <v>25</v>
      </c>
      <c r="C384" s="10">
        <v>537.4</v>
      </c>
      <c r="D384" s="10">
        <v>537.4</v>
      </c>
      <c r="E384" s="10">
        <v>44</v>
      </c>
      <c r="F384" s="10">
        <v>14.633790000000001</v>
      </c>
      <c r="G384" s="10">
        <v>0</v>
      </c>
      <c r="H384" s="10">
        <v>14.633790000000001</v>
      </c>
      <c r="I384" s="10">
        <v>0</v>
      </c>
      <c r="J384" s="10">
        <v>27.595860000000002</v>
      </c>
      <c r="K384" s="10">
        <f t="shared" si="30"/>
        <v>29.366209999999999</v>
      </c>
      <c r="L384" s="10">
        <f t="shared" si="31"/>
        <v>522.76621</v>
      </c>
      <c r="M384" s="10">
        <f t="shared" si="32"/>
        <v>33.258613636363634</v>
      </c>
      <c r="N384" s="10">
        <f t="shared" si="33"/>
        <v>522.76621</v>
      </c>
      <c r="O384" s="10">
        <f t="shared" si="34"/>
        <v>29.366209999999999</v>
      </c>
      <c r="P384" s="10">
        <f t="shared" si="35"/>
        <v>33.258613636363634</v>
      </c>
    </row>
    <row r="385" spans="1:16">
      <c r="A385" s="8" t="s">
        <v>26</v>
      </c>
      <c r="B385" s="9" t="s">
        <v>27</v>
      </c>
      <c r="C385" s="10">
        <v>217.20000000000002</v>
      </c>
      <c r="D385" s="10">
        <v>217.20000000000002</v>
      </c>
      <c r="E385" s="10">
        <v>12</v>
      </c>
      <c r="F385" s="10">
        <v>1.5345599999999999</v>
      </c>
      <c r="G385" s="10">
        <v>0</v>
      </c>
      <c r="H385" s="10">
        <v>1.83456</v>
      </c>
      <c r="I385" s="10">
        <v>0</v>
      </c>
      <c r="J385" s="10">
        <v>0</v>
      </c>
      <c r="K385" s="10">
        <f t="shared" si="30"/>
        <v>10.465440000000001</v>
      </c>
      <c r="L385" s="10">
        <f t="shared" si="31"/>
        <v>215.66544000000002</v>
      </c>
      <c r="M385" s="10">
        <f t="shared" si="32"/>
        <v>12.788</v>
      </c>
      <c r="N385" s="10">
        <f t="shared" si="33"/>
        <v>215.36544000000001</v>
      </c>
      <c r="O385" s="10">
        <f t="shared" si="34"/>
        <v>10.16544</v>
      </c>
      <c r="P385" s="10">
        <f t="shared" si="35"/>
        <v>15.287999999999998</v>
      </c>
    </row>
    <row r="386" spans="1:16">
      <c r="A386" s="8" t="s">
        <v>28</v>
      </c>
      <c r="B386" s="9" t="s">
        <v>29</v>
      </c>
      <c r="C386" s="10">
        <v>75</v>
      </c>
      <c r="D386" s="10">
        <v>75</v>
      </c>
      <c r="E386" s="10">
        <v>7</v>
      </c>
      <c r="F386" s="10">
        <v>0.90279999999999994</v>
      </c>
      <c r="G386" s="10">
        <v>0</v>
      </c>
      <c r="H386" s="10">
        <v>0.90567999999999993</v>
      </c>
      <c r="I386" s="10">
        <v>0</v>
      </c>
      <c r="J386" s="10">
        <v>0.1</v>
      </c>
      <c r="K386" s="10">
        <f t="shared" si="30"/>
        <v>6.0972</v>
      </c>
      <c r="L386" s="10">
        <f t="shared" si="31"/>
        <v>74.097200000000001</v>
      </c>
      <c r="M386" s="10">
        <f t="shared" si="32"/>
        <v>12.897142857142857</v>
      </c>
      <c r="N386" s="10">
        <f t="shared" si="33"/>
        <v>74.094319999999996</v>
      </c>
      <c r="O386" s="10">
        <f t="shared" si="34"/>
        <v>6.0943199999999997</v>
      </c>
      <c r="P386" s="10">
        <f t="shared" si="35"/>
        <v>12.938285714285714</v>
      </c>
    </row>
    <row r="387" spans="1:16">
      <c r="A387" s="8" t="s">
        <v>30</v>
      </c>
      <c r="B387" s="9" t="s">
        <v>31</v>
      </c>
      <c r="C387" s="10">
        <v>42.300000000000004</v>
      </c>
      <c r="D387" s="10">
        <v>42.300000000000004</v>
      </c>
      <c r="E387" s="10">
        <v>3.2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3.2</v>
      </c>
      <c r="L387" s="10">
        <f t="shared" si="31"/>
        <v>42.300000000000004</v>
      </c>
      <c r="M387" s="10">
        <f t="shared" si="32"/>
        <v>0</v>
      </c>
      <c r="N387" s="10">
        <f t="shared" si="33"/>
        <v>42.300000000000004</v>
      </c>
      <c r="O387" s="10">
        <f t="shared" si="34"/>
        <v>3.2</v>
      </c>
      <c r="P387" s="10">
        <f t="shared" si="35"/>
        <v>0</v>
      </c>
    </row>
    <row r="388" spans="1:16">
      <c r="A388" s="8" t="s">
        <v>32</v>
      </c>
      <c r="B388" s="9" t="s">
        <v>33</v>
      </c>
      <c r="C388" s="10">
        <v>71.900000000000006</v>
      </c>
      <c r="D388" s="10">
        <v>71.900000000000006</v>
      </c>
      <c r="E388" s="10">
        <v>10.6</v>
      </c>
      <c r="F388" s="10">
        <v>0</v>
      </c>
      <c r="G388" s="10">
        <v>0</v>
      </c>
      <c r="H388" s="10">
        <v>4.9987200000000005</v>
      </c>
      <c r="I388" s="10">
        <v>0</v>
      </c>
      <c r="J388" s="10">
        <v>0</v>
      </c>
      <c r="K388" s="10">
        <f t="shared" si="30"/>
        <v>10.6</v>
      </c>
      <c r="L388" s="10">
        <f t="shared" si="31"/>
        <v>71.900000000000006</v>
      </c>
      <c r="M388" s="10">
        <f t="shared" si="32"/>
        <v>0</v>
      </c>
      <c r="N388" s="10">
        <f t="shared" si="33"/>
        <v>66.90128</v>
      </c>
      <c r="O388" s="10">
        <f t="shared" si="34"/>
        <v>5.6012799999999991</v>
      </c>
      <c r="P388" s="10">
        <f t="shared" si="35"/>
        <v>47.157735849056607</v>
      </c>
    </row>
    <row r="389" spans="1:16">
      <c r="A389" s="8" t="s">
        <v>34</v>
      </c>
      <c r="B389" s="9" t="s">
        <v>35</v>
      </c>
      <c r="C389" s="10">
        <v>4.8</v>
      </c>
      <c r="D389" s="10">
        <v>4.8</v>
      </c>
      <c r="E389" s="10">
        <v>0.4</v>
      </c>
      <c r="F389" s="10">
        <v>0.17269999999999999</v>
      </c>
      <c r="G389" s="10">
        <v>0</v>
      </c>
      <c r="H389" s="10">
        <v>0.18167</v>
      </c>
      <c r="I389" s="10">
        <v>0</v>
      </c>
      <c r="J389" s="10">
        <v>0</v>
      </c>
      <c r="K389" s="10">
        <f t="shared" si="30"/>
        <v>0.22730000000000003</v>
      </c>
      <c r="L389" s="10">
        <f t="shared" si="31"/>
        <v>4.6273</v>
      </c>
      <c r="M389" s="10">
        <f t="shared" si="32"/>
        <v>43.174999999999997</v>
      </c>
      <c r="N389" s="10">
        <f t="shared" si="33"/>
        <v>4.6183300000000003</v>
      </c>
      <c r="O389" s="10">
        <f t="shared" si="34"/>
        <v>0.21833000000000002</v>
      </c>
      <c r="P389" s="10">
        <f t="shared" si="35"/>
        <v>45.417499999999997</v>
      </c>
    </row>
    <row r="390" spans="1:16">
      <c r="A390" s="8" t="s">
        <v>36</v>
      </c>
      <c r="B390" s="9" t="s">
        <v>37</v>
      </c>
      <c r="C390" s="10">
        <v>21.900000000000002</v>
      </c>
      <c r="D390" s="10">
        <v>21.900000000000002</v>
      </c>
      <c r="E390" s="10">
        <v>2</v>
      </c>
      <c r="F390" s="10">
        <v>0.95371000000000006</v>
      </c>
      <c r="G390" s="10">
        <v>0</v>
      </c>
      <c r="H390" s="10">
        <v>0.97355000000000003</v>
      </c>
      <c r="I390" s="10">
        <v>0</v>
      </c>
      <c r="J390" s="10">
        <v>0</v>
      </c>
      <c r="K390" s="10">
        <f t="shared" ref="K390:K453" si="36">E390-F390</f>
        <v>1.0462899999999999</v>
      </c>
      <c r="L390" s="10">
        <f t="shared" ref="L390:L453" si="37">D390-F390</f>
        <v>20.946290000000001</v>
      </c>
      <c r="M390" s="10">
        <f t="shared" ref="M390:M453" si="38">IF(E390=0,0,(F390/E390)*100)</f>
        <v>47.685500000000005</v>
      </c>
      <c r="N390" s="10">
        <f t="shared" ref="N390:N453" si="39">D390-H390</f>
        <v>20.926450000000003</v>
      </c>
      <c r="O390" s="10">
        <f t="shared" ref="O390:O453" si="40">E390-H390</f>
        <v>1.0264500000000001</v>
      </c>
      <c r="P390" s="10">
        <f t="shared" ref="P390:P453" si="41">IF(E390=0,0,(H390/E390)*100)</f>
        <v>48.677500000000002</v>
      </c>
    </row>
    <row r="391" spans="1:16">
      <c r="A391" s="8" t="s">
        <v>42</v>
      </c>
      <c r="B391" s="9" t="s">
        <v>43</v>
      </c>
      <c r="C391" s="10">
        <v>0.8</v>
      </c>
      <c r="D391" s="10">
        <v>0.8</v>
      </c>
      <c r="E391" s="10">
        <v>0.1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</v>
      </c>
      <c r="L391" s="10">
        <f t="shared" si="37"/>
        <v>0.8</v>
      </c>
      <c r="M391" s="10">
        <f t="shared" si="38"/>
        <v>0</v>
      </c>
      <c r="N391" s="10">
        <f t="shared" si="39"/>
        <v>0.8</v>
      </c>
      <c r="O391" s="10">
        <f t="shared" si="40"/>
        <v>0.1</v>
      </c>
      <c r="P391" s="10">
        <f t="shared" si="41"/>
        <v>0</v>
      </c>
    </row>
    <row r="392" spans="1:16">
      <c r="A392" s="5" t="s">
        <v>250</v>
      </c>
      <c r="B392" s="6" t="s">
        <v>251</v>
      </c>
      <c r="C392" s="7">
        <v>246.2</v>
      </c>
      <c r="D392" s="7">
        <v>246.2</v>
      </c>
      <c r="E392" s="7">
        <v>12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12</v>
      </c>
      <c r="L392" s="7">
        <f t="shared" si="37"/>
        <v>246.2</v>
      </c>
      <c r="M392" s="7">
        <f t="shared" si="38"/>
        <v>0</v>
      </c>
      <c r="N392" s="7">
        <f t="shared" si="39"/>
        <v>246.2</v>
      </c>
      <c r="O392" s="7">
        <f t="shared" si="40"/>
        <v>12</v>
      </c>
      <c r="P392" s="7">
        <f t="shared" si="41"/>
        <v>0</v>
      </c>
    </row>
    <row r="393" spans="1:16">
      <c r="A393" s="8" t="s">
        <v>26</v>
      </c>
      <c r="B393" s="9" t="s">
        <v>27</v>
      </c>
      <c r="C393" s="10">
        <v>230.1</v>
      </c>
      <c r="D393" s="10">
        <v>230.1</v>
      </c>
      <c r="E393" s="10">
        <v>10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</v>
      </c>
      <c r="L393" s="10">
        <f t="shared" si="37"/>
        <v>230.1</v>
      </c>
      <c r="M393" s="10">
        <f t="shared" si="38"/>
        <v>0</v>
      </c>
      <c r="N393" s="10">
        <f t="shared" si="39"/>
        <v>230.1</v>
      </c>
      <c r="O393" s="10">
        <f t="shared" si="40"/>
        <v>10</v>
      </c>
      <c r="P393" s="10">
        <f t="shared" si="41"/>
        <v>0</v>
      </c>
    </row>
    <row r="394" spans="1:16">
      <c r="A394" s="8" t="s">
        <v>28</v>
      </c>
      <c r="B394" s="9" t="s">
        <v>29</v>
      </c>
      <c r="C394" s="10">
        <v>16.100000000000001</v>
      </c>
      <c r="D394" s="10">
        <v>16.100000000000001</v>
      </c>
      <c r="E394" s="10">
        <v>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</v>
      </c>
      <c r="L394" s="10">
        <f t="shared" si="37"/>
        <v>16.100000000000001</v>
      </c>
      <c r="M394" s="10">
        <f t="shared" si="38"/>
        <v>0</v>
      </c>
      <c r="N394" s="10">
        <f t="shared" si="39"/>
        <v>16.100000000000001</v>
      </c>
      <c r="O394" s="10">
        <f t="shared" si="40"/>
        <v>2</v>
      </c>
      <c r="P394" s="10">
        <f t="shared" si="41"/>
        <v>0</v>
      </c>
    </row>
    <row r="395" spans="1:16">
      <c r="A395" s="5" t="s">
        <v>252</v>
      </c>
      <c r="B395" s="6" t="s">
        <v>253</v>
      </c>
      <c r="C395" s="7">
        <v>7904.0000000000009</v>
      </c>
      <c r="D395" s="7">
        <v>7989.0000000000009</v>
      </c>
      <c r="E395" s="7">
        <v>794.5</v>
      </c>
      <c r="F395" s="7">
        <v>15.334430000000001</v>
      </c>
      <c r="G395" s="7">
        <v>12.678290000000001</v>
      </c>
      <c r="H395" s="7">
        <v>201.37750999999997</v>
      </c>
      <c r="I395" s="7">
        <v>0.65700000000000003</v>
      </c>
      <c r="J395" s="7">
        <v>227.59591999999998</v>
      </c>
      <c r="K395" s="7">
        <f t="shared" si="36"/>
        <v>779.16557</v>
      </c>
      <c r="L395" s="7">
        <f t="shared" si="37"/>
        <v>7973.665570000001</v>
      </c>
      <c r="M395" s="7">
        <f t="shared" si="38"/>
        <v>1.9300730018879799</v>
      </c>
      <c r="N395" s="7">
        <f t="shared" si="39"/>
        <v>7787.6224900000007</v>
      </c>
      <c r="O395" s="7">
        <f t="shared" si="40"/>
        <v>593.12248999999997</v>
      </c>
      <c r="P395" s="7">
        <f t="shared" si="41"/>
        <v>25.346445563247322</v>
      </c>
    </row>
    <row r="396" spans="1:16" ht="25.5">
      <c r="A396" s="5" t="s">
        <v>254</v>
      </c>
      <c r="B396" s="6" t="s">
        <v>255</v>
      </c>
      <c r="C396" s="7">
        <v>890.8</v>
      </c>
      <c r="D396" s="7">
        <v>890.8</v>
      </c>
      <c r="E396" s="7">
        <v>65</v>
      </c>
      <c r="F396" s="7">
        <v>12.092500000000001</v>
      </c>
      <c r="G396" s="7">
        <v>0</v>
      </c>
      <c r="H396" s="7">
        <v>12.092500000000001</v>
      </c>
      <c r="I396" s="7">
        <v>0</v>
      </c>
      <c r="J396" s="7">
        <v>0</v>
      </c>
      <c r="K396" s="7">
        <f t="shared" si="36"/>
        <v>52.907499999999999</v>
      </c>
      <c r="L396" s="7">
        <f t="shared" si="37"/>
        <v>878.70749999999998</v>
      </c>
      <c r="M396" s="7">
        <f t="shared" si="38"/>
        <v>18.603846153846156</v>
      </c>
      <c r="N396" s="7">
        <f t="shared" si="39"/>
        <v>878.70749999999998</v>
      </c>
      <c r="O396" s="7">
        <f t="shared" si="40"/>
        <v>52.907499999999999</v>
      </c>
      <c r="P396" s="7">
        <f t="shared" si="41"/>
        <v>18.603846153846156</v>
      </c>
    </row>
    <row r="397" spans="1:16">
      <c r="A397" s="8" t="s">
        <v>26</v>
      </c>
      <c r="B397" s="9" t="s">
        <v>27</v>
      </c>
      <c r="C397" s="10">
        <v>416.8</v>
      </c>
      <c r="D397" s="10">
        <v>316.8</v>
      </c>
      <c r="E397" s="10">
        <v>25</v>
      </c>
      <c r="F397" s="10">
        <v>12.092500000000001</v>
      </c>
      <c r="G397" s="10">
        <v>0</v>
      </c>
      <c r="H397" s="10">
        <v>12.092500000000001</v>
      </c>
      <c r="I397" s="10">
        <v>0</v>
      </c>
      <c r="J397" s="10">
        <v>0</v>
      </c>
      <c r="K397" s="10">
        <f t="shared" si="36"/>
        <v>12.907499999999999</v>
      </c>
      <c r="L397" s="10">
        <f t="shared" si="37"/>
        <v>304.70749999999998</v>
      </c>
      <c r="M397" s="10">
        <f t="shared" si="38"/>
        <v>48.370000000000005</v>
      </c>
      <c r="N397" s="10">
        <f t="shared" si="39"/>
        <v>304.70749999999998</v>
      </c>
      <c r="O397" s="10">
        <f t="shared" si="40"/>
        <v>12.907499999999999</v>
      </c>
      <c r="P397" s="10">
        <f t="shared" si="41"/>
        <v>48.370000000000005</v>
      </c>
    </row>
    <row r="398" spans="1:16">
      <c r="A398" s="8" t="s">
        <v>28</v>
      </c>
      <c r="B398" s="9" t="s">
        <v>29</v>
      </c>
      <c r="C398" s="10">
        <v>418.5</v>
      </c>
      <c r="D398" s="10">
        <v>394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40</v>
      </c>
      <c r="L398" s="10">
        <f t="shared" si="37"/>
        <v>394</v>
      </c>
      <c r="M398" s="10">
        <f t="shared" si="38"/>
        <v>0</v>
      </c>
      <c r="N398" s="10">
        <f t="shared" si="39"/>
        <v>394</v>
      </c>
      <c r="O398" s="10">
        <f t="shared" si="40"/>
        <v>40</v>
      </c>
      <c r="P398" s="10">
        <f t="shared" si="41"/>
        <v>0</v>
      </c>
    </row>
    <row r="399" spans="1:16">
      <c r="A399" s="8" t="s">
        <v>104</v>
      </c>
      <c r="B399" s="9" t="s">
        <v>105</v>
      </c>
      <c r="C399" s="10">
        <v>55.5</v>
      </c>
      <c r="D399" s="10">
        <v>180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180</v>
      </c>
      <c r="M399" s="10">
        <f t="shared" si="38"/>
        <v>0</v>
      </c>
      <c r="N399" s="10">
        <f t="shared" si="39"/>
        <v>180</v>
      </c>
      <c r="O399" s="10">
        <f t="shared" si="40"/>
        <v>0</v>
      </c>
      <c r="P399" s="10">
        <f t="shared" si="41"/>
        <v>0</v>
      </c>
    </row>
    <row r="400" spans="1:16">
      <c r="A400" s="5" t="s">
        <v>256</v>
      </c>
      <c r="B400" s="6" t="s">
        <v>257</v>
      </c>
      <c r="C400" s="7">
        <v>7013.2</v>
      </c>
      <c r="D400" s="7">
        <v>7098.2</v>
      </c>
      <c r="E400" s="7">
        <v>729.5</v>
      </c>
      <c r="F400" s="7">
        <v>3.24193</v>
      </c>
      <c r="G400" s="7">
        <v>12.678290000000001</v>
      </c>
      <c r="H400" s="7">
        <v>189.28500999999997</v>
      </c>
      <c r="I400" s="7">
        <v>0.65700000000000003</v>
      </c>
      <c r="J400" s="7">
        <v>227.59591999999998</v>
      </c>
      <c r="K400" s="7">
        <f t="shared" si="36"/>
        <v>726.25806999999998</v>
      </c>
      <c r="L400" s="7">
        <f t="shared" si="37"/>
        <v>7094.9580699999997</v>
      </c>
      <c r="M400" s="7">
        <f t="shared" si="38"/>
        <v>0.44440438656614123</v>
      </c>
      <c r="N400" s="7">
        <f t="shared" si="39"/>
        <v>6908.9149900000002</v>
      </c>
      <c r="O400" s="7">
        <f t="shared" si="40"/>
        <v>540.21499000000006</v>
      </c>
      <c r="P400" s="7">
        <f t="shared" si="41"/>
        <v>25.947225496915692</v>
      </c>
    </row>
    <row r="401" spans="1:16">
      <c r="A401" s="8" t="s">
        <v>22</v>
      </c>
      <c r="B401" s="9" t="s">
        <v>23</v>
      </c>
      <c r="C401" s="10">
        <v>4403.1000000000004</v>
      </c>
      <c r="D401" s="10">
        <v>4403.1000000000004</v>
      </c>
      <c r="E401" s="10">
        <v>340.3</v>
      </c>
      <c r="F401" s="10">
        <v>0</v>
      </c>
      <c r="G401" s="10">
        <v>0</v>
      </c>
      <c r="H401" s="10">
        <v>137.68384</v>
      </c>
      <c r="I401" s="10">
        <v>0</v>
      </c>
      <c r="J401" s="10">
        <v>165.35276999999999</v>
      </c>
      <c r="K401" s="10">
        <f t="shared" si="36"/>
        <v>340.3</v>
      </c>
      <c r="L401" s="10">
        <f t="shared" si="37"/>
        <v>4403.1000000000004</v>
      </c>
      <c r="M401" s="10">
        <f t="shared" si="38"/>
        <v>0</v>
      </c>
      <c r="N401" s="10">
        <f t="shared" si="39"/>
        <v>4265.4161600000007</v>
      </c>
      <c r="O401" s="10">
        <f t="shared" si="40"/>
        <v>202.61616000000001</v>
      </c>
      <c r="P401" s="10">
        <f t="shared" si="41"/>
        <v>40.459547458125186</v>
      </c>
    </row>
    <row r="402" spans="1:16">
      <c r="A402" s="8" t="s">
        <v>24</v>
      </c>
      <c r="B402" s="9" t="s">
        <v>25</v>
      </c>
      <c r="C402" s="10">
        <v>968.7</v>
      </c>
      <c r="D402" s="10">
        <v>968.7</v>
      </c>
      <c r="E402" s="10">
        <v>76</v>
      </c>
      <c r="F402" s="10">
        <v>0</v>
      </c>
      <c r="G402" s="10">
        <v>0</v>
      </c>
      <c r="H402" s="10">
        <v>30.29044</v>
      </c>
      <c r="I402" s="10">
        <v>0</v>
      </c>
      <c r="J402" s="10">
        <v>41.743099999999998</v>
      </c>
      <c r="K402" s="10">
        <f t="shared" si="36"/>
        <v>76</v>
      </c>
      <c r="L402" s="10">
        <f t="shared" si="37"/>
        <v>968.7</v>
      </c>
      <c r="M402" s="10">
        <f t="shared" si="38"/>
        <v>0</v>
      </c>
      <c r="N402" s="10">
        <f t="shared" si="39"/>
        <v>938.40956000000006</v>
      </c>
      <c r="O402" s="10">
        <f t="shared" si="40"/>
        <v>45.709559999999996</v>
      </c>
      <c r="P402" s="10">
        <f t="shared" si="41"/>
        <v>39.855842105263157</v>
      </c>
    </row>
    <row r="403" spans="1:16">
      <c r="A403" s="8" t="s">
        <v>26</v>
      </c>
      <c r="B403" s="9" t="s">
        <v>27</v>
      </c>
      <c r="C403" s="10">
        <v>88.600000000000009</v>
      </c>
      <c r="D403" s="10">
        <v>88.600000000000009</v>
      </c>
      <c r="E403" s="10">
        <v>10</v>
      </c>
      <c r="F403" s="10">
        <v>0.96</v>
      </c>
      <c r="G403" s="10">
        <v>0</v>
      </c>
      <c r="H403" s="10">
        <v>7.92</v>
      </c>
      <c r="I403" s="10">
        <v>0</v>
      </c>
      <c r="J403" s="10">
        <v>0</v>
      </c>
      <c r="K403" s="10">
        <f t="shared" si="36"/>
        <v>9.0399999999999991</v>
      </c>
      <c r="L403" s="10">
        <f t="shared" si="37"/>
        <v>87.640000000000015</v>
      </c>
      <c r="M403" s="10">
        <f t="shared" si="38"/>
        <v>9.6</v>
      </c>
      <c r="N403" s="10">
        <f t="shared" si="39"/>
        <v>80.680000000000007</v>
      </c>
      <c r="O403" s="10">
        <f t="shared" si="40"/>
        <v>2.08</v>
      </c>
      <c r="P403" s="10">
        <f t="shared" si="41"/>
        <v>79.2</v>
      </c>
    </row>
    <row r="404" spans="1:16">
      <c r="A404" s="8" t="s">
        <v>28</v>
      </c>
      <c r="B404" s="9" t="s">
        <v>29</v>
      </c>
      <c r="C404" s="10">
        <v>339</v>
      </c>
      <c r="D404" s="10">
        <v>424</v>
      </c>
      <c r="E404" s="10">
        <v>115</v>
      </c>
      <c r="F404" s="10">
        <v>2.28193</v>
      </c>
      <c r="G404" s="10">
        <v>0</v>
      </c>
      <c r="H404" s="10">
        <v>14.04773</v>
      </c>
      <c r="I404" s="10">
        <v>0</v>
      </c>
      <c r="J404" s="10">
        <v>0</v>
      </c>
      <c r="K404" s="10">
        <f t="shared" si="36"/>
        <v>112.71807</v>
      </c>
      <c r="L404" s="10">
        <f t="shared" si="37"/>
        <v>421.71807000000001</v>
      </c>
      <c r="M404" s="10">
        <f t="shared" si="38"/>
        <v>1.9842869565217394</v>
      </c>
      <c r="N404" s="10">
        <f t="shared" si="39"/>
        <v>409.95227</v>
      </c>
      <c r="O404" s="10">
        <f t="shared" si="40"/>
        <v>100.95227</v>
      </c>
      <c r="P404" s="10">
        <f t="shared" si="41"/>
        <v>12.215417391304348</v>
      </c>
    </row>
    <row r="405" spans="1:16">
      <c r="A405" s="8" t="s">
        <v>32</v>
      </c>
      <c r="B405" s="9" t="s">
        <v>33</v>
      </c>
      <c r="C405" s="10">
        <v>1059.0999999999999</v>
      </c>
      <c r="D405" s="10">
        <v>1059.0999999999999</v>
      </c>
      <c r="E405" s="10">
        <v>170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170</v>
      </c>
      <c r="L405" s="10">
        <f t="shared" si="37"/>
        <v>1059.0999999999999</v>
      </c>
      <c r="M405" s="10">
        <f t="shared" si="38"/>
        <v>0</v>
      </c>
      <c r="N405" s="10">
        <f t="shared" si="39"/>
        <v>1059.0999999999999</v>
      </c>
      <c r="O405" s="10">
        <f t="shared" si="40"/>
        <v>170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13.8</v>
      </c>
      <c r="D406" s="10">
        <v>13.8</v>
      </c>
      <c r="E406" s="10">
        <v>1.2</v>
      </c>
      <c r="F406" s="10">
        <v>0</v>
      </c>
      <c r="G406" s="10">
        <v>0</v>
      </c>
      <c r="H406" s="10">
        <v>-0.65700000000000003</v>
      </c>
      <c r="I406" s="10">
        <v>0.65700000000000003</v>
      </c>
      <c r="J406" s="10">
        <v>1.6577600000000001</v>
      </c>
      <c r="K406" s="10">
        <f t="shared" si="36"/>
        <v>1.2</v>
      </c>
      <c r="L406" s="10">
        <f t="shared" si="37"/>
        <v>13.8</v>
      </c>
      <c r="M406" s="10">
        <f t="shared" si="38"/>
        <v>0</v>
      </c>
      <c r="N406" s="10">
        <f t="shared" si="39"/>
        <v>14.457000000000001</v>
      </c>
      <c r="O406" s="10">
        <f t="shared" si="40"/>
        <v>1.857</v>
      </c>
      <c r="P406" s="10">
        <f t="shared" si="41"/>
        <v>-54.750000000000007</v>
      </c>
    </row>
    <row r="407" spans="1:16">
      <c r="A407" s="8" t="s">
        <v>36</v>
      </c>
      <c r="B407" s="9" t="s">
        <v>37</v>
      </c>
      <c r="C407" s="10">
        <v>140.9</v>
      </c>
      <c r="D407" s="10">
        <v>140.9</v>
      </c>
      <c r="E407" s="10">
        <v>17</v>
      </c>
      <c r="F407" s="10">
        <v>0</v>
      </c>
      <c r="G407" s="10">
        <v>12.678290000000001</v>
      </c>
      <c r="H407" s="10">
        <v>0</v>
      </c>
      <c r="I407" s="10">
        <v>0</v>
      </c>
      <c r="J407" s="10">
        <v>18.842290000000002</v>
      </c>
      <c r="K407" s="10">
        <f t="shared" si="36"/>
        <v>17</v>
      </c>
      <c r="L407" s="10">
        <f t="shared" si="37"/>
        <v>140.9</v>
      </c>
      <c r="M407" s="10">
        <f t="shared" si="38"/>
        <v>0</v>
      </c>
      <c r="N407" s="10">
        <f t="shared" si="39"/>
        <v>140.9</v>
      </c>
      <c r="O407" s="10">
        <f t="shared" si="40"/>
        <v>17</v>
      </c>
      <c r="P407" s="10">
        <f t="shared" si="41"/>
        <v>0</v>
      </c>
    </row>
    <row r="408" spans="1:16" ht="51">
      <c r="A408" s="5" t="s">
        <v>258</v>
      </c>
      <c r="B408" s="6" t="s">
        <v>259</v>
      </c>
      <c r="C408" s="7">
        <v>4483.7</v>
      </c>
      <c r="D408" s="7">
        <v>4483.7</v>
      </c>
      <c r="E408" s="7">
        <v>400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400</v>
      </c>
      <c r="L408" s="7">
        <f t="shared" si="37"/>
        <v>4483.7</v>
      </c>
      <c r="M408" s="7">
        <f t="shared" si="38"/>
        <v>0</v>
      </c>
      <c r="N408" s="7">
        <f t="shared" si="39"/>
        <v>4483.7</v>
      </c>
      <c r="O408" s="7">
        <f t="shared" si="40"/>
        <v>400</v>
      </c>
      <c r="P408" s="7">
        <f t="shared" si="41"/>
        <v>0</v>
      </c>
    </row>
    <row r="409" spans="1:16" ht="25.5">
      <c r="A409" s="8" t="s">
        <v>52</v>
      </c>
      <c r="B409" s="9" t="s">
        <v>53</v>
      </c>
      <c r="C409" s="10">
        <v>4483.7</v>
      </c>
      <c r="D409" s="10">
        <v>4483.7</v>
      </c>
      <c r="E409" s="10">
        <v>400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400</v>
      </c>
      <c r="L409" s="10">
        <f t="shared" si="37"/>
        <v>4483.7</v>
      </c>
      <c r="M409" s="10">
        <f t="shared" si="38"/>
        <v>0</v>
      </c>
      <c r="N409" s="10">
        <f t="shared" si="39"/>
        <v>4483.7</v>
      </c>
      <c r="O409" s="10">
        <f t="shared" si="40"/>
        <v>400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3317.4</v>
      </c>
      <c r="D410" s="7">
        <v>2817.4</v>
      </c>
      <c r="E410" s="7">
        <v>245.8</v>
      </c>
      <c r="F410" s="7">
        <v>149.04140000000001</v>
      </c>
      <c r="G410" s="7">
        <v>0</v>
      </c>
      <c r="H410" s="7">
        <v>139.00140000000002</v>
      </c>
      <c r="I410" s="7">
        <v>10.039999999999999</v>
      </c>
      <c r="J410" s="7">
        <v>20.33032</v>
      </c>
      <c r="K410" s="7">
        <f t="shared" si="36"/>
        <v>96.758600000000001</v>
      </c>
      <c r="L410" s="7">
        <f t="shared" si="37"/>
        <v>2668.3586</v>
      </c>
      <c r="M410" s="7">
        <f t="shared" si="38"/>
        <v>60.635231895850282</v>
      </c>
      <c r="N410" s="7">
        <f t="shared" si="39"/>
        <v>2678.3986</v>
      </c>
      <c r="O410" s="7">
        <f t="shared" si="40"/>
        <v>106.79859999999999</v>
      </c>
      <c r="P410" s="7">
        <f t="shared" si="41"/>
        <v>56.550610252237597</v>
      </c>
    </row>
    <row r="411" spans="1:16" ht="25.5">
      <c r="A411" s="5" t="s">
        <v>262</v>
      </c>
      <c r="B411" s="6" t="s">
        <v>263</v>
      </c>
      <c r="C411" s="7">
        <v>1872.5</v>
      </c>
      <c r="D411" s="7">
        <v>1372.5</v>
      </c>
      <c r="E411" s="7">
        <v>152</v>
      </c>
      <c r="F411" s="7">
        <v>84.528200000000012</v>
      </c>
      <c r="G411" s="7">
        <v>0</v>
      </c>
      <c r="H411" s="7">
        <v>82.32820000000001</v>
      </c>
      <c r="I411" s="7">
        <v>2.2000000000000002</v>
      </c>
      <c r="J411" s="7">
        <v>8.2903200000000012</v>
      </c>
      <c r="K411" s="7">
        <f t="shared" si="36"/>
        <v>67.471799999999988</v>
      </c>
      <c r="L411" s="7">
        <f t="shared" si="37"/>
        <v>1287.9718</v>
      </c>
      <c r="M411" s="7">
        <f t="shared" si="38"/>
        <v>55.610657894736846</v>
      </c>
      <c r="N411" s="7">
        <f t="shared" si="39"/>
        <v>1290.1718000000001</v>
      </c>
      <c r="O411" s="7">
        <f t="shared" si="40"/>
        <v>69.67179999999999</v>
      </c>
      <c r="P411" s="7">
        <f t="shared" si="41"/>
        <v>54.163289473684216</v>
      </c>
    </row>
    <row r="412" spans="1:16">
      <c r="A412" s="8" t="s">
        <v>26</v>
      </c>
      <c r="B412" s="9" t="s">
        <v>27</v>
      </c>
      <c r="C412" s="10">
        <v>404.1</v>
      </c>
      <c r="D412" s="10">
        <v>154.1</v>
      </c>
      <c r="E412" s="10">
        <v>30</v>
      </c>
      <c r="F412" s="10">
        <v>36.56</v>
      </c>
      <c r="G412" s="10">
        <v>0</v>
      </c>
      <c r="H412" s="10">
        <v>36.56</v>
      </c>
      <c r="I412" s="10">
        <v>0</v>
      </c>
      <c r="J412" s="10">
        <v>0</v>
      </c>
      <c r="K412" s="10">
        <f t="shared" si="36"/>
        <v>-6.5600000000000023</v>
      </c>
      <c r="L412" s="10">
        <f t="shared" si="37"/>
        <v>117.53999999999999</v>
      </c>
      <c r="M412" s="10">
        <f t="shared" si="38"/>
        <v>121.86666666666667</v>
      </c>
      <c r="N412" s="10">
        <f t="shared" si="39"/>
        <v>117.53999999999999</v>
      </c>
      <c r="O412" s="10">
        <f t="shared" si="40"/>
        <v>-6.5600000000000023</v>
      </c>
      <c r="P412" s="10">
        <f t="shared" si="41"/>
        <v>121.86666666666667</v>
      </c>
    </row>
    <row r="413" spans="1:16">
      <c r="A413" s="8" t="s">
        <v>28</v>
      </c>
      <c r="B413" s="9" t="s">
        <v>29</v>
      </c>
      <c r="C413" s="10">
        <v>1018</v>
      </c>
      <c r="D413" s="10">
        <v>768</v>
      </c>
      <c r="E413" s="10">
        <v>85</v>
      </c>
      <c r="F413" s="10">
        <v>39.119999999999997</v>
      </c>
      <c r="G413" s="10">
        <v>0</v>
      </c>
      <c r="H413" s="10">
        <v>36.92</v>
      </c>
      <c r="I413" s="10">
        <v>2.2000000000000002</v>
      </c>
      <c r="J413" s="10">
        <v>2.2000000000000002</v>
      </c>
      <c r="K413" s="10">
        <f t="shared" si="36"/>
        <v>45.88</v>
      </c>
      <c r="L413" s="10">
        <f t="shared" si="37"/>
        <v>728.88</v>
      </c>
      <c r="M413" s="10">
        <f t="shared" si="38"/>
        <v>46.023529411764699</v>
      </c>
      <c r="N413" s="10">
        <f t="shared" si="39"/>
        <v>731.08</v>
      </c>
      <c r="O413" s="10">
        <f t="shared" si="40"/>
        <v>48.08</v>
      </c>
      <c r="P413" s="10">
        <f t="shared" si="41"/>
        <v>43.435294117647061</v>
      </c>
    </row>
    <row r="414" spans="1:16">
      <c r="A414" s="8" t="s">
        <v>30</v>
      </c>
      <c r="B414" s="9" t="s">
        <v>31</v>
      </c>
      <c r="C414" s="10">
        <v>194</v>
      </c>
      <c r="D414" s="10">
        <v>194</v>
      </c>
      <c r="E414" s="10">
        <v>37</v>
      </c>
      <c r="F414" s="10">
        <v>8.8482000000000003</v>
      </c>
      <c r="G414" s="10">
        <v>0</v>
      </c>
      <c r="H414" s="10">
        <v>8.8482000000000003</v>
      </c>
      <c r="I414" s="10">
        <v>0</v>
      </c>
      <c r="J414" s="10">
        <v>6.0903200000000002</v>
      </c>
      <c r="K414" s="10">
        <f t="shared" si="36"/>
        <v>28.151800000000001</v>
      </c>
      <c r="L414" s="10">
        <f t="shared" si="37"/>
        <v>185.15180000000001</v>
      </c>
      <c r="M414" s="10">
        <f t="shared" si="38"/>
        <v>23.914054054054056</v>
      </c>
      <c r="N414" s="10">
        <f t="shared" si="39"/>
        <v>185.15180000000001</v>
      </c>
      <c r="O414" s="10">
        <f t="shared" si="40"/>
        <v>28.151800000000001</v>
      </c>
      <c r="P414" s="10">
        <f t="shared" si="41"/>
        <v>23.914054054054056</v>
      </c>
    </row>
    <row r="415" spans="1:16">
      <c r="A415" s="8" t="s">
        <v>104</v>
      </c>
      <c r="B415" s="9" t="s">
        <v>105</v>
      </c>
      <c r="C415" s="10">
        <v>256.39999999999998</v>
      </c>
      <c r="D415" s="10">
        <v>256.39999999999998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256.39999999999998</v>
      </c>
      <c r="M415" s="10">
        <f t="shared" si="38"/>
        <v>0</v>
      </c>
      <c r="N415" s="10">
        <f t="shared" si="39"/>
        <v>256.39999999999998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264</v>
      </c>
      <c r="B416" s="6" t="s">
        <v>265</v>
      </c>
      <c r="C416" s="7">
        <v>1444.8999999999999</v>
      </c>
      <c r="D416" s="7">
        <v>1444.8999999999999</v>
      </c>
      <c r="E416" s="7">
        <v>93.8</v>
      </c>
      <c r="F416" s="7">
        <v>64.513200000000012</v>
      </c>
      <c r="G416" s="7">
        <v>0</v>
      </c>
      <c r="H416" s="7">
        <v>56.673200000000001</v>
      </c>
      <c r="I416" s="7">
        <v>7.84</v>
      </c>
      <c r="J416" s="7">
        <v>12.040000000000001</v>
      </c>
      <c r="K416" s="7">
        <f t="shared" si="36"/>
        <v>29.286799999999985</v>
      </c>
      <c r="L416" s="7">
        <f t="shared" si="37"/>
        <v>1380.3867999999998</v>
      </c>
      <c r="M416" s="7">
        <f t="shared" si="38"/>
        <v>68.777398720682314</v>
      </c>
      <c r="N416" s="7">
        <f t="shared" si="39"/>
        <v>1388.2267999999999</v>
      </c>
      <c r="O416" s="7">
        <f t="shared" si="40"/>
        <v>37.126799999999996</v>
      </c>
      <c r="P416" s="7">
        <f t="shared" si="41"/>
        <v>60.419189765458427</v>
      </c>
    </row>
    <row r="417" spans="1:16">
      <c r="A417" s="8" t="s">
        <v>26</v>
      </c>
      <c r="B417" s="9" t="s">
        <v>27</v>
      </c>
      <c r="C417" s="10">
        <v>420.3</v>
      </c>
      <c r="D417" s="10">
        <v>420.3</v>
      </c>
      <c r="E417" s="10">
        <v>30</v>
      </c>
      <c r="F417" s="10">
        <v>21.173200000000001</v>
      </c>
      <c r="G417" s="10">
        <v>0</v>
      </c>
      <c r="H417" s="10">
        <v>21.173200000000001</v>
      </c>
      <c r="I417" s="10">
        <v>0</v>
      </c>
      <c r="J417" s="10">
        <v>0</v>
      </c>
      <c r="K417" s="10">
        <f t="shared" si="36"/>
        <v>8.8267999999999986</v>
      </c>
      <c r="L417" s="10">
        <f t="shared" si="37"/>
        <v>399.1268</v>
      </c>
      <c r="M417" s="10">
        <f t="shared" si="38"/>
        <v>70.577333333333343</v>
      </c>
      <c r="N417" s="10">
        <f t="shared" si="39"/>
        <v>399.1268</v>
      </c>
      <c r="O417" s="10">
        <f t="shared" si="40"/>
        <v>8.8267999999999986</v>
      </c>
      <c r="P417" s="10">
        <f t="shared" si="41"/>
        <v>70.577333333333343</v>
      </c>
    </row>
    <row r="418" spans="1:16">
      <c r="A418" s="8" t="s">
        <v>28</v>
      </c>
      <c r="B418" s="9" t="s">
        <v>29</v>
      </c>
      <c r="C418" s="10">
        <v>570</v>
      </c>
      <c r="D418" s="10">
        <v>570</v>
      </c>
      <c r="E418" s="10">
        <v>53</v>
      </c>
      <c r="F418" s="10">
        <v>43.34</v>
      </c>
      <c r="G418" s="10">
        <v>0</v>
      </c>
      <c r="H418" s="10">
        <v>35.5</v>
      </c>
      <c r="I418" s="10">
        <v>7.84</v>
      </c>
      <c r="J418" s="10">
        <v>12.040000000000001</v>
      </c>
      <c r="K418" s="10">
        <f t="shared" si="36"/>
        <v>9.6599999999999966</v>
      </c>
      <c r="L418" s="10">
        <f t="shared" si="37"/>
        <v>526.66</v>
      </c>
      <c r="M418" s="10">
        <f t="shared" si="38"/>
        <v>81.773584905660385</v>
      </c>
      <c r="N418" s="10">
        <f t="shared" si="39"/>
        <v>534.5</v>
      </c>
      <c r="O418" s="10">
        <f t="shared" si="40"/>
        <v>17.5</v>
      </c>
      <c r="P418" s="10">
        <f t="shared" si="41"/>
        <v>66.981132075471692</v>
      </c>
    </row>
    <row r="419" spans="1:16">
      <c r="A419" s="8" t="s">
        <v>30</v>
      </c>
      <c r="B419" s="9" t="s">
        <v>31</v>
      </c>
      <c r="C419" s="10">
        <v>228</v>
      </c>
      <c r="D419" s="10">
        <v>228</v>
      </c>
      <c r="E419" s="10">
        <v>10.8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10.8</v>
      </c>
      <c r="L419" s="10">
        <f t="shared" si="37"/>
        <v>228</v>
      </c>
      <c r="M419" s="10">
        <f t="shared" si="38"/>
        <v>0</v>
      </c>
      <c r="N419" s="10">
        <f t="shared" si="39"/>
        <v>228</v>
      </c>
      <c r="O419" s="10">
        <f t="shared" si="40"/>
        <v>10.8</v>
      </c>
      <c r="P419" s="10">
        <f t="shared" si="41"/>
        <v>0</v>
      </c>
    </row>
    <row r="420" spans="1:16">
      <c r="A420" s="8" t="s">
        <v>104</v>
      </c>
      <c r="B420" s="9" t="s">
        <v>105</v>
      </c>
      <c r="C420" s="10">
        <v>226.6</v>
      </c>
      <c r="D420" s="10">
        <v>226.6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226.6</v>
      </c>
      <c r="M420" s="10">
        <f t="shared" si="38"/>
        <v>0</v>
      </c>
      <c r="N420" s="10">
        <f t="shared" si="39"/>
        <v>226.6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266</v>
      </c>
      <c r="B421" s="6" t="s">
        <v>267</v>
      </c>
      <c r="C421" s="7">
        <v>225.20000000000002</v>
      </c>
      <c r="D421" s="7">
        <v>225.20000000000002</v>
      </c>
      <c r="E421" s="7">
        <v>15.9</v>
      </c>
      <c r="F421" s="7">
        <v>0.96</v>
      </c>
      <c r="G421" s="7">
        <v>0</v>
      </c>
      <c r="H421" s="7">
        <v>0.96</v>
      </c>
      <c r="I421" s="7">
        <v>0</v>
      </c>
      <c r="J421" s="7">
        <v>0</v>
      </c>
      <c r="K421" s="7">
        <f t="shared" si="36"/>
        <v>14.940000000000001</v>
      </c>
      <c r="L421" s="7">
        <f t="shared" si="37"/>
        <v>224.24</v>
      </c>
      <c r="M421" s="7">
        <f t="shared" si="38"/>
        <v>6.0377358490566033</v>
      </c>
      <c r="N421" s="7">
        <f t="shared" si="39"/>
        <v>224.24</v>
      </c>
      <c r="O421" s="7">
        <f t="shared" si="40"/>
        <v>14.940000000000001</v>
      </c>
      <c r="P421" s="7">
        <f t="shared" si="41"/>
        <v>6.0377358490566033</v>
      </c>
    </row>
    <row r="422" spans="1:16" ht="25.5">
      <c r="A422" s="5" t="s">
        <v>268</v>
      </c>
      <c r="B422" s="6" t="s">
        <v>269</v>
      </c>
      <c r="C422" s="7">
        <v>225.20000000000002</v>
      </c>
      <c r="D422" s="7">
        <v>225.20000000000002</v>
      </c>
      <c r="E422" s="7">
        <v>15.9</v>
      </c>
      <c r="F422" s="7">
        <v>0.96</v>
      </c>
      <c r="G422" s="7">
        <v>0</v>
      </c>
      <c r="H422" s="7">
        <v>0.96</v>
      </c>
      <c r="I422" s="7">
        <v>0</v>
      </c>
      <c r="J422" s="7">
        <v>0</v>
      </c>
      <c r="K422" s="7">
        <f t="shared" si="36"/>
        <v>14.940000000000001</v>
      </c>
      <c r="L422" s="7">
        <f t="shared" si="37"/>
        <v>224.24</v>
      </c>
      <c r="M422" s="7">
        <f t="shared" si="38"/>
        <v>6.0377358490566033</v>
      </c>
      <c r="N422" s="7">
        <f t="shared" si="39"/>
        <v>224.24</v>
      </c>
      <c r="O422" s="7">
        <f t="shared" si="40"/>
        <v>14.940000000000001</v>
      </c>
      <c r="P422" s="7">
        <f t="shared" si="41"/>
        <v>6.0377358490566033</v>
      </c>
    </row>
    <row r="423" spans="1:16">
      <c r="A423" s="8" t="s">
        <v>26</v>
      </c>
      <c r="B423" s="9" t="s">
        <v>27</v>
      </c>
      <c r="C423" s="10">
        <v>90.9</v>
      </c>
      <c r="D423" s="10">
        <v>90.9</v>
      </c>
      <c r="E423" s="10">
        <v>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</v>
      </c>
      <c r="L423" s="10">
        <f t="shared" si="37"/>
        <v>90.9</v>
      </c>
      <c r="M423" s="10">
        <f t="shared" si="38"/>
        <v>0</v>
      </c>
      <c r="N423" s="10">
        <f t="shared" si="39"/>
        <v>90.9</v>
      </c>
      <c r="O423" s="10">
        <f t="shared" si="40"/>
        <v>7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107.9</v>
      </c>
      <c r="D424" s="10">
        <v>107.9</v>
      </c>
      <c r="E424" s="10">
        <v>8.9</v>
      </c>
      <c r="F424" s="10">
        <v>0.96</v>
      </c>
      <c r="G424" s="10">
        <v>0</v>
      </c>
      <c r="H424" s="10">
        <v>0.96</v>
      </c>
      <c r="I424" s="10">
        <v>0</v>
      </c>
      <c r="J424" s="10">
        <v>0</v>
      </c>
      <c r="K424" s="10">
        <f t="shared" si="36"/>
        <v>7.94</v>
      </c>
      <c r="L424" s="10">
        <f t="shared" si="37"/>
        <v>106.94000000000001</v>
      </c>
      <c r="M424" s="10">
        <f t="shared" si="38"/>
        <v>10.786516853932584</v>
      </c>
      <c r="N424" s="10">
        <f t="shared" si="39"/>
        <v>106.94000000000001</v>
      </c>
      <c r="O424" s="10">
        <f t="shared" si="40"/>
        <v>7.94</v>
      </c>
      <c r="P424" s="10">
        <f t="shared" si="41"/>
        <v>10.786516853932584</v>
      </c>
    </row>
    <row r="425" spans="1:16">
      <c r="A425" s="8" t="s">
        <v>30</v>
      </c>
      <c r="B425" s="9" t="s">
        <v>31</v>
      </c>
      <c r="C425" s="10">
        <v>16.399999999999999</v>
      </c>
      <c r="D425" s="10">
        <v>16.399999999999999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16.399999999999999</v>
      </c>
      <c r="M425" s="10">
        <f t="shared" si="38"/>
        <v>0</v>
      </c>
      <c r="N425" s="10">
        <f t="shared" si="39"/>
        <v>16.399999999999999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104</v>
      </c>
      <c r="B426" s="9" t="s">
        <v>105</v>
      </c>
      <c r="C426" s="10">
        <v>10</v>
      </c>
      <c r="D426" s="10">
        <v>10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10</v>
      </c>
      <c r="M426" s="10">
        <f t="shared" si="38"/>
        <v>0</v>
      </c>
      <c r="N426" s="10">
        <f t="shared" si="39"/>
        <v>10</v>
      </c>
      <c r="O426" s="10">
        <f t="shared" si="40"/>
        <v>0</v>
      </c>
      <c r="P426" s="10">
        <f t="shared" si="41"/>
        <v>0</v>
      </c>
    </row>
    <row r="427" spans="1:16">
      <c r="A427" s="5" t="s">
        <v>270</v>
      </c>
      <c r="B427" s="6" t="s">
        <v>123</v>
      </c>
      <c r="C427" s="7">
        <v>4454.5999999999995</v>
      </c>
      <c r="D427" s="7">
        <v>4454.5999999999995</v>
      </c>
      <c r="E427" s="7">
        <v>448.6</v>
      </c>
      <c r="F427" s="7">
        <v>70.712430000000012</v>
      </c>
      <c r="G427" s="7">
        <v>0</v>
      </c>
      <c r="H427" s="7">
        <v>178.74668</v>
      </c>
      <c r="I427" s="7">
        <v>0</v>
      </c>
      <c r="J427" s="7">
        <v>141.88786000000002</v>
      </c>
      <c r="K427" s="7">
        <f t="shared" si="36"/>
        <v>377.88756999999998</v>
      </c>
      <c r="L427" s="7">
        <f t="shared" si="37"/>
        <v>4383.8875699999999</v>
      </c>
      <c r="M427" s="7">
        <f t="shared" si="38"/>
        <v>15.762913508693716</v>
      </c>
      <c r="N427" s="7">
        <f t="shared" si="39"/>
        <v>4275.8533199999993</v>
      </c>
      <c r="O427" s="7">
        <f t="shared" si="40"/>
        <v>269.85332000000005</v>
      </c>
      <c r="P427" s="7">
        <f t="shared" si="41"/>
        <v>39.845448060633075</v>
      </c>
    </row>
    <row r="428" spans="1:16" ht="25.5">
      <c r="A428" s="5" t="s">
        <v>271</v>
      </c>
      <c r="B428" s="6" t="s">
        <v>125</v>
      </c>
      <c r="C428" s="7">
        <v>4454.5999999999995</v>
      </c>
      <c r="D428" s="7">
        <v>4454.5999999999995</v>
      </c>
      <c r="E428" s="7">
        <v>448.6</v>
      </c>
      <c r="F428" s="7">
        <v>70.712430000000012</v>
      </c>
      <c r="G428" s="7">
        <v>0</v>
      </c>
      <c r="H428" s="7">
        <v>178.74668</v>
      </c>
      <c r="I428" s="7">
        <v>0</v>
      </c>
      <c r="J428" s="7">
        <v>141.88786000000002</v>
      </c>
      <c r="K428" s="7">
        <f t="shared" si="36"/>
        <v>377.88756999999998</v>
      </c>
      <c r="L428" s="7">
        <f t="shared" si="37"/>
        <v>4383.8875699999999</v>
      </c>
      <c r="M428" s="7">
        <f t="shared" si="38"/>
        <v>15.762913508693716</v>
      </c>
      <c r="N428" s="7">
        <f t="shared" si="39"/>
        <v>4275.8533199999993</v>
      </c>
      <c r="O428" s="7">
        <f t="shared" si="40"/>
        <v>269.85332000000005</v>
      </c>
      <c r="P428" s="7">
        <f t="shared" si="41"/>
        <v>39.845448060633075</v>
      </c>
    </row>
    <row r="429" spans="1:16">
      <c r="A429" s="8" t="s">
        <v>22</v>
      </c>
      <c r="B429" s="9" t="s">
        <v>23</v>
      </c>
      <c r="C429" s="10">
        <v>2785</v>
      </c>
      <c r="D429" s="10">
        <v>2785</v>
      </c>
      <c r="E429" s="10">
        <v>221</v>
      </c>
      <c r="F429" s="10">
        <v>0</v>
      </c>
      <c r="G429" s="10">
        <v>0</v>
      </c>
      <c r="H429" s="10">
        <v>83.036910000000006</v>
      </c>
      <c r="I429" s="10">
        <v>0</v>
      </c>
      <c r="J429" s="10">
        <v>116.73100000000001</v>
      </c>
      <c r="K429" s="10">
        <f t="shared" si="36"/>
        <v>221</v>
      </c>
      <c r="L429" s="10">
        <f t="shared" si="37"/>
        <v>2785</v>
      </c>
      <c r="M429" s="10">
        <f t="shared" si="38"/>
        <v>0</v>
      </c>
      <c r="N429" s="10">
        <f t="shared" si="39"/>
        <v>2701.9630900000002</v>
      </c>
      <c r="O429" s="10">
        <f t="shared" si="40"/>
        <v>137.96308999999999</v>
      </c>
      <c r="P429" s="10">
        <f t="shared" si="41"/>
        <v>37.573262443438914</v>
      </c>
    </row>
    <row r="430" spans="1:16">
      <c r="A430" s="8" t="s">
        <v>24</v>
      </c>
      <c r="B430" s="9" t="s">
        <v>25</v>
      </c>
      <c r="C430" s="10">
        <v>612.70000000000005</v>
      </c>
      <c r="D430" s="10">
        <v>612.70000000000005</v>
      </c>
      <c r="E430" s="10">
        <v>48.6</v>
      </c>
      <c r="F430" s="10">
        <v>0</v>
      </c>
      <c r="G430" s="10">
        <v>0</v>
      </c>
      <c r="H430" s="10">
        <v>18.26812</v>
      </c>
      <c r="I430" s="10">
        <v>0</v>
      </c>
      <c r="J430" s="10">
        <v>25.156860000000002</v>
      </c>
      <c r="K430" s="10">
        <f t="shared" si="36"/>
        <v>48.6</v>
      </c>
      <c r="L430" s="10">
        <f t="shared" si="37"/>
        <v>612.70000000000005</v>
      </c>
      <c r="M430" s="10">
        <f t="shared" si="38"/>
        <v>0</v>
      </c>
      <c r="N430" s="10">
        <f t="shared" si="39"/>
        <v>594.43188000000009</v>
      </c>
      <c r="O430" s="10">
        <f t="shared" si="40"/>
        <v>30.331880000000002</v>
      </c>
      <c r="P430" s="10">
        <f t="shared" si="41"/>
        <v>37.58872427983539</v>
      </c>
    </row>
    <row r="431" spans="1:16">
      <c r="A431" s="8" t="s">
        <v>26</v>
      </c>
      <c r="B431" s="9" t="s">
        <v>27</v>
      </c>
      <c r="C431" s="10">
        <v>431</v>
      </c>
      <c r="D431" s="10">
        <v>431</v>
      </c>
      <c r="E431" s="10">
        <v>75</v>
      </c>
      <c r="F431" s="10">
        <v>39.413240000000002</v>
      </c>
      <c r="G431" s="10">
        <v>0</v>
      </c>
      <c r="H431" s="10">
        <v>41.498239999999996</v>
      </c>
      <c r="I431" s="10">
        <v>0</v>
      </c>
      <c r="J431" s="10">
        <v>0</v>
      </c>
      <c r="K431" s="10">
        <f t="shared" si="36"/>
        <v>35.586759999999998</v>
      </c>
      <c r="L431" s="10">
        <f t="shared" si="37"/>
        <v>391.58676000000003</v>
      </c>
      <c r="M431" s="10">
        <f t="shared" si="38"/>
        <v>52.550986666666667</v>
      </c>
      <c r="N431" s="10">
        <f t="shared" si="39"/>
        <v>389.50175999999999</v>
      </c>
      <c r="O431" s="10">
        <f t="shared" si="40"/>
        <v>33.501760000000004</v>
      </c>
      <c r="P431" s="10">
        <f t="shared" si="41"/>
        <v>55.330986666666661</v>
      </c>
    </row>
    <row r="432" spans="1:16">
      <c r="A432" s="8" t="s">
        <v>96</v>
      </c>
      <c r="B432" s="9" t="s">
        <v>97</v>
      </c>
      <c r="C432" s="10">
        <v>5</v>
      </c>
      <c r="D432" s="10">
        <v>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0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450.40000000000003</v>
      </c>
      <c r="D433" s="10">
        <v>450.40000000000003</v>
      </c>
      <c r="E433" s="10">
        <v>79.600000000000009</v>
      </c>
      <c r="F433" s="10">
        <v>26.522000000000002</v>
      </c>
      <c r="G433" s="10">
        <v>0</v>
      </c>
      <c r="H433" s="10">
        <v>31.166220000000003</v>
      </c>
      <c r="I433" s="10">
        <v>0</v>
      </c>
      <c r="J433" s="10">
        <v>0</v>
      </c>
      <c r="K433" s="10">
        <f t="shared" si="36"/>
        <v>53.078000000000003</v>
      </c>
      <c r="L433" s="10">
        <f t="shared" si="37"/>
        <v>423.87800000000004</v>
      </c>
      <c r="M433" s="10">
        <f t="shared" si="38"/>
        <v>33.319095477386931</v>
      </c>
      <c r="N433" s="10">
        <f t="shared" si="39"/>
        <v>419.23378000000002</v>
      </c>
      <c r="O433" s="10">
        <f t="shared" si="40"/>
        <v>48.433780000000006</v>
      </c>
      <c r="P433" s="10">
        <f t="shared" si="41"/>
        <v>39.153542713567838</v>
      </c>
    </row>
    <row r="434" spans="1:16">
      <c r="A434" s="8" t="s">
        <v>30</v>
      </c>
      <c r="B434" s="9" t="s">
        <v>31</v>
      </c>
      <c r="C434" s="10">
        <v>26.5</v>
      </c>
      <c r="D434" s="10">
        <v>26.5</v>
      </c>
      <c r="E434" s="10">
        <v>1</v>
      </c>
      <c r="F434" s="10">
        <v>0.12</v>
      </c>
      <c r="G434" s="10">
        <v>0</v>
      </c>
      <c r="H434" s="10">
        <v>0.12</v>
      </c>
      <c r="I434" s="10">
        <v>0</v>
      </c>
      <c r="J434" s="10">
        <v>0</v>
      </c>
      <c r="K434" s="10">
        <f t="shared" si="36"/>
        <v>0.88</v>
      </c>
      <c r="L434" s="10">
        <f t="shared" si="37"/>
        <v>26.38</v>
      </c>
      <c r="M434" s="10">
        <f t="shared" si="38"/>
        <v>12</v>
      </c>
      <c r="N434" s="10">
        <f t="shared" si="39"/>
        <v>26.38</v>
      </c>
      <c r="O434" s="10">
        <f t="shared" si="40"/>
        <v>0.88</v>
      </c>
      <c r="P434" s="10">
        <f t="shared" si="41"/>
        <v>12</v>
      </c>
    </row>
    <row r="435" spans="1:16">
      <c r="A435" s="8" t="s">
        <v>34</v>
      </c>
      <c r="B435" s="9" t="s">
        <v>35</v>
      </c>
      <c r="C435" s="10">
        <v>5.5</v>
      </c>
      <c r="D435" s="10">
        <v>5.5</v>
      </c>
      <c r="E435" s="10">
        <v>0.5</v>
      </c>
      <c r="F435" s="10">
        <v>0.14219999999999999</v>
      </c>
      <c r="G435" s="10">
        <v>0</v>
      </c>
      <c r="H435" s="10">
        <v>0.14219999999999999</v>
      </c>
      <c r="I435" s="10">
        <v>0</v>
      </c>
      <c r="J435" s="10">
        <v>0</v>
      </c>
      <c r="K435" s="10">
        <f t="shared" si="36"/>
        <v>0.35780000000000001</v>
      </c>
      <c r="L435" s="10">
        <f t="shared" si="37"/>
        <v>5.3578000000000001</v>
      </c>
      <c r="M435" s="10">
        <f t="shared" si="38"/>
        <v>28.439999999999998</v>
      </c>
      <c r="N435" s="10">
        <f t="shared" si="39"/>
        <v>5.3578000000000001</v>
      </c>
      <c r="O435" s="10">
        <f t="shared" si="40"/>
        <v>0.35780000000000001</v>
      </c>
      <c r="P435" s="10">
        <f t="shared" si="41"/>
        <v>28.439999999999998</v>
      </c>
    </row>
    <row r="436" spans="1:16">
      <c r="A436" s="8" t="s">
        <v>36</v>
      </c>
      <c r="B436" s="9" t="s">
        <v>37</v>
      </c>
      <c r="C436" s="10">
        <v>18.600000000000001</v>
      </c>
      <c r="D436" s="10">
        <v>18.600000000000001</v>
      </c>
      <c r="E436" s="10">
        <v>2.9</v>
      </c>
      <c r="F436" s="10">
        <v>2.9036200000000001</v>
      </c>
      <c r="G436" s="10">
        <v>0</v>
      </c>
      <c r="H436" s="10">
        <v>2.9036200000000001</v>
      </c>
      <c r="I436" s="10">
        <v>0</v>
      </c>
      <c r="J436" s="10">
        <v>0</v>
      </c>
      <c r="K436" s="10">
        <f t="shared" si="36"/>
        <v>-3.6200000000001786E-3</v>
      </c>
      <c r="L436" s="10">
        <f t="shared" si="37"/>
        <v>15.696380000000001</v>
      </c>
      <c r="M436" s="10">
        <f t="shared" si="38"/>
        <v>100.12482758620691</v>
      </c>
      <c r="N436" s="10">
        <f t="shared" si="39"/>
        <v>15.696380000000001</v>
      </c>
      <c r="O436" s="10">
        <f t="shared" si="40"/>
        <v>-3.6200000000001786E-3</v>
      </c>
      <c r="P436" s="10">
        <f t="shared" si="41"/>
        <v>100.12482758620691</v>
      </c>
    </row>
    <row r="437" spans="1:16">
      <c r="A437" s="8" t="s">
        <v>38</v>
      </c>
      <c r="B437" s="9" t="s">
        <v>39</v>
      </c>
      <c r="C437" s="10">
        <v>119.9</v>
      </c>
      <c r="D437" s="10">
        <v>119.9</v>
      </c>
      <c r="E437" s="10">
        <v>20</v>
      </c>
      <c r="F437" s="10">
        <v>1.61137</v>
      </c>
      <c r="G437" s="10">
        <v>0</v>
      </c>
      <c r="H437" s="10">
        <v>1.61137</v>
      </c>
      <c r="I437" s="10">
        <v>0</v>
      </c>
      <c r="J437" s="10">
        <v>0</v>
      </c>
      <c r="K437" s="10">
        <f t="shared" si="36"/>
        <v>18.388629999999999</v>
      </c>
      <c r="L437" s="10">
        <f t="shared" si="37"/>
        <v>118.28863000000001</v>
      </c>
      <c r="M437" s="10">
        <f t="shared" si="38"/>
        <v>8.0568500000000007</v>
      </c>
      <c r="N437" s="10">
        <f t="shared" si="39"/>
        <v>118.28863000000001</v>
      </c>
      <c r="O437" s="10">
        <f t="shared" si="40"/>
        <v>18.388629999999999</v>
      </c>
      <c r="P437" s="10">
        <f t="shared" si="41"/>
        <v>8.0568500000000007</v>
      </c>
    </row>
    <row r="438" spans="1:16">
      <c r="A438" s="5" t="s">
        <v>272</v>
      </c>
      <c r="B438" s="6" t="s">
        <v>273</v>
      </c>
      <c r="C438" s="7">
        <v>1460.0000000000002</v>
      </c>
      <c r="D438" s="7">
        <v>1460.0000000000002</v>
      </c>
      <c r="E438" s="7">
        <v>123.7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123.7</v>
      </c>
      <c r="L438" s="7">
        <f t="shared" si="37"/>
        <v>1460.0000000000002</v>
      </c>
      <c r="M438" s="7">
        <f t="shared" si="38"/>
        <v>0</v>
      </c>
      <c r="N438" s="7">
        <f t="shared" si="39"/>
        <v>1460.0000000000002</v>
      </c>
      <c r="O438" s="7">
        <f t="shared" si="40"/>
        <v>123.7</v>
      </c>
      <c r="P438" s="7">
        <f t="shared" si="41"/>
        <v>0</v>
      </c>
    </row>
    <row r="439" spans="1:16" ht="51">
      <c r="A439" s="5" t="s">
        <v>274</v>
      </c>
      <c r="B439" s="6" t="s">
        <v>275</v>
      </c>
      <c r="C439" s="7">
        <v>1460.0000000000002</v>
      </c>
      <c r="D439" s="7">
        <v>1460.0000000000002</v>
      </c>
      <c r="E439" s="7">
        <v>123.7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123.7</v>
      </c>
      <c r="L439" s="7">
        <f t="shared" si="37"/>
        <v>1460.0000000000002</v>
      </c>
      <c r="M439" s="7">
        <f t="shared" si="38"/>
        <v>0</v>
      </c>
      <c r="N439" s="7">
        <f t="shared" si="39"/>
        <v>1460.0000000000002</v>
      </c>
      <c r="O439" s="7">
        <f t="shared" si="40"/>
        <v>123.7</v>
      </c>
      <c r="P439" s="7">
        <f t="shared" si="41"/>
        <v>0</v>
      </c>
    </row>
    <row r="440" spans="1:16">
      <c r="A440" s="8" t="s">
        <v>26</v>
      </c>
      <c r="B440" s="9" t="s">
        <v>27</v>
      </c>
      <c r="C440" s="10">
        <v>955.7</v>
      </c>
      <c r="D440" s="10">
        <v>955.7</v>
      </c>
      <c r="E440" s="10">
        <v>85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85</v>
      </c>
      <c r="L440" s="10">
        <f t="shared" si="37"/>
        <v>955.7</v>
      </c>
      <c r="M440" s="10">
        <f t="shared" si="38"/>
        <v>0</v>
      </c>
      <c r="N440" s="10">
        <f t="shared" si="39"/>
        <v>955.7</v>
      </c>
      <c r="O440" s="10">
        <f t="shared" si="40"/>
        <v>85</v>
      </c>
      <c r="P440" s="10">
        <f t="shared" si="41"/>
        <v>0</v>
      </c>
    </row>
    <row r="441" spans="1:16">
      <c r="A441" s="8" t="s">
        <v>28</v>
      </c>
      <c r="B441" s="9" t="s">
        <v>29</v>
      </c>
      <c r="C441" s="10">
        <v>436.1</v>
      </c>
      <c r="D441" s="10">
        <v>436.1</v>
      </c>
      <c r="E441" s="10">
        <v>38.700000000000003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38.700000000000003</v>
      </c>
      <c r="L441" s="10">
        <f t="shared" si="37"/>
        <v>436.1</v>
      </c>
      <c r="M441" s="10">
        <f t="shared" si="38"/>
        <v>0</v>
      </c>
      <c r="N441" s="10">
        <f t="shared" si="39"/>
        <v>436.1</v>
      </c>
      <c r="O441" s="10">
        <f t="shared" si="40"/>
        <v>38.700000000000003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68.2</v>
      </c>
      <c r="D442" s="10">
        <v>68.2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68.2</v>
      </c>
      <c r="M442" s="10">
        <f t="shared" si="38"/>
        <v>0</v>
      </c>
      <c r="N442" s="10">
        <f t="shared" si="39"/>
        <v>68.2</v>
      </c>
      <c r="O442" s="10">
        <f t="shared" si="40"/>
        <v>0</v>
      </c>
      <c r="P442" s="10">
        <f t="shared" si="41"/>
        <v>0</v>
      </c>
    </row>
    <row r="443" spans="1:16">
      <c r="A443" s="5" t="s">
        <v>276</v>
      </c>
      <c r="B443" s="6" t="s">
        <v>277</v>
      </c>
      <c r="C443" s="7">
        <v>0</v>
      </c>
      <c r="D443" s="7">
        <v>1700</v>
      </c>
      <c r="E443" s="7">
        <v>1700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1700</v>
      </c>
      <c r="L443" s="7">
        <f t="shared" si="37"/>
        <v>1700</v>
      </c>
      <c r="M443" s="7">
        <f t="shared" si="38"/>
        <v>0</v>
      </c>
      <c r="N443" s="7">
        <f t="shared" si="39"/>
        <v>1700</v>
      </c>
      <c r="O443" s="7">
        <f t="shared" si="40"/>
        <v>1700</v>
      </c>
      <c r="P443" s="7">
        <f t="shared" si="41"/>
        <v>0</v>
      </c>
    </row>
    <row r="444" spans="1:16" ht="25.5">
      <c r="A444" s="5" t="s">
        <v>278</v>
      </c>
      <c r="B444" s="6" t="s">
        <v>279</v>
      </c>
      <c r="C444" s="7">
        <v>0</v>
      </c>
      <c r="D444" s="7">
        <v>1700</v>
      </c>
      <c r="E444" s="7">
        <v>1700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1700</v>
      </c>
      <c r="L444" s="7">
        <f t="shared" si="37"/>
        <v>1700</v>
      </c>
      <c r="M444" s="7">
        <f t="shared" si="38"/>
        <v>0</v>
      </c>
      <c r="N444" s="7">
        <f t="shared" si="39"/>
        <v>1700</v>
      </c>
      <c r="O444" s="7">
        <f t="shared" si="40"/>
        <v>1700</v>
      </c>
      <c r="P444" s="7">
        <f t="shared" si="41"/>
        <v>0</v>
      </c>
    </row>
    <row r="445" spans="1:16" ht="25.5">
      <c r="A445" s="8" t="s">
        <v>52</v>
      </c>
      <c r="B445" s="9" t="s">
        <v>53</v>
      </c>
      <c r="C445" s="10">
        <v>0</v>
      </c>
      <c r="D445" s="10">
        <v>1700</v>
      </c>
      <c r="E445" s="10">
        <v>1700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1700</v>
      </c>
      <c r="L445" s="10">
        <f t="shared" si="37"/>
        <v>1700</v>
      </c>
      <c r="M445" s="10">
        <f t="shared" si="38"/>
        <v>0</v>
      </c>
      <c r="N445" s="10">
        <f t="shared" si="39"/>
        <v>1700</v>
      </c>
      <c r="O445" s="10">
        <f t="shared" si="40"/>
        <v>1700</v>
      </c>
      <c r="P445" s="10">
        <f t="shared" si="41"/>
        <v>0</v>
      </c>
    </row>
    <row r="446" spans="1:16" ht="25.5">
      <c r="A446" s="5" t="s">
        <v>280</v>
      </c>
      <c r="B446" s="6" t="s">
        <v>281</v>
      </c>
      <c r="C446" s="7">
        <v>15655.262999999997</v>
      </c>
      <c r="D446" s="7">
        <v>15439.542999999996</v>
      </c>
      <c r="E446" s="7">
        <v>897.09999999999991</v>
      </c>
      <c r="F446" s="7">
        <v>105.79812</v>
      </c>
      <c r="G446" s="7">
        <v>0</v>
      </c>
      <c r="H446" s="7">
        <v>106.33919</v>
      </c>
      <c r="I446" s="7">
        <v>0</v>
      </c>
      <c r="J446" s="7">
        <v>152.03045</v>
      </c>
      <c r="K446" s="7">
        <f t="shared" si="36"/>
        <v>791.30187999999987</v>
      </c>
      <c r="L446" s="7">
        <f t="shared" si="37"/>
        <v>15333.744879999997</v>
      </c>
      <c r="M446" s="7">
        <f t="shared" si="38"/>
        <v>11.793347452903802</v>
      </c>
      <c r="N446" s="7">
        <f t="shared" si="39"/>
        <v>15333.203809999995</v>
      </c>
      <c r="O446" s="7">
        <f t="shared" si="40"/>
        <v>790.76080999999988</v>
      </c>
      <c r="P446" s="7">
        <f t="shared" si="41"/>
        <v>11.8536606844276</v>
      </c>
    </row>
    <row r="447" spans="1:16" ht="38.25">
      <c r="A447" s="5" t="s">
        <v>282</v>
      </c>
      <c r="B447" s="6" t="s">
        <v>93</v>
      </c>
      <c r="C447" s="7">
        <v>4757.896999999999</v>
      </c>
      <c r="D447" s="7">
        <v>4452.1769999999988</v>
      </c>
      <c r="E447" s="7">
        <v>486.87</v>
      </c>
      <c r="F447" s="7">
        <v>29.304890000000004</v>
      </c>
      <c r="G447" s="7">
        <v>0</v>
      </c>
      <c r="H447" s="7">
        <v>29.845960000000002</v>
      </c>
      <c r="I447" s="7">
        <v>0</v>
      </c>
      <c r="J447" s="7">
        <v>0</v>
      </c>
      <c r="K447" s="7">
        <f t="shared" si="36"/>
        <v>457.56511</v>
      </c>
      <c r="L447" s="7">
        <f t="shared" si="37"/>
        <v>4422.8721099999984</v>
      </c>
      <c r="M447" s="7">
        <f t="shared" si="38"/>
        <v>6.0190379362047377</v>
      </c>
      <c r="N447" s="7">
        <f t="shared" si="39"/>
        <v>4422.3310399999991</v>
      </c>
      <c r="O447" s="7">
        <f t="shared" si="40"/>
        <v>457.02404000000001</v>
      </c>
      <c r="P447" s="7">
        <f t="shared" si="41"/>
        <v>6.1301702713249941</v>
      </c>
    </row>
    <row r="448" spans="1:16">
      <c r="A448" s="8" t="s">
        <v>22</v>
      </c>
      <c r="B448" s="9" t="s">
        <v>23</v>
      </c>
      <c r="C448" s="10">
        <v>3758.8</v>
      </c>
      <c r="D448" s="10">
        <v>3508.21</v>
      </c>
      <c r="E448" s="10">
        <v>383.5</v>
      </c>
      <c r="F448" s="10">
        <v>23.539360000000002</v>
      </c>
      <c r="G448" s="10">
        <v>0</v>
      </c>
      <c r="H448" s="10">
        <v>23.539360000000002</v>
      </c>
      <c r="I448" s="10">
        <v>0</v>
      </c>
      <c r="J448" s="10">
        <v>0</v>
      </c>
      <c r="K448" s="10">
        <f t="shared" si="36"/>
        <v>359.96064000000001</v>
      </c>
      <c r="L448" s="10">
        <f t="shared" si="37"/>
        <v>3484.6706399999998</v>
      </c>
      <c r="M448" s="10">
        <f t="shared" si="38"/>
        <v>6.1380338983050855</v>
      </c>
      <c r="N448" s="10">
        <f t="shared" si="39"/>
        <v>3484.6706399999998</v>
      </c>
      <c r="O448" s="10">
        <f t="shared" si="40"/>
        <v>359.96064000000001</v>
      </c>
      <c r="P448" s="10">
        <f t="shared" si="41"/>
        <v>6.1380338983050855</v>
      </c>
    </row>
    <row r="449" spans="1:16">
      <c r="A449" s="8" t="s">
        <v>24</v>
      </c>
      <c r="B449" s="9" t="s">
        <v>25</v>
      </c>
      <c r="C449" s="10">
        <v>826.93600000000004</v>
      </c>
      <c r="D449" s="10">
        <v>771.80600000000004</v>
      </c>
      <c r="E449" s="10">
        <v>84.37</v>
      </c>
      <c r="F449" s="10">
        <v>5.1786599999999998</v>
      </c>
      <c r="G449" s="10">
        <v>0</v>
      </c>
      <c r="H449" s="10">
        <v>5.1786599999999998</v>
      </c>
      <c r="I449" s="10">
        <v>0</v>
      </c>
      <c r="J449" s="10">
        <v>0</v>
      </c>
      <c r="K449" s="10">
        <f t="shared" si="36"/>
        <v>79.191340000000011</v>
      </c>
      <c r="L449" s="10">
        <f t="shared" si="37"/>
        <v>766.62734</v>
      </c>
      <c r="M449" s="10">
        <f t="shared" si="38"/>
        <v>6.1380348465094219</v>
      </c>
      <c r="N449" s="10">
        <f t="shared" si="39"/>
        <v>766.62734</v>
      </c>
      <c r="O449" s="10">
        <f t="shared" si="40"/>
        <v>79.191340000000011</v>
      </c>
      <c r="P449" s="10">
        <f t="shared" si="41"/>
        <v>6.1380348465094219</v>
      </c>
    </row>
    <row r="450" spans="1:16">
      <c r="A450" s="8" t="s">
        <v>26</v>
      </c>
      <c r="B450" s="9" t="s">
        <v>27</v>
      </c>
      <c r="C450" s="10">
        <v>91.575000000000003</v>
      </c>
      <c r="D450" s="10">
        <v>91.575000000000003</v>
      </c>
      <c r="E450" s="10">
        <v>8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8</v>
      </c>
      <c r="L450" s="10">
        <f t="shared" si="37"/>
        <v>91.575000000000003</v>
      </c>
      <c r="M450" s="10">
        <f t="shared" si="38"/>
        <v>0</v>
      </c>
      <c r="N450" s="10">
        <f t="shared" si="39"/>
        <v>91.575000000000003</v>
      </c>
      <c r="O450" s="10">
        <f t="shared" si="40"/>
        <v>8</v>
      </c>
      <c r="P450" s="10">
        <f t="shared" si="41"/>
        <v>0</v>
      </c>
    </row>
    <row r="451" spans="1:16">
      <c r="A451" s="8" t="s">
        <v>28</v>
      </c>
      <c r="B451" s="9" t="s">
        <v>29</v>
      </c>
      <c r="C451" s="10">
        <v>64.823999999999998</v>
      </c>
      <c r="D451" s="10">
        <v>64.823999999999998</v>
      </c>
      <c r="E451" s="10">
        <v>10</v>
      </c>
      <c r="F451" s="10">
        <v>0.58687</v>
      </c>
      <c r="G451" s="10">
        <v>0</v>
      </c>
      <c r="H451" s="10">
        <v>1.1279400000000002</v>
      </c>
      <c r="I451" s="10">
        <v>0</v>
      </c>
      <c r="J451" s="10">
        <v>0</v>
      </c>
      <c r="K451" s="10">
        <f t="shared" si="36"/>
        <v>9.4131300000000007</v>
      </c>
      <c r="L451" s="10">
        <f t="shared" si="37"/>
        <v>64.237129999999993</v>
      </c>
      <c r="M451" s="10">
        <f t="shared" si="38"/>
        <v>5.8687000000000005</v>
      </c>
      <c r="N451" s="10">
        <f t="shared" si="39"/>
        <v>63.696059999999996</v>
      </c>
      <c r="O451" s="10">
        <f t="shared" si="40"/>
        <v>8.8720599999999994</v>
      </c>
      <c r="P451" s="10">
        <f t="shared" si="41"/>
        <v>11.279400000000003</v>
      </c>
    </row>
    <row r="452" spans="1:16">
      <c r="A452" s="8" t="s">
        <v>30</v>
      </c>
      <c r="B452" s="9" t="s">
        <v>31</v>
      </c>
      <c r="C452" s="10">
        <v>12.432</v>
      </c>
      <c r="D452" s="10">
        <v>12.432</v>
      </c>
      <c r="E452" s="10">
        <v>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</v>
      </c>
      <c r="L452" s="10">
        <f t="shared" si="37"/>
        <v>12.432</v>
      </c>
      <c r="M452" s="10">
        <f t="shared" si="38"/>
        <v>0</v>
      </c>
      <c r="N452" s="10">
        <f t="shared" si="39"/>
        <v>12.432</v>
      </c>
      <c r="O452" s="10">
        <f t="shared" si="40"/>
        <v>1</v>
      </c>
      <c r="P452" s="10">
        <f t="shared" si="41"/>
        <v>0</v>
      </c>
    </row>
    <row r="453" spans="1:16" ht="25.5">
      <c r="A453" s="8" t="s">
        <v>40</v>
      </c>
      <c r="B453" s="9" t="s">
        <v>41</v>
      </c>
      <c r="C453" s="10">
        <v>3.33</v>
      </c>
      <c r="D453" s="10">
        <v>3.33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3.33</v>
      </c>
      <c r="M453" s="10">
        <f t="shared" si="38"/>
        <v>0</v>
      </c>
      <c r="N453" s="10">
        <f t="shared" si="39"/>
        <v>3.33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283</v>
      </c>
      <c r="B454" s="6" t="s">
        <v>284</v>
      </c>
      <c r="C454" s="7">
        <v>7269.9000000000005</v>
      </c>
      <c r="D454" s="7">
        <v>7454.9000000000005</v>
      </c>
      <c r="E454" s="7">
        <v>125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125</v>
      </c>
      <c r="L454" s="7">
        <f t="shared" ref="L454:L517" si="43">D454-F454</f>
        <v>7454.9000000000005</v>
      </c>
      <c r="M454" s="7">
        <f t="shared" ref="M454:M517" si="44">IF(E454=0,0,(F454/E454)*100)</f>
        <v>0</v>
      </c>
      <c r="N454" s="7">
        <f t="shared" ref="N454:N517" si="45">D454-H454</f>
        <v>7454.9000000000005</v>
      </c>
      <c r="O454" s="7">
        <f t="shared" ref="O454:O517" si="46">E454-H454</f>
        <v>125</v>
      </c>
      <c r="P454" s="7">
        <f t="shared" ref="P454:P517" si="47">IF(E454=0,0,(H454/E454)*100)</f>
        <v>0</v>
      </c>
    </row>
    <row r="455" spans="1:16">
      <c r="A455" s="5" t="s">
        <v>285</v>
      </c>
      <c r="B455" s="6" t="s">
        <v>286</v>
      </c>
      <c r="C455" s="7">
        <v>0</v>
      </c>
      <c r="D455" s="7">
        <v>85</v>
      </c>
      <c r="E455" s="7">
        <v>85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85</v>
      </c>
      <c r="L455" s="7">
        <f t="shared" si="43"/>
        <v>85</v>
      </c>
      <c r="M455" s="7">
        <f t="shared" si="44"/>
        <v>0</v>
      </c>
      <c r="N455" s="7">
        <f t="shared" si="45"/>
        <v>85</v>
      </c>
      <c r="O455" s="7">
        <f t="shared" si="46"/>
        <v>85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85</v>
      </c>
      <c r="E456" s="10">
        <v>85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85</v>
      </c>
      <c r="L456" s="10">
        <f t="shared" si="43"/>
        <v>85</v>
      </c>
      <c r="M456" s="10">
        <f t="shared" si="44"/>
        <v>0</v>
      </c>
      <c r="N456" s="10">
        <f t="shared" si="45"/>
        <v>85</v>
      </c>
      <c r="O456" s="10">
        <f t="shared" si="46"/>
        <v>85</v>
      </c>
      <c r="P456" s="10">
        <f t="shared" si="47"/>
        <v>0</v>
      </c>
    </row>
    <row r="457" spans="1:16" ht="25.5">
      <c r="A457" s="5" t="s">
        <v>287</v>
      </c>
      <c r="B457" s="6" t="s">
        <v>288</v>
      </c>
      <c r="C457" s="7">
        <v>7269.9000000000005</v>
      </c>
      <c r="D457" s="7">
        <v>7369.9000000000005</v>
      </c>
      <c r="E457" s="7">
        <v>40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40</v>
      </c>
      <c r="L457" s="7">
        <f t="shared" si="43"/>
        <v>7369.9000000000005</v>
      </c>
      <c r="M457" s="7">
        <f t="shared" si="44"/>
        <v>0</v>
      </c>
      <c r="N457" s="7">
        <f t="shared" si="45"/>
        <v>7369.9000000000005</v>
      </c>
      <c r="O457" s="7">
        <f t="shared" si="46"/>
        <v>40</v>
      </c>
      <c r="P457" s="7">
        <f t="shared" si="47"/>
        <v>0</v>
      </c>
    </row>
    <row r="458" spans="1:16">
      <c r="A458" s="8" t="s">
        <v>26</v>
      </c>
      <c r="B458" s="9" t="s">
        <v>27</v>
      </c>
      <c r="C458" s="10">
        <v>300</v>
      </c>
      <c r="D458" s="10">
        <v>400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400</v>
      </c>
      <c r="M458" s="10">
        <f t="shared" si="44"/>
        <v>0</v>
      </c>
      <c r="N458" s="10">
        <f t="shared" si="45"/>
        <v>400</v>
      </c>
      <c r="O458" s="10">
        <f t="shared" si="46"/>
        <v>0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140</v>
      </c>
      <c r="D459" s="10">
        <v>140</v>
      </c>
      <c r="E459" s="10">
        <v>40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40</v>
      </c>
      <c r="L459" s="10">
        <f t="shared" si="43"/>
        <v>140</v>
      </c>
      <c r="M459" s="10">
        <f t="shared" si="44"/>
        <v>0</v>
      </c>
      <c r="N459" s="10">
        <f t="shared" si="45"/>
        <v>140</v>
      </c>
      <c r="O459" s="10">
        <f t="shared" si="46"/>
        <v>40</v>
      </c>
      <c r="P459" s="10">
        <f t="shared" si="47"/>
        <v>0</v>
      </c>
    </row>
    <row r="460" spans="1:16" ht="25.5">
      <c r="A460" s="8" t="s">
        <v>52</v>
      </c>
      <c r="B460" s="9" t="s">
        <v>53</v>
      </c>
      <c r="C460" s="10">
        <v>6829.9000000000005</v>
      </c>
      <c r="D460" s="10">
        <v>6829.9000000000005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6829.9000000000005</v>
      </c>
      <c r="M460" s="10">
        <f t="shared" si="44"/>
        <v>0</v>
      </c>
      <c r="N460" s="10">
        <f t="shared" si="45"/>
        <v>6829.9000000000005</v>
      </c>
      <c r="O460" s="10">
        <f t="shared" si="46"/>
        <v>0</v>
      </c>
      <c r="P460" s="10">
        <f t="shared" si="47"/>
        <v>0</v>
      </c>
    </row>
    <row r="461" spans="1:16">
      <c r="A461" s="5" t="s">
        <v>289</v>
      </c>
      <c r="B461" s="6" t="s">
        <v>55</v>
      </c>
      <c r="C461" s="7">
        <v>2059.6999999999998</v>
      </c>
      <c r="D461" s="7">
        <v>2059.6999999999998</v>
      </c>
      <c r="E461" s="7">
        <v>175</v>
      </c>
      <c r="F461" s="7">
        <v>76.223230000000001</v>
      </c>
      <c r="G461" s="7">
        <v>0</v>
      </c>
      <c r="H461" s="7">
        <v>76.223230000000001</v>
      </c>
      <c r="I461" s="7">
        <v>0</v>
      </c>
      <c r="J461" s="7">
        <v>28.661000000000001</v>
      </c>
      <c r="K461" s="7">
        <f t="shared" si="42"/>
        <v>98.776769999999999</v>
      </c>
      <c r="L461" s="7">
        <f t="shared" si="43"/>
        <v>1983.4767699999998</v>
      </c>
      <c r="M461" s="7">
        <f t="shared" si="44"/>
        <v>43.556131428571433</v>
      </c>
      <c r="N461" s="7">
        <f t="shared" si="45"/>
        <v>1983.4767699999998</v>
      </c>
      <c r="O461" s="7">
        <f t="shared" si="46"/>
        <v>98.776769999999999</v>
      </c>
      <c r="P461" s="7">
        <f t="shared" si="47"/>
        <v>43.556131428571433</v>
      </c>
    </row>
    <row r="462" spans="1:16" ht="25.5">
      <c r="A462" s="8" t="s">
        <v>52</v>
      </c>
      <c r="B462" s="9" t="s">
        <v>53</v>
      </c>
      <c r="C462" s="10">
        <v>2059.6999999999998</v>
      </c>
      <c r="D462" s="10">
        <v>2059.6999999999998</v>
      </c>
      <c r="E462" s="10">
        <v>175</v>
      </c>
      <c r="F462" s="10">
        <v>76.223230000000001</v>
      </c>
      <c r="G462" s="10">
        <v>0</v>
      </c>
      <c r="H462" s="10">
        <v>76.223230000000001</v>
      </c>
      <c r="I462" s="10">
        <v>0</v>
      </c>
      <c r="J462" s="10">
        <v>28.661000000000001</v>
      </c>
      <c r="K462" s="10">
        <f t="shared" si="42"/>
        <v>98.776769999999999</v>
      </c>
      <c r="L462" s="10">
        <f t="shared" si="43"/>
        <v>1983.4767699999998</v>
      </c>
      <c r="M462" s="10">
        <f t="shared" si="44"/>
        <v>43.556131428571433</v>
      </c>
      <c r="N462" s="10">
        <f t="shared" si="45"/>
        <v>1983.4767699999998</v>
      </c>
      <c r="O462" s="10">
        <f t="shared" si="46"/>
        <v>98.776769999999999</v>
      </c>
      <c r="P462" s="10">
        <f t="shared" si="47"/>
        <v>43.556131428571433</v>
      </c>
    </row>
    <row r="463" spans="1:16" ht="25.5">
      <c r="A463" s="5" t="s">
        <v>290</v>
      </c>
      <c r="B463" s="6" t="s">
        <v>150</v>
      </c>
      <c r="C463" s="7">
        <v>827.26600000000008</v>
      </c>
      <c r="D463" s="7">
        <v>732.26600000000008</v>
      </c>
      <c r="E463" s="7">
        <v>48.529999999999994</v>
      </c>
      <c r="F463" s="7">
        <v>0.27</v>
      </c>
      <c r="G463" s="7">
        <v>0</v>
      </c>
      <c r="H463" s="7">
        <v>0.27</v>
      </c>
      <c r="I463" s="7">
        <v>0</v>
      </c>
      <c r="J463" s="7">
        <v>0</v>
      </c>
      <c r="K463" s="7">
        <f t="shared" si="42"/>
        <v>48.259999999999991</v>
      </c>
      <c r="L463" s="7">
        <f t="shared" si="43"/>
        <v>731.99600000000009</v>
      </c>
      <c r="M463" s="7">
        <f t="shared" si="44"/>
        <v>0.55635689264372568</v>
      </c>
      <c r="N463" s="7">
        <f t="shared" si="45"/>
        <v>731.99600000000009</v>
      </c>
      <c r="O463" s="7">
        <f t="shared" si="46"/>
        <v>48.259999999999991</v>
      </c>
      <c r="P463" s="7">
        <f t="shared" si="47"/>
        <v>0.55635689264372568</v>
      </c>
    </row>
    <row r="464" spans="1:16">
      <c r="A464" s="8" t="s">
        <v>22</v>
      </c>
      <c r="B464" s="9" t="s">
        <v>23</v>
      </c>
      <c r="C464" s="10">
        <v>417.00200000000001</v>
      </c>
      <c r="D464" s="10">
        <v>417.00200000000001</v>
      </c>
      <c r="E464" s="10">
        <v>34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34</v>
      </c>
      <c r="L464" s="10">
        <f t="shared" si="43"/>
        <v>417.00200000000001</v>
      </c>
      <c r="M464" s="10">
        <f t="shared" si="44"/>
        <v>0</v>
      </c>
      <c r="N464" s="10">
        <f t="shared" si="45"/>
        <v>417.00200000000001</v>
      </c>
      <c r="O464" s="10">
        <f t="shared" si="46"/>
        <v>34</v>
      </c>
      <c r="P464" s="10">
        <f t="shared" si="47"/>
        <v>0</v>
      </c>
    </row>
    <row r="465" spans="1:16">
      <c r="A465" s="8" t="s">
        <v>24</v>
      </c>
      <c r="B465" s="9" t="s">
        <v>25</v>
      </c>
      <c r="C465" s="10">
        <v>91.74</v>
      </c>
      <c r="D465" s="10">
        <v>91.74</v>
      </c>
      <c r="E465" s="10">
        <v>7.48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7.48</v>
      </c>
      <c r="L465" s="10">
        <f t="shared" si="43"/>
        <v>91.74</v>
      </c>
      <c r="M465" s="10">
        <f t="shared" si="44"/>
        <v>0</v>
      </c>
      <c r="N465" s="10">
        <f t="shared" si="45"/>
        <v>91.74</v>
      </c>
      <c r="O465" s="10">
        <f t="shared" si="46"/>
        <v>7.48</v>
      </c>
      <c r="P465" s="10">
        <f t="shared" si="47"/>
        <v>0</v>
      </c>
    </row>
    <row r="466" spans="1:16">
      <c r="A466" s="8" t="s">
        <v>26</v>
      </c>
      <c r="B466" s="9" t="s">
        <v>27</v>
      </c>
      <c r="C466" s="10">
        <v>2.863</v>
      </c>
      <c r="D466" s="10">
        <v>2.863</v>
      </c>
      <c r="E466" s="10">
        <v>0.3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0.3</v>
      </c>
      <c r="L466" s="10">
        <f t="shared" si="43"/>
        <v>2.863</v>
      </c>
      <c r="M466" s="10">
        <f t="shared" si="44"/>
        <v>0</v>
      </c>
      <c r="N466" s="10">
        <f t="shared" si="45"/>
        <v>2.863</v>
      </c>
      <c r="O466" s="10">
        <f t="shared" si="46"/>
        <v>0.3</v>
      </c>
      <c r="P466" s="10">
        <f t="shared" si="47"/>
        <v>0</v>
      </c>
    </row>
    <row r="467" spans="1:16">
      <c r="A467" s="8" t="s">
        <v>28</v>
      </c>
      <c r="B467" s="9" t="s">
        <v>29</v>
      </c>
      <c r="C467" s="10">
        <v>3.5910000000000002</v>
      </c>
      <c r="D467" s="10">
        <v>103.59100000000001</v>
      </c>
      <c r="E467" s="10">
        <v>0.4</v>
      </c>
      <c r="F467" s="10">
        <v>0.27</v>
      </c>
      <c r="G467" s="10">
        <v>0</v>
      </c>
      <c r="H467" s="10">
        <v>0.27</v>
      </c>
      <c r="I467" s="10">
        <v>0</v>
      </c>
      <c r="J467" s="10">
        <v>0</v>
      </c>
      <c r="K467" s="10">
        <f t="shared" si="42"/>
        <v>0.13</v>
      </c>
      <c r="L467" s="10">
        <f t="shared" si="43"/>
        <v>103.32100000000001</v>
      </c>
      <c r="M467" s="10">
        <f t="shared" si="44"/>
        <v>67.5</v>
      </c>
      <c r="N467" s="10">
        <f t="shared" si="45"/>
        <v>103.32100000000001</v>
      </c>
      <c r="O467" s="10">
        <f t="shared" si="46"/>
        <v>0.13</v>
      </c>
      <c r="P467" s="10">
        <f t="shared" si="47"/>
        <v>67.5</v>
      </c>
    </row>
    <row r="468" spans="1:16">
      <c r="A468" s="8" t="s">
        <v>30</v>
      </c>
      <c r="B468" s="9" t="s">
        <v>31</v>
      </c>
      <c r="C468" s="10">
        <v>2.7240000000000002</v>
      </c>
      <c r="D468" s="10">
        <v>2.7240000000000002</v>
      </c>
      <c r="E468" s="10">
        <v>0.3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0.3</v>
      </c>
      <c r="L468" s="10">
        <f t="shared" si="43"/>
        <v>2.7240000000000002</v>
      </c>
      <c r="M468" s="10">
        <f t="shared" si="44"/>
        <v>0</v>
      </c>
      <c r="N468" s="10">
        <f t="shared" si="45"/>
        <v>2.7240000000000002</v>
      </c>
      <c r="O468" s="10">
        <f t="shared" si="46"/>
        <v>0.3</v>
      </c>
      <c r="P468" s="10">
        <f t="shared" si="47"/>
        <v>0</v>
      </c>
    </row>
    <row r="469" spans="1:16">
      <c r="A469" s="8" t="s">
        <v>32</v>
      </c>
      <c r="B469" s="9" t="s">
        <v>33</v>
      </c>
      <c r="C469" s="10">
        <v>4.13</v>
      </c>
      <c r="D469" s="10">
        <v>4.13</v>
      </c>
      <c r="E469" s="10">
        <v>0.6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0.6</v>
      </c>
      <c r="L469" s="10">
        <f t="shared" si="43"/>
        <v>4.13</v>
      </c>
      <c r="M469" s="10">
        <f t="shared" si="44"/>
        <v>0</v>
      </c>
      <c r="N469" s="10">
        <f t="shared" si="45"/>
        <v>4.13</v>
      </c>
      <c r="O469" s="10">
        <f t="shared" si="46"/>
        <v>0.6</v>
      </c>
      <c r="P469" s="10">
        <f t="shared" si="47"/>
        <v>0</v>
      </c>
    </row>
    <row r="470" spans="1:16">
      <c r="A470" s="8" t="s">
        <v>34</v>
      </c>
      <c r="B470" s="9" t="s">
        <v>35</v>
      </c>
      <c r="C470" s="10">
        <v>0.47900000000000004</v>
      </c>
      <c r="D470" s="10">
        <v>0.47900000000000004</v>
      </c>
      <c r="E470" s="10">
        <v>0.05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0.05</v>
      </c>
      <c r="L470" s="10">
        <f t="shared" si="43"/>
        <v>0.47900000000000004</v>
      </c>
      <c r="M470" s="10">
        <f t="shared" si="44"/>
        <v>0</v>
      </c>
      <c r="N470" s="10">
        <f t="shared" si="45"/>
        <v>0.47900000000000004</v>
      </c>
      <c r="O470" s="10">
        <f t="shared" si="46"/>
        <v>0.05</v>
      </c>
      <c r="P470" s="10">
        <f t="shared" si="47"/>
        <v>0</v>
      </c>
    </row>
    <row r="471" spans="1:16">
      <c r="A471" s="8" t="s">
        <v>36</v>
      </c>
      <c r="B471" s="9" t="s">
        <v>37</v>
      </c>
      <c r="C471" s="10">
        <v>4.7370000000000001</v>
      </c>
      <c r="D471" s="10">
        <v>4.7370000000000001</v>
      </c>
      <c r="E471" s="10">
        <v>0.4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0.4</v>
      </c>
      <c r="L471" s="10">
        <f t="shared" si="43"/>
        <v>4.7370000000000001</v>
      </c>
      <c r="M471" s="10">
        <f t="shared" si="44"/>
        <v>0</v>
      </c>
      <c r="N471" s="10">
        <f t="shared" si="45"/>
        <v>4.7370000000000001</v>
      </c>
      <c r="O471" s="10">
        <f t="shared" si="46"/>
        <v>0.4</v>
      </c>
      <c r="P471" s="10">
        <f t="shared" si="47"/>
        <v>0</v>
      </c>
    </row>
    <row r="472" spans="1:16" ht="25.5">
      <c r="A472" s="8" t="s">
        <v>52</v>
      </c>
      <c r="B472" s="9" t="s">
        <v>53</v>
      </c>
      <c r="C472" s="10">
        <v>300</v>
      </c>
      <c r="D472" s="10">
        <v>105</v>
      </c>
      <c r="E472" s="10">
        <v>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5</v>
      </c>
      <c r="L472" s="10">
        <f t="shared" si="43"/>
        <v>105</v>
      </c>
      <c r="M472" s="10">
        <f t="shared" si="44"/>
        <v>0</v>
      </c>
      <c r="N472" s="10">
        <f t="shared" si="45"/>
        <v>105</v>
      </c>
      <c r="O472" s="10">
        <f t="shared" si="46"/>
        <v>5</v>
      </c>
      <c r="P472" s="10">
        <f t="shared" si="47"/>
        <v>0</v>
      </c>
    </row>
    <row r="473" spans="1:16" ht="25.5">
      <c r="A473" s="5" t="s">
        <v>291</v>
      </c>
      <c r="B473" s="6" t="s">
        <v>243</v>
      </c>
      <c r="C473" s="7">
        <v>740.5</v>
      </c>
      <c r="D473" s="7">
        <v>740.5</v>
      </c>
      <c r="E473" s="7">
        <v>61.7</v>
      </c>
      <c r="F473" s="7">
        <v>0</v>
      </c>
      <c r="G473" s="7">
        <v>0</v>
      </c>
      <c r="H473" s="7">
        <v>0</v>
      </c>
      <c r="I473" s="7">
        <v>0</v>
      </c>
      <c r="J473" s="7">
        <v>123.36945</v>
      </c>
      <c r="K473" s="7">
        <f t="shared" si="42"/>
        <v>61.7</v>
      </c>
      <c r="L473" s="7">
        <f t="shared" si="43"/>
        <v>740.5</v>
      </c>
      <c r="M473" s="7">
        <f t="shared" si="44"/>
        <v>0</v>
      </c>
      <c r="N473" s="7">
        <f t="shared" si="45"/>
        <v>740.5</v>
      </c>
      <c r="O473" s="7">
        <f t="shared" si="46"/>
        <v>61.7</v>
      </c>
      <c r="P473" s="7">
        <f t="shared" si="47"/>
        <v>0</v>
      </c>
    </row>
    <row r="474" spans="1:16" ht="25.5">
      <c r="A474" s="8" t="s">
        <v>52</v>
      </c>
      <c r="B474" s="9" t="s">
        <v>53</v>
      </c>
      <c r="C474" s="10">
        <v>740.5</v>
      </c>
      <c r="D474" s="10">
        <v>740.5</v>
      </c>
      <c r="E474" s="10">
        <v>61.7</v>
      </c>
      <c r="F474" s="10">
        <v>0</v>
      </c>
      <c r="G474" s="10">
        <v>0</v>
      </c>
      <c r="H474" s="10">
        <v>0</v>
      </c>
      <c r="I474" s="10">
        <v>0</v>
      </c>
      <c r="J474" s="10">
        <v>123.36945</v>
      </c>
      <c r="K474" s="10">
        <f t="shared" si="42"/>
        <v>61.7</v>
      </c>
      <c r="L474" s="10">
        <f t="shared" si="43"/>
        <v>740.5</v>
      </c>
      <c r="M474" s="10">
        <f t="shared" si="44"/>
        <v>0</v>
      </c>
      <c r="N474" s="10">
        <f t="shared" si="45"/>
        <v>740.5</v>
      </c>
      <c r="O474" s="10">
        <f t="shared" si="46"/>
        <v>61.7</v>
      </c>
      <c r="P474" s="10">
        <f t="shared" si="47"/>
        <v>0</v>
      </c>
    </row>
    <row r="475" spans="1:16" ht="25.5">
      <c r="A475" s="5" t="s">
        <v>292</v>
      </c>
      <c r="B475" s="6" t="s">
        <v>293</v>
      </c>
      <c r="C475" s="7">
        <v>183048.38799999998</v>
      </c>
      <c r="D475" s="7">
        <v>183058.38799999998</v>
      </c>
      <c r="E475" s="7">
        <v>11277.483329999999</v>
      </c>
      <c r="F475" s="7">
        <v>1938.2139500000001</v>
      </c>
      <c r="G475" s="7">
        <v>3.2092800000000001</v>
      </c>
      <c r="H475" s="7">
        <v>3250.7109700000005</v>
      </c>
      <c r="I475" s="7">
        <v>10.08267</v>
      </c>
      <c r="J475" s="7">
        <v>56.920370000000005</v>
      </c>
      <c r="K475" s="7">
        <f t="shared" si="42"/>
        <v>9339.2693799999997</v>
      </c>
      <c r="L475" s="7">
        <f t="shared" si="43"/>
        <v>181120.17404999997</v>
      </c>
      <c r="M475" s="7">
        <f t="shared" si="44"/>
        <v>17.186582265601984</v>
      </c>
      <c r="N475" s="7">
        <f t="shared" si="45"/>
        <v>179807.67702999996</v>
      </c>
      <c r="O475" s="7">
        <f t="shared" si="46"/>
        <v>8026.772359999999</v>
      </c>
      <c r="P475" s="7">
        <f t="shared" si="47"/>
        <v>28.824790734583161</v>
      </c>
    </row>
    <row r="476" spans="1:16" ht="38.25">
      <c r="A476" s="5" t="s">
        <v>294</v>
      </c>
      <c r="B476" s="6" t="s">
        <v>93</v>
      </c>
      <c r="C476" s="7">
        <v>5069.8279999999995</v>
      </c>
      <c r="D476" s="7">
        <v>5069.8279999999995</v>
      </c>
      <c r="E476" s="7">
        <v>426.93</v>
      </c>
      <c r="F476" s="7">
        <v>0.6</v>
      </c>
      <c r="G476" s="7">
        <v>0</v>
      </c>
      <c r="H476" s="7">
        <v>0.6</v>
      </c>
      <c r="I476" s="7">
        <v>0</v>
      </c>
      <c r="J476" s="7">
        <v>0</v>
      </c>
      <c r="K476" s="7">
        <f t="shared" si="42"/>
        <v>426.33</v>
      </c>
      <c r="L476" s="7">
        <f t="shared" si="43"/>
        <v>5069.2279999999992</v>
      </c>
      <c r="M476" s="7">
        <f t="shared" si="44"/>
        <v>0.14053826154170471</v>
      </c>
      <c r="N476" s="7">
        <f t="shared" si="45"/>
        <v>5069.2279999999992</v>
      </c>
      <c r="O476" s="7">
        <f t="shared" si="46"/>
        <v>426.33</v>
      </c>
      <c r="P476" s="7">
        <f t="shared" si="47"/>
        <v>0.14053826154170471</v>
      </c>
    </row>
    <row r="477" spans="1:16">
      <c r="A477" s="8" t="s">
        <v>22</v>
      </c>
      <c r="B477" s="9" t="s">
        <v>23</v>
      </c>
      <c r="C477" s="10">
        <v>3974.6550000000002</v>
      </c>
      <c r="D477" s="10">
        <v>3974.6550000000002</v>
      </c>
      <c r="E477" s="10">
        <v>335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335</v>
      </c>
      <c r="L477" s="10">
        <f t="shared" si="43"/>
        <v>3974.6550000000002</v>
      </c>
      <c r="M477" s="10">
        <f t="shared" si="44"/>
        <v>0</v>
      </c>
      <c r="N477" s="10">
        <f t="shared" si="45"/>
        <v>3974.6550000000002</v>
      </c>
      <c r="O477" s="10">
        <f t="shared" si="46"/>
        <v>335</v>
      </c>
      <c r="P477" s="10">
        <f t="shared" si="47"/>
        <v>0</v>
      </c>
    </row>
    <row r="478" spans="1:16">
      <c r="A478" s="8" t="s">
        <v>24</v>
      </c>
      <c r="B478" s="9" t="s">
        <v>25</v>
      </c>
      <c r="C478" s="10">
        <v>874.42399999999998</v>
      </c>
      <c r="D478" s="10">
        <v>874.42399999999998</v>
      </c>
      <c r="E478" s="10">
        <v>73.7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73.7</v>
      </c>
      <c r="L478" s="10">
        <f t="shared" si="43"/>
        <v>874.42399999999998</v>
      </c>
      <c r="M478" s="10">
        <f t="shared" si="44"/>
        <v>0</v>
      </c>
      <c r="N478" s="10">
        <f t="shared" si="45"/>
        <v>874.42399999999998</v>
      </c>
      <c r="O478" s="10">
        <f t="shared" si="46"/>
        <v>73.7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119.76600000000001</v>
      </c>
      <c r="D479" s="10">
        <v>119.76600000000001</v>
      </c>
      <c r="E479" s="10">
        <v>9.98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9.98</v>
      </c>
      <c r="L479" s="10">
        <f t="shared" si="43"/>
        <v>119.76600000000001</v>
      </c>
      <c r="M479" s="10">
        <f t="shared" si="44"/>
        <v>0</v>
      </c>
      <c r="N479" s="10">
        <f t="shared" si="45"/>
        <v>119.76600000000001</v>
      </c>
      <c r="O479" s="10">
        <f t="shared" si="46"/>
        <v>9.98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86.463999999999999</v>
      </c>
      <c r="D480" s="10">
        <v>86.463999999999999</v>
      </c>
      <c r="E480" s="10">
        <v>7.2</v>
      </c>
      <c r="F480" s="10">
        <v>0.6</v>
      </c>
      <c r="G480" s="10">
        <v>0</v>
      </c>
      <c r="H480" s="10">
        <v>0.6</v>
      </c>
      <c r="I480" s="10">
        <v>0</v>
      </c>
      <c r="J480" s="10">
        <v>0</v>
      </c>
      <c r="K480" s="10">
        <f t="shared" si="42"/>
        <v>6.6000000000000005</v>
      </c>
      <c r="L480" s="10">
        <f t="shared" si="43"/>
        <v>85.864000000000004</v>
      </c>
      <c r="M480" s="10">
        <f t="shared" si="44"/>
        <v>8.3333333333333321</v>
      </c>
      <c r="N480" s="10">
        <f t="shared" si="45"/>
        <v>85.864000000000004</v>
      </c>
      <c r="O480" s="10">
        <f t="shared" si="46"/>
        <v>6.6000000000000005</v>
      </c>
      <c r="P480" s="10">
        <f t="shared" si="47"/>
        <v>8.3333333333333321</v>
      </c>
    </row>
    <row r="481" spans="1:16">
      <c r="A481" s="8" t="s">
        <v>30</v>
      </c>
      <c r="B481" s="9" t="s">
        <v>31</v>
      </c>
      <c r="C481" s="10">
        <v>11.189</v>
      </c>
      <c r="D481" s="10">
        <v>11.189</v>
      </c>
      <c r="E481" s="10">
        <v>1.05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1.05</v>
      </c>
      <c r="L481" s="10">
        <f t="shared" si="43"/>
        <v>11.189</v>
      </c>
      <c r="M481" s="10">
        <f t="shared" si="44"/>
        <v>0</v>
      </c>
      <c r="N481" s="10">
        <f t="shared" si="45"/>
        <v>11.189</v>
      </c>
      <c r="O481" s="10">
        <f t="shared" si="46"/>
        <v>1.05</v>
      </c>
      <c r="P481" s="10">
        <f t="shared" si="47"/>
        <v>0</v>
      </c>
    </row>
    <row r="482" spans="1:16" ht="25.5">
      <c r="A482" s="8" t="s">
        <v>40</v>
      </c>
      <c r="B482" s="9" t="s">
        <v>41</v>
      </c>
      <c r="C482" s="10">
        <v>3.33</v>
      </c>
      <c r="D482" s="10">
        <v>3.33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3.33</v>
      </c>
      <c r="M482" s="10">
        <f t="shared" si="44"/>
        <v>0</v>
      </c>
      <c r="N482" s="10">
        <f t="shared" si="45"/>
        <v>3.33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295</v>
      </c>
      <c r="B483" s="6" t="s">
        <v>284</v>
      </c>
      <c r="C483" s="7">
        <v>78820.212</v>
      </c>
      <c r="D483" s="7">
        <v>78820.212</v>
      </c>
      <c r="E483" s="7">
        <v>3739.18433</v>
      </c>
      <c r="F483" s="7">
        <v>0</v>
      </c>
      <c r="G483" s="7">
        <v>0</v>
      </c>
      <c r="H483" s="7">
        <v>572.51769999999999</v>
      </c>
      <c r="I483" s="7">
        <v>0</v>
      </c>
      <c r="J483" s="7">
        <v>0</v>
      </c>
      <c r="K483" s="7">
        <f t="shared" si="42"/>
        <v>3739.18433</v>
      </c>
      <c r="L483" s="7">
        <f t="shared" si="43"/>
        <v>78820.212</v>
      </c>
      <c r="M483" s="7">
        <f t="shared" si="44"/>
        <v>0</v>
      </c>
      <c r="N483" s="7">
        <f t="shared" si="45"/>
        <v>78247.694300000003</v>
      </c>
      <c r="O483" s="7">
        <f t="shared" si="46"/>
        <v>3166.6666300000002</v>
      </c>
      <c r="P483" s="7">
        <f t="shared" si="47"/>
        <v>15.311299189146954</v>
      </c>
    </row>
    <row r="484" spans="1:16" ht="25.5">
      <c r="A484" s="5" t="s">
        <v>296</v>
      </c>
      <c r="B484" s="6" t="s">
        <v>297</v>
      </c>
      <c r="C484" s="7">
        <v>45820.211999999992</v>
      </c>
      <c r="D484" s="7">
        <v>45820.211999999992</v>
      </c>
      <c r="E484" s="7">
        <v>989.18432999999993</v>
      </c>
      <c r="F484" s="7">
        <v>0</v>
      </c>
      <c r="G484" s="7">
        <v>0</v>
      </c>
      <c r="H484" s="7">
        <v>572.51769999999999</v>
      </c>
      <c r="I484" s="7">
        <v>0</v>
      </c>
      <c r="J484" s="7">
        <v>0</v>
      </c>
      <c r="K484" s="7">
        <f t="shared" si="42"/>
        <v>989.18432999999993</v>
      </c>
      <c r="L484" s="7">
        <f t="shared" si="43"/>
        <v>45820.211999999992</v>
      </c>
      <c r="M484" s="7">
        <f t="shared" si="44"/>
        <v>0</v>
      </c>
      <c r="N484" s="7">
        <f t="shared" si="45"/>
        <v>45247.694299999996</v>
      </c>
      <c r="O484" s="7">
        <f t="shared" si="46"/>
        <v>416.66662999999994</v>
      </c>
      <c r="P484" s="7">
        <f t="shared" si="47"/>
        <v>57.877756716991271</v>
      </c>
    </row>
    <row r="485" spans="1:16" ht="25.5">
      <c r="A485" s="8" t="s">
        <v>52</v>
      </c>
      <c r="B485" s="9" t="s">
        <v>53</v>
      </c>
      <c r="C485" s="10">
        <v>45820.211999999992</v>
      </c>
      <c r="D485" s="10">
        <v>45820.211999999992</v>
      </c>
      <c r="E485" s="10">
        <v>989.18432999999993</v>
      </c>
      <c r="F485" s="10">
        <v>0</v>
      </c>
      <c r="G485" s="10">
        <v>0</v>
      </c>
      <c r="H485" s="10">
        <v>572.51769999999999</v>
      </c>
      <c r="I485" s="10">
        <v>0</v>
      </c>
      <c r="J485" s="10">
        <v>0</v>
      </c>
      <c r="K485" s="10">
        <f t="shared" si="42"/>
        <v>989.18432999999993</v>
      </c>
      <c r="L485" s="10">
        <f t="shared" si="43"/>
        <v>45820.211999999992</v>
      </c>
      <c r="M485" s="10">
        <f t="shared" si="44"/>
        <v>0</v>
      </c>
      <c r="N485" s="10">
        <f t="shared" si="45"/>
        <v>45247.694299999996</v>
      </c>
      <c r="O485" s="10">
        <f t="shared" si="46"/>
        <v>416.66662999999994</v>
      </c>
      <c r="P485" s="10">
        <f t="shared" si="47"/>
        <v>57.877756716991271</v>
      </c>
    </row>
    <row r="486" spans="1:16" ht="25.5">
      <c r="A486" s="5" t="s">
        <v>298</v>
      </c>
      <c r="B486" s="6" t="s">
        <v>299</v>
      </c>
      <c r="C486" s="7">
        <v>33000</v>
      </c>
      <c r="D486" s="7">
        <v>33000</v>
      </c>
      <c r="E486" s="7">
        <v>2750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2750</v>
      </c>
      <c r="L486" s="7">
        <f t="shared" si="43"/>
        <v>33000</v>
      </c>
      <c r="M486" s="7">
        <f t="shared" si="44"/>
        <v>0</v>
      </c>
      <c r="N486" s="7">
        <f t="shared" si="45"/>
        <v>33000</v>
      </c>
      <c r="O486" s="7">
        <f t="shared" si="46"/>
        <v>2750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33000</v>
      </c>
      <c r="D487" s="10">
        <v>33000</v>
      </c>
      <c r="E487" s="10">
        <v>2750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2750</v>
      </c>
      <c r="L487" s="10">
        <f t="shared" si="43"/>
        <v>33000</v>
      </c>
      <c r="M487" s="10">
        <f t="shared" si="44"/>
        <v>0</v>
      </c>
      <c r="N487" s="10">
        <f t="shared" si="45"/>
        <v>33000</v>
      </c>
      <c r="O487" s="10">
        <f t="shared" si="46"/>
        <v>2750</v>
      </c>
      <c r="P487" s="10">
        <f t="shared" si="47"/>
        <v>0</v>
      </c>
    </row>
    <row r="488" spans="1:16" ht="38.25">
      <c r="A488" s="5" t="s">
        <v>300</v>
      </c>
      <c r="B488" s="6" t="s">
        <v>301</v>
      </c>
      <c r="C488" s="7">
        <v>729.36</v>
      </c>
      <c r="D488" s="7">
        <v>729.36</v>
      </c>
      <c r="E488" s="7">
        <v>48.5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48.5</v>
      </c>
      <c r="L488" s="7">
        <f t="shared" si="43"/>
        <v>729.36</v>
      </c>
      <c r="M488" s="7">
        <f t="shared" si="44"/>
        <v>0</v>
      </c>
      <c r="N488" s="7">
        <f t="shared" si="45"/>
        <v>729.36</v>
      </c>
      <c r="O488" s="7">
        <f t="shared" si="46"/>
        <v>48.5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729.36</v>
      </c>
      <c r="D489" s="10">
        <v>729.36</v>
      </c>
      <c r="E489" s="10">
        <v>48.5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48.5</v>
      </c>
      <c r="L489" s="10">
        <f t="shared" si="43"/>
        <v>729.36</v>
      </c>
      <c r="M489" s="10">
        <f t="shared" si="44"/>
        <v>0</v>
      </c>
      <c r="N489" s="10">
        <f t="shared" si="45"/>
        <v>729.36</v>
      </c>
      <c r="O489" s="10">
        <f t="shared" si="46"/>
        <v>48.5</v>
      </c>
      <c r="P489" s="10">
        <f t="shared" si="47"/>
        <v>0</v>
      </c>
    </row>
    <row r="490" spans="1:16">
      <c r="A490" s="5" t="s">
        <v>302</v>
      </c>
      <c r="B490" s="6" t="s">
        <v>55</v>
      </c>
      <c r="C490" s="7">
        <v>53429.321000000004</v>
      </c>
      <c r="D490" s="7">
        <v>53439.321000000004</v>
      </c>
      <c r="E490" s="7">
        <v>4485.5429999999997</v>
      </c>
      <c r="F490" s="7">
        <v>1529.89464</v>
      </c>
      <c r="G490" s="7">
        <v>0</v>
      </c>
      <c r="H490" s="7">
        <v>2264.9459999999999</v>
      </c>
      <c r="I490" s="7">
        <v>0</v>
      </c>
      <c r="J490" s="7">
        <v>6.4549999999999996E-2</v>
      </c>
      <c r="K490" s="7">
        <f t="shared" si="42"/>
        <v>2955.6483599999997</v>
      </c>
      <c r="L490" s="7">
        <f t="shared" si="43"/>
        <v>51909.426360000005</v>
      </c>
      <c r="M490" s="7">
        <f t="shared" si="44"/>
        <v>34.107233839916375</v>
      </c>
      <c r="N490" s="7">
        <f t="shared" si="45"/>
        <v>51174.375</v>
      </c>
      <c r="O490" s="7">
        <f t="shared" si="46"/>
        <v>2220.5969999999998</v>
      </c>
      <c r="P490" s="7">
        <f t="shared" si="47"/>
        <v>50.494354864059943</v>
      </c>
    </row>
    <row r="491" spans="1:16">
      <c r="A491" s="8" t="s">
        <v>34</v>
      </c>
      <c r="B491" s="9" t="s">
        <v>35</v>
      </c>
      <c r="C491" s="10">
        <v>110.46600000000001</v>
      </c>
      <c r="D491" s="10">
        <v>110.46600000000001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110.46600000000001</v>
      </c>
      <c r="M491" s="10">
        <f t="shared" si="44"/>
        <v>0</v>
      </c>
      <c r="N491" s="10">
        <f t="shared" si="45"/>
        <v>110.46600000000001</v>
      </c>
      <c r="O491" s="10">
        <f t="shared" si="46"/>
        <v>0</v>
      </c>
      <c r="P491" s="10">
        <f t="shared" si="47"/>
        <v>0</v>
      </c>
    </row>
    <row r="492" spans="1:16">
      <c r="A492" s="8" t="s">
        <v>36</v>
      </c>
      <c r="B492" s="9" t="s">
        <v>37</v>
      </c>
      <c r="C492" s="10">
        <v>10000</v>
      </c>
      <c r="D492" s="10">
        <v>10000</v>
      </c>
      <c r="E492" s="10">
        <v>967.97626000000002</v>
      </c>
      <c r="F492" s="10">
        <v>964.93398000000002</v>
      </c>
      <c r="G492" s="10">
        <v>0</v>
      </c>
      <c r="H492" s="10">
        <v>964.93398000000002</v>
      </c>
      <c r="I492" s="10">
        <v>0</v>
      </c>
      <c r="J492" s="10">
        <v>0</v>
      </c>
      <c r="K492" s="10">
        <f t="shared" si="42"/>
        <v>3.0422800000000052</v>
      </c>
      <c r="L492" s="10">
        <f t="shared" si="43"/>
        <v>9035.0660200000002</v>
      </c>
      <c r="M492" s="10">
        <f t="shared" si="44"/>
        <v>99.685707168066301</v>
      </c>
      <c r="N492" s="10">
        <f t="shared" si="45"/>
        <v>9035.0660200000002</v>
      </c>
      <c r="O492" s="10">
        <f t="shared" si="46"/>
        <v>3.0422800000000052</v>
      </c>
      <c r="P492" s="10">
        <f t="shared" si="47"/>
        <v>99.685707168066301</v>
      </c>
    </row>
    <row r="493" spans="1:16">
      <c r="A493" s="8" t="s">
        <v>38</v>
      </c>
      <c r="B493" s="9" t="s">
        <v>39</v>
      </c>
      <c r="C493" s="10">
        <v>186.00399999999999</v>
      </c>
      <c r="D493" s="10">
        <v>186.00399999999999</v>
      </c>
      <c r="E493" s="10">
        <v>28.651740000000004</v>
      </c>
      <c r="F493" s="10">
        <v>0</v>
      </c>
      <c r="G493" s="10">
        <v>0</v>
      </c>
      <c r="H493" s="10">
        <v>0</v>
      </c>
      <c r="I493" s="10">
        <v>0</v>
      </c>
      <c r="J493" s="10">
        <v>6.4549999999999996E-2</v>
      </c>
      <c r="K493" s="10">
        <f t="shared" si="42"/>
        <v>28.651740000000004</v>
      </c>
      <c r="L493" s="10">
        <f t="shared" si="43"/>
        <v>186.00399999999999</v>
      </c>
      <c r="M493" s="10">
        <f t="shared" si="44"/>
        <v>0</v>
      </c>
      <c r="N493" s="10">
        <f t="shared" si="45"/>
        <v>186.00399999999999</v>
      </c>
      <c r="O493" s="10">
        <f t="shared" si="46"/>
        <v>28.651740000000004</v>
      </c>
      <c r="P493" s="10">
        <f t="shared" si="47"/>
        <v>0</v>
      </c>
    </row>
    <row r="494" spans="1:16" ht="25.5">
      <c r="A494" s="8" t="s">
        <v>52</v>
      </c>
      <c r="B494" s="9" t="s">
        <v>53</v>
      </c>
      <c r="C494" s="10">
        <v>43132.851000000002</v>
      </c>
      <c r="D494" s="10">
        <v>43142.851000000002</v>
      </c>
      <c r="E494" s="10">
        <v>3488.915</v>
      </c>
      <c r="F494" s="10">
        <v>564.96066000000008</v>
      </c>
      <c r="G494" s="10">
        <v>0</v>
      </c>
      <c r="H494" s="10">
        <v>1300.0120200000001</v>
      </c>
      <c r="I494" s="10">
        <v>0</v>
      </c>
      <c r="J494" s="10">
        <v>0</v>
      </c>
      <c r="K494" s="10">
        <f t="shared" si="42"/>
        <v>2923.9543399999998</v>
      </c>
      <c r="L494" s="10">
        <f t="shared" si="43"/>
        <v>42577.890340000005</v>
      </c>
      <c r="M494" s="10">
        <f t="shared" si="44"/>
        <v>16.193018746515754</v>
      </c>
      <c r="N494" s="10">
        <f t="shared" si="45"/>
        <v>41842.83898</v>
      </c>
      <c r="O494" s="10">
        <f t="shared" si="46"/>
        <v>2188.9029799999998</v>
      </c>
      <c r="P494" s="10">
        <f t="shared" si="47"/>
        <v>37.261212153348538</v>
      </c>
    </row>
    <row r="495" spans="1:16" ht="25.5">
      <c r="A495" s="5" t="s">
        <v>303</v>
      </c>
      <c r="B495" s="6" t="s">
        <v>150</v>
      </c>
      <c r="C495" s="7">
        <v>2800.9409999999998</v>
      </c>
      <c r="D495" s="7">
        <v>2800.9409999999998</v>
      </c>
      <c r="E495" s="7">
        <v>226.42599999999999</v>
      </c>
      <c r="F495" s="7">
        <v>0</v>
      </c>
      <c r="G495" s="7">
        <v>0</v>
      </c>
      <c r="H495" s="7">
        <v>15.010629999999999</v>
      </c>
      <c r="I495" s="7">
        <v>0</v>
      </c>
      <c r="J495" s="7">
        <v>0</v>
      </c>
      <c r="K495" s="7">
        <f t="shared" si="42"/>
        <v>226.42599999999999</v>
      </c>
      <c r="L495" s="7">
        <f t="shared" si="43"/>
        <v>2800.9409999999998</v>
      </c>
      <c r="M495" s="7">
        <f t="shared" si="44"/>
        <v>0</v>
      </c>
      <c r="N495" s="7">
        <f t="shared" si="45"/>
        <v>2785.9303699999996</v>
      </c>
      <c r="O495" s="7">
        <f t="shared" si="46"/>
        <v>211.41537</v>
      </c>
      <c r="P495" s="7">
        <f t="shared" si="47"/>
        <v>6.6293756017418488</v>
      </c>
    </row>
    <row r="496" spans="1:16">
      <c r="A496" s="8" t="s">
        <v>22</v>
      </c>
      <c r="B496" s="9" t="s">
        <v>23</v>
      </c>
      <c r="C496" s="10">
        <v>416.96500000000003</v>
      </c>
      <c r="D496" s="10">
        <v>416.96500000000003</v>
      </c>
      <c r="E496" s="10">
        <v>36.887999999999998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36.887999999999998</v>
      </c>
      <c r="L496" s="10">
        <f t="shared" si="43"/>
        <v>416.96500000000003</v>
      </c>
      <c r="M496" s="10">
        <f t="shared" si="44"/>
        <v>0</v>
      </c>
      <c r="N496" s="10">
        <f t="shared" si="45"/>
        <v>416.96500000000003</v>
      </c>
      <c r="O496" s="10">
        <f t="shared" si="46"/>
        <v>36.887999999999998</v>
      </c>
      <c r="P496" s="10">
        <f t="shared" si="47"/>
        <v>0</v>
      </c>
    </row>
    <row r="497" spans="1:16">
      <c r="A497" s="8" t="s">
        <v>24</v>
      </c>
      <c r="B497" s="9" t="s">
        <v>25</v>
      </c>
      <c r="C497" s="10">
        <v>91.731999999999999</v>
      </c>
      <c r="D497" s="10">
        <v>91.731999999999999</v>
      </c>
      <c r="E497" s="10">
        <v>8.1150000000000002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8.1150000000000002</v>
      </c>
      <c r="L497" s="10">
        <f t="shared" si="43"/>
        <v>91.731999999999999</v>
      </c>
      <c r="M497" s="10">
        <f t="shared" si="44"/>
        <v>0</v>
      </c>
      <c r="N497" s="10">
        <f t="shared" si="45"/>
        <v>91.731999999999999</v>
      </c>
      <c r="O497" s="10">
        <f t="shared" si="46"/>
        <v>8.1150000000000002</v>
      </c>
      <c r="P497" s="10">
        <f t="shared" si="47"/>
        <v>0</v>
      </c>
    </row>
    <row r="498" spans="1:16">
      <c r="A498" s="8" t="s">
        <v>26</v>
      </c>
      <c r="B498" s="9" t="s">
        <v>27</v>
      </c>
      <c r="C498" s="10">
        <v>4.6550000000000002</v>
      </c>
      <c r="D498" s="10">
        <v>4.6550000000000002</v>
      </c>
      <c r="E498" s="10">
        <v>0.4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0.4</v>
      </c>
      <c r="L498" s="10">
        <f t="shared" si="43"/>
        <v>4.6550000000000002</v>
      </c>
      <c r="M498" s="10">
        <f t="shared" si="44"/>
        <v>0</v>
      </c>
      <c r="N498" s="10">
        <f t="shared" si="45"/>
        <v>4.6550000000000002</v>
      </c>
      <c r="O498" s="10">
        <f t="shared" si="46"/>
        <v>0.4</v>
      </c>
      <c r="P498" s="10">
        <f t="shared" si="47"/>
        <v>0</v>
      </c>
    </row>
    <row r="499" spans="1:16">
      <c r="A499" s="8" t="s">
        <v>28</v>
      </c>
      <c r="B499" s="9" t="s">
        <v>29</v>
      </c>
      <c r="C499" s="10">
        <v>1.4530000000000001</v>
      </c>
      <c r="D499" s="10">
        <v>1.4530000000000001</v>
      </c>
      <c r="E499" s="10">
        <v>0.121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0.121</v>
      </c>
      <c r="L499" s="10">
        <f t="shared" si="43"/>
        <v>1.4530000000000001</v>
      </c>
      <c r="M499" s="10">
        <f t="shared" si="44"/>
        <v>0</v>
      </c>
      <c r="N499" s="10">
        <f t="shared" si="45"/>
        <v>1.4530000000000001</v>
      </c>
      <c r="O499" s="10">
        <f t="shared" si="46"/>
        <v>0.121</v>
      </c>
      <c r="P499" s="10">
        <f t="shared" si="47"/>
        <v>0</v>
      </c>
    </row>
    <row r="500" spans="1:16">
      <c r="A500" s="8" t="s">
        <v>30</v>
      </c>
      <c r="B500" s="9" t="s">
        <v>31</v>
      </c>
      <c r="C500" s="10">
        <v>2.3140000000000001</v>
      </c>
      <c r="D500" s="10">
        <v>2.3140000000000001</v>
      </c>
      <c r="E500" s="10">
        <v>0.193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0.193</v>
      </c>
      <c r="L500" s="10">
        <f t="shared" si="43"/>
        <v>2.3140000000000001</v>
      </c>
      <c r="M500" s="10">
        <f t="shared" si="44"/>
        <v>0</v>
      </c>
      <c r="N500" s="10">
        <f t="shared" si="45"/>
        <v>2.3140000000000001</v>
      </c>
      <c r="O500" s="10">
        <f t="shared" si="46"/>
        <v>0.193</v>
      </c>
      <c r="P500" s="10">
        <f t="shared" si="47"/>
        <v>0</v>
      </c>
    </row>
    <row r="501" spans="1:16">
      <c r="A501" s="8" t="s">
        <v>32</v>
      </c>
      <c r="B501" s="9" t="s">
        <v>33</v>
      </c>
      <c r="C501" s="10">
        <v>6.1050000000000004</v>
      </c>
      <c r="D501" s="10">
        <v>6.1050000000000004</v>
      </c>
      <c r="E501" s="10">
        <v>1.0170000000000001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1.0170000000000001</v>
      </c>
      <c r="L501" s="10">
        <f t="shared" si="43"/>
        <v>6.1050000000000004</v>
      </c>
      <c r="M501" s="10">
        <f t="shared" si="44"/>
        <v>0</v>
      </c>
      <c r="N501" s="10">
        <f t="shared" si="45"/>
        <v>6.1050000000000004</v>
      </c>
      <c r="O501" s="10">
        <f t="shared" si="46"/>
        <v>1.0170000000000001</v>
      </c>
      <c r="P501" s="10">
        <f t="shared" si="47"/>
        <v>0</v>
      </c>
    </row>
    <row r="502" spans="1:16">
      <c r="A502" s="8" t="s">
        <v>34</v>
      </c>
      <c r="B502" s="9" t="s">
        <v>35</v>
      </c>
      <c r="C502" s="10">
        <v>0.42399999999999999</v>
      </c>
      <c r="D502" s="10">
        <v>0.42399999999999999</v>
      </c>
      <c r="E502" s="10">
        <v>3.5000000000000003E-2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3.5000000000000003E-2</v>
      </c>
      <c r="L502" s="10">
        <f t="shared" si="43"/>
        <v>0.42399999999999999</v>
      </c>
      <c r="M502" s="10">
        <f t="shared" si="44"/>
        <v>0</v>
      </c>
      <c r="N502" s="10">
        <f t="shared" si="45"/>
        <v>0.42399999999999999</v>
      </c>
      <c r="O502" s="10">
        <f t="shared" si="46"/>
        <v>3.5000000000000003E-2</v>
      </c>
      <c r="P502" s="10">
        <f t="shared" si="47"/>
        <v>0</v>
      </c>
    </row>
    <row r="503" spans="1:16">
      <c r="A503" s="8" t="s">
        <v>36</v>
      </c>
      <c r="B503" s="9" t="s">
        <v>37</v>
      </c>
      <c r="C503" s="10">
        <v>3.093</v>
      </c>
      <c r="D503" s="10">
        <v>3.093</v>
      </c>
      <c r="E503" s="10">
        <v>0.25700000000000001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0.25700000000000001</v>
      </c>
      <c r="L503" s="10">
        <f t="shared" si="43"/>
        <v>3.093</v>
      </c>
      <c r="M503" s="10">
        <f t="shared" si="44"/>
        <v>0</v>
      </c>
      <c r="N503" s="10">
        <f t="shared" si="45"/>
        <v>3.093</v>
      </c>
      <c r="O503" s="10">
        <f t="shared" si="46"/>
        <v>0.25700000000000001</v>
      </c>
      <c r="P503" s="10">
        <f t="shared" si="47"/>
        <v>0</v>
      </c>
    </row>
    <row r="504" spans="1:16" ht="25.5">
      <c r="A504" s="8" t="s">
        <v>52</v>
      </c>
      <c r="B504" s="9" t="s">
        <v>53</v>
      </c>
      <c r="C504" s="10">
        <v>2015.2</v>
      </c>
      <c r="D504" s="10">
        <v>2015.2</v>
      </c>
      <c r="E504" s="10">
        <v>179.4</v>
      </c>
      <c r="F504" s="10">
        <v>0</v>
      </c>
      <c r="G504" s="10">
        <v>0</v>
      </c>
      <c r="H504" s="10">
        <v>15.010629999999999</v>
      </c>
      <c r="I504" s="10">
        <v>0</v>
      </c>
      <c r="J504" s="10">
        <v>0</v>
      </c>
      <c r="K504" s="10">
        <f t="shared" si="42"/>
        <v>179.4</v>
      </c>
      <c r="L504" s="10">
        <f t="shared" si="43"/>
        <v>2015.2</v>
      </c>
      <c r="M504" s="10">
        <f t="shared" si="44"/>
        <v>0</v>
      </c>
      <c r="N504" s="10">
        <f t="shared" si="45"/>
        <v>2000.1893700000001</v>
      </c>
      <c r="O504" s="10">
        <f t="shared" si="46"/>
        <v>164.38937000000001</v>
      </c>
      <c r="P504" s="10">
        <f t="shared" si="47"/>
        <v>8.3671293199554064</v>
      </c>
    </row>
    <row r="505" spans="1:16">
      <c r="A505" s="8" t="s">
        <v>42</v>
      </c>
      <c r="B505" s="9" t="s">
        <v>43</v>
      </c>
      <c r="C505" s="10">
        <v>259</v>
      </c>
      <c r="D505" s="10">
        <v>259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259</v>
      </c>
      <c r="M505" s="10">
        <f t="shared" si="44"/>
        <v>0</v>
      </c>
      <c r="N505" s="10">
        <f t="shared" si="45"/>
        <v>259</v>
      </c>
      <c r="O505" s="10">
        <f t="shared" si="46"/>
        <v>0</v>
      </c>
      <c r="P505" s="10">
        <f t="shared" si="47"/>
        <v>0</v>
      </c>
    </row>
    <row r="506" spans="1:16">
      <c r="A506" s="5" t="s">
        <v>304</v>
      </c>
      <c r="B506" s="6" t="s">
        <v>67</v>
      </c>
      <c r="C506" s="7">
        <v>39205.915000000001</v>
      </c>
      <c r="D506" s="7">
        <v>39205.915000000001</v>
      </c>
      <c r="E506" s="7">
        <v>2150</v>
      </c>
      <c r="F506" s="7">
        <v>379.80295000000001</v>
      </c>
      <c r="G506" s="7">
        <v>0</v>
      </c>
      <c r="H506" s="7">
        <v>375.99354999999997</v>
      </c>
      <c r="I506" s="7">
        <v>3.8094000000000001</v>
      </c>
      <c r="J506" s="7">
        <v>3.8094000000000001</v>
      </c>
      <c r="K506" s="7">
        <f t="shared" si="42"/>
        <v>1770.19705</v>
      </c>
      <c r="L506" s="7">
        <f t="shared" si="43"/>
        <v>38826.112050000003</v>
      </c>
      <c r="M506" s="7">
        <f t="shared" si="44"/>
        <v>17.665253488372095</v>
      </c>
      <c r="N506" s="7">
        <f t="shared" si="45"/>
        <v>38829.921450000002</v>
      </c>
      <c r="O506" s="7">
        <f t="shared" si="46"/>
        <v>1774.0064500000001</v>
      </c>
      <c r="P506" s="7">
        <f t="shared" si="47"/>
        <v>17.488072093023256</v>
      </c>
    </row>
    <row r="507" spans="1:16" ht="25.5">
      <c r="A507" s="5" t="s">
        <v>305</v>
      </c>
      <c r="B507" s="6" t="s">
        <v>69</v>
      </c>
      <c r="C507" s="7">
        <v>39205.915000000001</v>
      </c>
      <c r="D507" s="7">
        <v>39205.915000000001</v>
      </c>
      <c r="E507" s="7">
        <v>2150</v>
      </c>
      <c r="F507" s="7">
        <v>379.80295000000001</v>
      </c>
      <c r="G507" s="7">
        <v>0</v>
      </c>
      <c r="H507" s="7">
        <v>375.99354999999997</v>
      </c>
      <c r="I507" s="7">
        <v>3.8094000000000001</v>
      </c>
      <c r="J507" s="7">
        <v>3.8094000000000001</v>
      </c>
      <c r="K507" s="7">
        <f t="shared" si="42"/>
        <v>1770.19705</v>
      </c>
      <c r="L507" s="7">
        <f t="shared" si="43"/>
        <v>38826.112050000003</v>
      </c>
      <c r="M507" s="7">
        <f t="shared" si="44"/>
        <v>17.665253488372095</v>
      </c>
      <c r="N507" s="7">
        <f t="shared" si="45"/>
        <v>38829.921450000002</v>
      </c>
      <c r="O507" s="7">
        <f t="shared" si="46"/>
        <v>1774.0064500000001</v>
      </c>
      <c r="P507" s="7">
        <f t="shared" si="47"/>
        <v>17.488072093023256</v>
      </c>
    </row>
    <row r="508" spans="1:16" ht="25.5">
      <c r="A508" s="8" t="s">
        <v>52</v>
      </c>
      <c r="B508" s="9" t="s">
        <v>53</v>
      </c>
      <c r="C508" s="10">
        <v>39205.915000000001</v>
      </c>
      <c r="D508" s="10">
        <v>39205.915000000001</v>
      </c>
      <c r="E508" s="10">
        <v>2150</v>
      </c>
      <c r="F508" s="10">
        <v>379.80295000000001</v>
      </c>
      <c r="G508" s="10">
        <v>0</v>
      </c>
      <c r="H508" s="10">
        <v>375.99354999999997</v>
      </c>
      <c r="I508" s="10">
        <v>3.8094000000000001</v>
      </c>
      <c r="J508" s="10">
        <v>3.8094000000000001</v>
      </c>
      <c r="K508" s="10">
        <f t="shared" si="42"/>
        <v>1770.19705</v>
      </c>
      <c r="L508" s="10">
        <f t="shared" si="43"/>
        <v>38826.112050000003</v>
      </c>
      <c r="M508" s="10">
        <f t="shared" si="44"/>
        <v>17.665253488372095</v>
      </c>
      <c r="N508" s="10">
        <f t="shared" si="45"/>
        <v>38829.921450000002</v>
      </c>
      <c r="O508" s="10">
        <f t="shared" si="46"/>
        <v>1774.0064500000001</v>
      </c>
      <c r="P508" s="10">
        <f t="shared" si="47"/>
        <v>17.488072093023256</v>
      </c>
    </row>
    <row r="509" spans="1:16">
      <c r="A509" s="5" t="s">
        <v>306</v>
      </c>
      <c r="B509" s="6" t="s">
        <v>307</v>
      </c>
      <c r="C509" s="7">
        <v>1251.1109999999999</v>
      </c>
      <c r="D509" s="7">
        <v>1251.1109999999999</v>
      </c>
      <c r="E509" s="7">
        <v>124.1</v>
      </c>
      <c r="F509" s="7">
        <v>3.1945399999999999</v>
      </c>
      <c r="G509" s="7">
        <v>3.2092800000000001</v>
      </c>
      <c r="H509" s="7">
        <v>-3.0787300000000002</v>
      </c>
      <c r="I509" s="7">
        <v>6.2732700000000001</v>
      </c>
      <c r="J509" s="7">
        <v>53.046420000000005</v>
      </c>
      <c r="K509" s="7">
        <f t="shared" si="42"/>
        <v>120.90545999999999</v>
      </c>
      <c r="L509" s="7">
        <f t="shared" si="43"/>
        <v>1247.9164599999999</v>
      </c>
      <c r="M509" s="7">
        <f t="shared" si="44"/>
        <v>2.5741659951651892</v>
      </c>
      <c r="N509" s="7">
        <f t="shared" si="45"/>
        <v>1254.1897299999998</v>
      </c>
      <c r="O509" s="7">
        <f t="shared" si="46"/>
        <v>127.17873</v>
      </c>
      <c r="P509" s="7">
        <f t="shared" si="47"/>
        <v>-2.4808460918614021</v>
      </c>
    </row>
    <row r="510" spans="1:16">
      <c r="A510" s="8" t="s">
        <v>22</v>
      </c>
      <c r="B510" s="9" t="s">
        <v>23</v>
      </c>
      <c r="C510" s="10">
        <v>851.5</v>
      </c>
      <c r="D510" s="10">
        <v>851.5</v>
      </c>
      <c r="E510" s="10">
        <v>80</v>
      </c>
      <c r="F510" s="10">
        <v>0</v>
      </c>
      <c r="G510" s="10">
        <v>0</v>
      </c>
      <c r="H510" s="10">
        <v>0</v>
      </c>
      <c r="I510" s="10">
        <v>0</v>
      </c>
      <c r="J510" s="10">
        <v>39.574910000000003</v>
      </c>
      <c r="K510" s="10">
        <f t="shared" si="42"/>
        <v>80</v>
      </c>
      <c r="L510" s="10">
        <f t="shared" si="43"/>
        <v>851.5</v>
      </c>
      <c r="M510" s="10">
        <f t="shared" si="44"/>
        <v>0</v>
      </c>
      <c r="N510" s="10">
        <f t="shared" si="45"/>
        <v>851.5</v>
      </c>
      <c r="O510" s="10">
        <f t="shared" si="46"/>
        <v>80</v>
      </c>
      <c r="P510" s="10">
        <f t="shared" si="47"/>
        <v>0</v>
      </c>
    </row>
    <row r="511" spans="1:16">
      <c r="A511" s="8" t="s">
        <v>24</v>
      </c>
      <c r="B511" s="9" t="s">
        <v>25</v>
      </c>
      <c r="C511" s="10">
        <v>187.33</v>
      </c>
      <c r="D511" s="10">
        <v>187.33</v>
      </c>
      <c r="E511" s="10">
        <v>17.600000000000001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7.1852400000000003</v>
      </c>
      <c r="K511" s="10">
        <f t="shared" si="42"/>
        <v>17.600000000000001</v>
      </c>
      <c r="L511" s="10">
        <f t="shared" si="43"/>
        <v>187.33</v>
      </c>
      <c r="M511" s="10">
        <f t="shared" si="44"/>
        <v>0</v>
      </c>
      <c r="N511" s="10">
        <f t="shared" si="45"/>
        <v>187.33</v>
      </c>
      <c r="O511" s="10">
        <f t="shared" si="46"/>
        <v>17.600000000000001</v>
      </c>
      <c r="P511" s="10">
        <f t="shared" si="47"/>
        <v>0</v>
      </c>
    </row>
    <row r="512" spans="1:16">
      <c r="A512" s="8" t="s">
        <v>26</v>
      </c>
      <c r="B512" s="9" t="s">
        <v>27</v>
      </c>
      <c r="C512" s="10">
        <v>76.25</v>
      </c>
      <c r="D512" s="10">
        <v>76.25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76.25</v>
      </c>
      <c r="M512" s="10">
        <f t="shared" si="44"/>
        <v>0</v>
      </c>
      <c r="N512" s="10">
        <f t="shared" si="45"/>
        <v>76.25</v>
      </c>
      <c r="O512" s="10">
        <f t="shared" si="46"/>
        <v>0</v>
      </c>
      <c r="P512" s="10">
        <f t="shared" si="47"/>
        <v>0</v>
      </c>
    </row>
    <row r="513" spans="1:16">
      <c r="A513" s="8" t="s">
        <v>96</v>
      </c>
      <c r="B513" s="9" t="s">
        <v>97</v>
      </c>
      <c r="C513" s="10">
        <v>1.9000000000000001</v>
      </c>
      <c r="D513" s="10">
        <v>1.9000000000000001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1.9000000000000001</v>
      </c>
      <c r="M513" s="10">
        <f t="shared" si="44"/>
        <v>0</v>
      </c>
      <c r="N513" s="10">
        <f t="shared" si="45"/>
        <v>1.9000000000000001</v>
      </c>
      <c r="O513" s="10">
        <f t="shared" si="46"/>
        <v>0</v>
      </c>
      <c r="P513" s="10">
        <f t="shared" si="47"/>
        <v>0</v>
      </c>
    </row>
    <row r="514" spans="1:16">
      <c r="A514" s="8" t="s">
        <v>28</v>
      </c>
      <c r="B514" s="9" t="s">
        <v>29</v>
      </c>
      <c r="C514" s="10">
        <v>16.899999999999999</v>
      </c>
      <c r="D514" s="10">
        <v>16.899999999999999</v>
      </c>
      <c r="E514" s="10">
        <v>2.9870000000000001</v>
      </c>
      <c r="F514" s="10">
        <v>0.19453999999999999</v>
      </c>
      <c r="G514" s="10">
        <v>0</v>
      </c>
      <c r="H514" s="10">
        <v>0.11755</v>
      </c>
      <c r="I514" s="10">
        <v>7.6990000000000003E-2</v>
      </c>
      <c r="J514" s="10">
        <v>7.6990000000000003E-2</v>
      </c>
      <c r="K514" s="10">
        <f t="shared" si="42"/>
        <v>2.7924600000000002</v>
      </c>
      <c r="L514" s="10">
        <f t="shared" si="43"/>
        <v>16.705459999999999</v>
      </c>
      <c r="M514" s="10">
        <f t="shared" si="44"/>
        <v>6.5128891864747223</v>
      </c>
      <c r="N514" s="10">
        <f t="shared" si="45"/>
        <v>16.782449999999997</v>
      </c>
      <c r="O514" s="10">
        <f t="shared" si="46"/>
        <v>2.8694500000000001</v>
      </c>
      <c r="P514" s="10">
        <f t="shared" si="47"/>
        <v>3.9353866755942413</v>
      </c>
    </row>
    <row r="515" spans="1:16">
      <c r="A515" s="8" t="s">
        <v>30</v>
      </c>
      <c r="B515" s="9" t="s">
        <v>31</v>
      </c>
      <c r="C515" s="10">
        <v>6.84</v>
      </c>
      <c r="D515" s="10">
        <v>6.84</v>
      </c>
      <c r="E515" s="10">
        <v>3.0129999999999999</v>
      </c>
      <c r="F515" s="10">
        <v>3</v>
      </c>
      <c r="G515" s="10">
        <v>1.3000000000000001E-2</v>
      </c>
      <c r="H515" s="10">
        <v>0</v>
      </c>
      <c r="I515" s="10">
        <v>3</v>
      </c>
      <c r="J515" s="10">
        <v>3.0129999999999999</v>
      </c>
      <c r="K515" s="10">
        <f t="shared" si="42"/>
        <v>1.2999999999999901E-2</v>
      </c>
      <c r="L515" s="10">
        <f t="shared" si="43"/>
        <v>3.84</v>
      </c>
      <c r="M515" s="10">
        <f t="shared" si="44"/>
        <v>99.56853634251577</v>
      </c>
      <c r="N515" s="10">
        <f t="shared" si="45"/>
        <v>6.84</v>
      </c>
      <c r="O515" s="10">
        <f t="shared" si="46"/>
        <v>3.0129999999999999</v>
      </c>
      <c r="P515" s="10">
        <f t="shared" si="47"/>
        <v>0</v>
      </c>
    </row>
    <row r="516" spans="1:16">
      <c r="A516" s="8" t="s">
        <v>34</v>
      </c>
      <c r="B516" s="9" t="s">
        <v>35</v>
      </c>
      <c r="C516" s="10">
        <v>0.60899999999999999</v>
      </c>
      <c r="D516" s="10">
        <v>0.60899999999999999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0.60899999999999999</v>
      </c>
      <c r="M516" s="10">
        <f t="shared" si="44"/>
        <v>0</v>
      </c>
      <c r="N516" s="10">
        <f t="shared" si="45"/>
        <v>0.60899999999999999</v>
      </c>
      <c r="O516" s="10">
        <f t="shared" si="46"/>
        <v>0</v>
      </c>
      <c r="P516" s="10">
        <f t="shared" si="47"/>
        <v>0</v>
      </c>
    </row>
    <row r="517" spans="1:16">
      <c r="A517" s="8" t="s">
        <v>36</v>
      </c>
      <c r="B517" s="9" t="s">
        <v>37</v>
      </c>
      <c r="C517" s="10">
        <v>100.932</v>
      </c>
      <c r="D517" s="10">
        <v>100.932</v>
      </c>
      <c r="E517" s="10">
        <v>15</v>
      </c>
      <c r="F517" s="10">
        <v>0</v>
      </c>
      <c r="G517" s="10">
        <v>3.1962800000000002</v>
      </c>
      <c r="H517" s="10">
        <v>-3.1962800000000002</v>
      </c>
      <c r="I517" s="10">
        <v>3.1962800000000002</v>
      </c>
      <c r="J517" s="10">
        <v>3.1962800000000002</v>
      </c>
      <c r="K517" s="10">
        <f t="shared" si="42"/>
        <v>15</v>
      </c>
      <c r="L517" s="10">
        <f t="shared" si="43"/>
        <v>100.932</v>
      </c>
      <c r="M517" s="10">
        <f t="shared" si="44"/>
        <v>0</v>
      </c>
      <c r="N517" s="10">
        <f t="shared" si="45"/>
        <v>104.12828</v>
      </c>
      <c r="O517" s="10">
        <f t="shared" si="46"/>
        <v>18.196280000000002</v>
      </c>
      <c r="P517" s="10">
        <f t="shared" si="47"/>
        <v>-21.308533333333337</v>
      </c>
    </row>
    <row r="518" spans="1:16" ht="25.5">
      <c r="A518" s="8" t="s">
        <v>40</v>
      </c>
      <c r="B518" s="9" t="s">
        <v>41</v>
      </c>
      <c r="C518" s="10">
        <v>8.85</v>
      </c>
      <c r="D518" s="10">
        <v>8.85</v>
      </c>
      <c r="E518" s="10">
        <v>5.5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74" si="48">E518-F518</f>
        <v>5.5</v>
      </c>
      <c r="L518" s="10">
        <f t="shared" ref="L518:L574" si="49">D518-F518</f>
        <v>8.85</v>
      </c>
      <c r="M518" s="10">
        <f t="shared" ref="M518:M574" si="50">IF(E518=0,0,(F518/E518)*100)</f>
        <v>0</v>
      </c>
      <c r="N518" s="10">
        <f t="shared" ref="N518:N574" si="51">D518-H518</f>
        <v>8.85</v>
      </c>
      <c r="O518" s="10">
        <f t="shared" ref="O518:O574" si="52">E518-H518</f>
        <v>5.5</v>
      </c>
      <c r="P518" s="10">
        <f t="shared" ref="P518:P574" si="53">IF(E518=0,0,(H518/E518)*100)</f>
        <v>0</v>
      </c>
    </row>
    <row r="519" spans="1:16" ht="25.5">
      <c r="A519" s="5" t="s">
        <v>308</v>
      </c>
      <c r="B519" s="6" t="s">
        <v>309</v>
      </c>
      <c r="C519" s="7">
        <v>721.80000000000007</v>
      </c>
      <c r="D519" s="7">
        <v>721.80000000000007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721.80000000000007</v>
      </c>
      <c r="M519" s="7">
        <f t="shared" si="50"/>
        <v>0</v>
      </c>
      <c r="N519" s="7">
        <f t="shared" si="51"/>
        <v>721.80000000000007</v>
      </c>
      <c r="O519" s="7">
        <f t="shared" si="52"/>
        <v>0</v>
      </c>
      <c r="P519" s="7">
        <f t="shared" si="53"/>
        <v>0</v>
      </c>
    </row>
    <row r="520" spans="1:16">
      <c r="A520" s="5" t="s">
        <v>310</v>
      </c>
      <c r="B520" s="6" t="s">
        <v>311</v>
      </c>
      <c r="C520" s="7">
        <v>721.80000000000007</v>
      </c>
      <c r="D520" s="7">
        <v>721.80000000000007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721.80000000000007</v>
      </c>
      <c r="M520" s="7">
        <f t="shared" si="50"/>
        <v>0</v>
      </c>
      <c r="N520" s="7">
        <f t="shared" si="51"/>
        <v>721.80000000000007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721.80000000000007</v>
      </c>
      <c r="D521" s="10">
        <v>721.80000000000007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721.80000000000007</v>
      </c>
      <c r="M521" s="10">
        <f t="shared" si="50"/>
        <v>0</v>
      </c>
      <c r="N521" s="10">
        <f t="shared" si="51"/>
        <v>721.80000000000007</v>
      </c>
      <c r="O521" s="10">
        <f t="shared" si="52"/>
        <v>0</v>
      </c>
      <c r="P521" s="10">
        <f t="shared" si="53"/>
        <v>0</v>
      </c>
    </row>
    <row r="522" spans="1:16">
      <c r="A522" s="5" t="s">
        <v>312</v>
      </c>
      <c r="B522" s="6" t="s">
        <v>313</v>
      </c>
      <c r="C522" s="7">
        <v>55.4</v>
      </c>
      <c r="D522" s="7">
        <v>55.4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55.4</v>
      </c>
      <c r="M522" s="7">
        <f t="shared" si="50"/>
        <v>0</v>
      </c>
      <c r="N522" s="7">
        <f t="shared" si="51"/>
        <v>55.4</v>
      </c>
      <c r="O522" s="7">
        <f t="shared" si="52"/>
        <v>0</v>
      </c>
      <c r="P522" s="7">
        <f t="shared" si="53"/>
        <v>0</v>
      </c>
    </row>
    <row r="523" spans="1:16" ht="25.5">
      <c r="A523" s="8" t="s">
        <v>52</v>
      </c>
      <c r="B523" s="9" t="s">
        <v>53</v>
      </c>
      <c r="C523" s="10">
        <v>55.4</v>
      </c>
      <c r="D523" s="10">
        <v>55.4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55.4</v>
      </c>
      <c r="M523" s="10">
        <f t="shared" si="50"/>
        <v>0</v>
      </c>
      <c r="N523" s="10">
        <f t="shared" si="51"/>
        <v>55.4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314</v>
      </c>
      <c r="B524" s="6" t="s">
        <v>243</v>
      </c>
      <c r="C524" s="7">
        <v>964.5</v>
      </c>
      <c r="D524" s="7">
        <v>964.5</v>
      </c>
      <c r="E524" s="7">
        <v>76.8</v>
      </c>
      <c r="F524" s="7">
        <v>24.721820000000001</v>
      </c>
      <c r="G524" s="7">
        <v>0</v>
      </c>
      <c r="H524" s="7">
        <v>24.721820000000001</v>
      </c>
      <c r="I524" s="7">
        <v>0</v>
      </c>
      <c r="J524" s="7">
        <v>0</v>
      </c>
      <c r="K524" s="7">
        <f t="shared" si="48"/>
        <v>52.078179999999996</v>
      </c>
      <c r="L524" s="7">
        <f t="shared" si="49"/>
        <v>939.77818000000002</v>
      </c>
      <c r="M524" s="7">
        <f t="shared" si="50"/>
        <v>32.189869791666666</v>
      </c>
      <c r="N524" s="7">
        <f t="shared" si="51"/>
        <v>939.77818000000002</v>
      </c>
      <c r="O524" s="7">
        <f t="shared" si="52"/>
        <v>52.078179999999996</v>
      </c>
      <c r="P524" s="7">
        <f t="shared" si="53"/>
        <v>32.189869791666666</v>
      </c>
    </row>
    <row r="525" spans="1:16" ht="25.5">
      <c r="A525" s="8" t="s">
        <v>52</v>
      </c>
      <c r="B525" s="9" t="s">
        <v>53</v>
      </c>
      <c r="C525" s="10">
        <v>964.5</v>
      </c>
      <c r="D525" s="10">
        <v>964.5</v>
      </c>
      <c r="E525" s="10">
        <v>76.8</v>
      </c>
      <c r="F525" s="10">
        <v>24.721820000000001</v>
      </c>
      <c r="G525" s="10">
        <v>0</v>
      </c>
      <c r="H525" s="10">
        <v>24.721820000000001</v>
      </c>
      <c r="I525" s="10">
        <v>0</v>
      </c>
      <c r="J525" s="10">
        <v>0</v>
      </c>
      <c r="K525" s="10">
        <f t="shared" si="48"/>
        <v>52.078179999999996</v>
      </c>
      <c r="L525" s="10">
        <f t="shared" si="49"/>
        <v>939.77818000000002</v>
      </c>
      <c r="M525" s="10">
        <f t="shared" si="50"/>
        <v>32.189869791666666</v>
      </c>
      <c r="N525" s="10">
        <f t="shared" si="51"/>
        <v>939.77818000000002</v>
      </c>
      <c r="O525" s="10">
        <f t="shared" si="52"/>
        <v>52.078179999999996</v>
      </c>
      <c r="P525" s="10">
        <f t="shared" si="53"/>
        <v>32.189869791666666</v>
      </c>
    </row>
    <row r="526" spans="1:16" ht="25.5">
      <c r="A526" s="5" t="s">
        <v>315</v>
      </c>
      <c r="B526" s="6" t="s">
        <v>316</v>
      </c>
      <c r="C526" s="7">
        <v>4442.2630000000008</v>
      </c>
      <c r="D526" s="7">
        <v>4442.2630000000008</v>
      </c>
      <c r="E526" s="7">
        <v>315.00900000000001</v>
      </c>
      <c r="F526" s="7">
        <v>30.681010000000001</v>
      </c>
      <c r="G526" s="7">
        <v>0</v>
      </c>
      <c r="H526" s="7">
        <v>30.681010000000001</v>
      </c>
      <c r="I526" s="7">
        <v>0</v>
      </c>
      <c r="J526" s="7">
        <v>0</v>
      </c>
      <c r="K526" s="7">
        <f t="shared" si="48"/>
        <v>284.32799</v>
      </c>
      <c r="L526" s="7">
        <f t="shared" si="49"/>
        <v>4411.5819900000006</v>
      </c>
      <c r="M526" s="7">
        <f t="shared" si="50"/>
        <v>9.7397248967489816</v>
      </c>
      <c r="N526" s="7">
        <f t="shared" si="51"/>
        <v>4411.5819900000006</v>
      </c>
      <c r="O526" s="7">
        <f t="shared" si="52"/>
        <v>284.32799</v>
      </c>
      <c r="P526" s="7">
        <f t="shared" si="53"/>
        <v>9.7397248967489816</v>
      </c>
    </row>
    <row r="527" spans="1:16" ht="38.25">
      <c r="A527" s="5" t="s">
        <v>317</v>
      </c>
      <c r="B527" s="6" t="s">
        <v>93</v>
      </c>
      <c r="C527" s="7">
        <v>4442.2630000000008</v>
      </c>
      <c r="D527" s="7">
        <v>4442.2630000000008</v>
      </c>
      <c r="E527" s="7">
        <v>315.00900000000001</v>
      </c>
      <c r="F527" s="7">
        <v>30.681010000000001</v>
      </c>
      <c r="G527" s="7">
        <v>0</v>
      </c>
      <c r="H527" s="7">
        <v>30.681010000000001</v>
      </c>
      <c r="I527" s="7">
        <v>0</v>
      </c>
      <c r="J527" s="7">
        <v>0</v>
      </c>
      <c r="K527" s="7">
        <f t="shared" si="48"/>
        <v>284.32799</v>
      </c>
      <c r="L527" s="7">
        <f t="shared" si="49"/>
        <v>4411.5819900000006</v>
      </c>
      <c r="M527" s="7">
        <f t="shared" si="50"/>
        <v>9.7397248967489816</v>
      </c>
      <c r="N527" s="7">
        <f t="shared" si="51"/>
        <v>4411.5819900000006</v>
      </c>
      <c r="O527" s="7">
        <f t="shared" si="52"/>
        <v>284.32799</v>
      </c>
      <c r="P527" s="7">
        <f t="shared" si="53"/>
        <v>9.7397248967489816</v>
      </c>
    </row>
    <row r="528" spans="1:16">
      <c r="A528" s="8" t="s">
        <v>22</v>
      </c>
      <c r="B528" s="9" t="s">
        <v>23</v>
      </c>
      <c r="C528" s="10">
        <v>3445.2860000000001</v>
      </c>
      <c r="D528" s="10">
        <v>3445.2860000000001</v>
      </c>
      <c r="E528" s="10">
        <v>244.96299999999999</v>
      </c>
      <c r="F528" s="10">
        <v>24.115560000000002</v>
      </c>
      <c r="G528" s="10">
        <v>0</v>
      </c>
      <c r="H528" s="10">
        <v>24.115560000000002</v>
      </c>
      <c r="I528" s="10">
        <v>0</v>
      </c>
      <c r="J528" s="10">
        <v>0</v>
      </c>
      <c r="K528" s="10">
        <f t="shared" si="48"/>
        <v>220.84744000000001</v>
      </c>
      <c r="L528" s="10">
        <f t="shared" si="49"/>
        <v>3421.1704399999999</v>
      </c>
      <c r="M528" s="10">
        <f t="shared" si="50"/>
        <v>9.8445724456346468</v>
      </c>
      <c r="N528" s="10">
        <f t="shared" si="51"/>
        <v>3421.1704399999999</v>
      </c>
      <c r="O528" s="10">
        <f t="shared" si="52"/>
        <v>220.84744000000001</v>
      </c>
      <c r="P528" s="10">
        <f t="shared" si="53"/>
        <v>9.8445724456346468</v>
      </c>
    </row>
    <row r="529" spans="1:16">
      <c r="A529" s="8" t="s">
        <v>24</v>
      </c>
      <c r="B529" s="9" t="s">
        <v>25</v>
      </c>
      <c r="C529" s="10">
        <v>757.96299999999997</v>
      </c>
      <c r="D529" s="10">
        <v>757.96299999999997</v>
      </c>
      <c r="E529" s="10">
        <v>53.892000000000003</v>
      </c>
      <c r="F529" s="10">
        <v>5.3054499999999996</v>
      </c>
      <c r="G529" s="10">
        <v>0</v>
      </c>
      <c r="H529" s="10">
        <v>5.3054499999999996</v>
      </c>
      <c r="I529" s="10">
        <v>0</v>
      </c>
      <c r="J529" s="10">
        <v>0</v>
      </c>
      <c r="K529" s="10">
        <f t="shared" si="48"/>
        <v>48.586550000000003</v>
      </c>
      <c r="L529" s="10">
        <f t="shared" si="49"/>
        <v>752.65755000000001</v>
      </c>
      <c r="M529" s="10">
        <f t="shared" si="50"/>
        <v>9.8445966006086234</v>
      </c>
      <c r="N529" s="10">
        <f t="shared" si="51"/>
        <v>752.65755000000001</v>
      </c>
      <c r="O529" s="10">
        <f t="shared" si="52"/>
        <v>48.586550000000003</v>
      </c>
      <c r="P529" s="10">
        <f t="shared" si="53"/>
        <v>9.8445966006086234</v>
      </c>
    </row>
    <row r="530" spans="1:16">
      <c r="A530" s="8" t="s">
        <v>26</v>
      </c>
      <c r="B530" s="9" t="s">
        <v>27</v>
      </c>
      <c r="C530" s="10">
        <v>26.47</v>
      </c>
      <c r="D530" s="10">
        <v>26.47</v>
      </c>
      <c r="E530" s="10">
        <v>2.3000000000000003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2.3000000000000003</v>
      </c>
      <c r="L530" s="10">
        <f t="shared" si="49"/>
        <v>26.47</v>
      </c>
      <c r="M530" s="10">
        <f t="shared" si="50"/>
        <v>0</v>
      </c>
      <c r="N530" s="10">
        <f t="shared" si="51"/>
        <v>26.47</v>
      </c>
      <c r="O530" s="10">
        <f t="shared" si="52"/>
        <v>2.3000000000000003</v>
      </c>
      <c r="P530" s="10">
        <f t="shared" si="53"/>
        <v>0</v>
      </c>
    </row>
    <row r="531" spans="1:16">
      <c r="A531" s="8" t="s">
        <v>28</v>
      </c>
      <c r="B531" s="9" t="s">
        <v>29</v>
      </c>
      <c r="C531" s="10">
        <v>119.87</v>
      </c>
      <c r="D531" s="10">
        <v>119.87</v>
      </c>
      <c r="E531" s="10">
        <v>4.5339999999999998</v>
      </c>
      <c r="F531" s="10">
        <v>1.2</v>
      </c>
      <c r="G531" s="10">
        <v>0</v>
      </c>
      <c r="H531" s="10">
        <v>1.2</v>
      </c>
      <c r="I531" s="10">
        <v>0</v>
      </c>
      <c r="J531" s="10">
        <v>0</v>
      </c>
      <c r="K531" s="10">
        <f t="shared" si="48"/>
        <v>3.3339999999999996</v>
      </c>
      <c r="L531" s="10">
        <f t="shared" si="49"/>
        <v>118.67</v>
      </c>
      <c r="M531" s="10">
        <f t="shared" si="50"/>
        <v>26.46669607410675</v>
      </c>
      <c r="N531" s="10">
        <f t="shared" si="51"/>
        <v>118.67</v>
      </c>
      <c r="O531" s="10">
        <f t="shared" si="52"/>
        <v>3.3339999999999996</v>
      </c>
      <c r="P531" s="10">
        <f t="shared" si="53"/>
        <v>26.46669607410675</v>
      </c>
    </row>
    <row r="532" spans="1:16">
      <c r="A532" s="8" t="s">
        <v>30</v>
      </c>
      <c r="B532" s="9" t="s">
        <v>31</v>
      </c>
      <c r="C532" s="10">
        <v>27.84</v>
      </c>
      <c r="D532" s="10">
        <v>27.84</v>
      </c>
      <c r="E532" s="10">
        <v>2.52</v>
      </c>
      <c r="F532" s="10">
        <v>0.06</v>
      </c>
      <c r="G532" s="10">
        <v>0</v>
      </c>
      <c r="H532" s="10">
        <v>0.06</v>
      </c>
      <c r="I532" s="10">
        <v>0</v>
      </c>
      <c r="J532" s="10">
        <v>0</v>
      </c>
      <c r="K532" s="10">
        <f t="shared" si="48"/>
        <v>2.46</v>
      </c>
      <c r="L532" s="10">
        <f t="shared" si="49"/>
        <v>27.78</v>
      </c>
      <c r="M532" s="10">
        <f t="shared" si="50"/>
        <v>2.3809523809523809</v>
      </c>
      <c r="N532" s="10">
        <f t="shared" si="51"/>
        <v>27.78</v>
      </c>
      <c r="O532" s="10">
        <f t="shared" si="52"/>
        <v>2.46</v>
      </c>
      <c r="P532" s="10">
        <f t="shared" si="53"/>
        <v>2.3809523809523809</v>
      </c>
    </row>
    <row r="533" spans="1:16" ht="25.5">
      <c r="A533" s="8" t="s">
        <v>40</v>
      </c>
      <c r="B533" s="9" t="s">
        <v>41</v>
      </c>
      <c r="C533" s="10">
        <v>3.819</v>
      </c>
      <c r="D533" s="10">
        <v>3.819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3.819</v>
      </c>
      <c r="M533" s="10">
        <f t="shared" si="50"/>
        <v>0</v>
      </c>
      <c r="N533" s="10">
        <f t="shared" si="51"/>
        <v>3.819</v>
      </c>
      <c r="O533" s="10">
        <f t="shared" si="52"/>
        <v>0</v>
      </c>
      <c r="P533" s="10">
        <f t="shared" si="53"/>
        <v>0</v>
      </c>
    </row>
    <row r="534" spans="1:16">
      <c r="A534" s="8" t="s">
        <v>42</v>
      </c>
      <c r="B534" s="9" t="s">
        <v>43</v>
      </c>
      <c r="C534" s="10">
        <v>61.015000000000001</v>
      </c>
      <c r="D534" s="10">
        <v>61.015000000000001</v>
      </c>
      <c r="E534" s="10">
        <v>6.8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6.8</v>
      </c>
      <c r="L534" s="10">
        <f t="shared" si="49"/>
        <v>61.015000000000001</v>
      </c>
      <c r="M534" s="10">
        <f t="shared" si="50"/>
        <v>0</v>
      </c>
      <c r="N534" s="10">
        <f t="shared" si="51"/>
        <v>61.015000000000001</v>
      </c>
      <c r="O534" s="10">
        <f t="shared" si="52"/>
        <v>6.8</v>
      </c>
      <c r="P534" s="10">
        <f t="shared" si="53"/>
        <v>0</v>
      </c>
    </row>
    <row r="535" spans="1:16" ht="25.5">
      <c r="A535" s="5" t="s">
        <v>318</v>
      </c>
      <c r="B535" s="6" t="s">
        <v>319</v>
      </c>
      <c r="C535" s="7">
        <v>13089.082000000004</v>
      </c>
      <c r="D535" s="7">
        <v>13089.082000000004</v>
      </c>
      <c r="E535" s="7">
        <v>916.24</v>
      </c>
      <c r="F535" s="7">
        <v>9.3795500000000001</v>
      </c>
      <c r="G535" s="7">
        <v>0</v>
      </c>
      <c r="H535" s="7">
        <v>9.3795500000000001</v>
      </c>
      <c r="I535" s="7">
        <v>0</v>
      </c>
      <c r="J535" s="7">
        <v>1.5832600000000001</v>
      </c>
      <c r="K535" s="7">
        <f t="shared" si="48"/>
        <v>906.86045000000001</v>
      </c>
      <c r="L535" s="7">
        <f t="shared" si="49"/>
        <v>13079.702450000004</v>
      </c>
      <c r="M535" s="7">
        <f t="shared" si="50"/>
        <v>1.0237001222387148</v>
      </c>
      <c r="N535" s="7">
        <f t="shared" si="51"/>
        <v>13079.702450000004</v>
      </c>
      <c r="O535" s="7">
        <f t="shared" si="52"/>
        <v>906.86045000000001</v>
      </c>
      <c r="P535" s="7">
        <f t="shared" si="53"/>
        <v>1.0237001222387148</v>
      </c>
    </row>
    <row r="536" spans="1:16" ht="38.25">
      <c r="A536" s="5" t="s">
        <v>320</v>
      </c>
      <c r="B536" s="6" t="s">
        <v>93</v>
      </c>
      <c r="C536" s="7">
        <v>10169.082000000004</v>
      </c>
      <c r="D536" s="7">
        <v>10169.082000000004</v>
      </c>
      <c r="E536" s="7">
        <v>671.24</v>
      </c>
      <c r="F536" s="7">
        <v>9.3795500000000001</v>
      </c>
      <c r="G536" s="7">
        <v>0</v>
      </c>
      <c r="H536" s="7">
        <v>9.3795500000000001</v>
      </c>
      <c r="I536" s="7">
        <v>0</v>
      </c>
      <c r="J536" s="7">
        <v>1.5832600000000001</v>
      </c>
      <c r="K536" s="7">
        <f t="shared" si="48"/>
        <v>661.86045000000001</v>
      </c>
      <c r="L536" s="7">
        <f t="shared" si="49"/>
        <v>10159.702450000004</v>
      </c>
      <c r="M536" s="7">
        <f t="shared" si="50"/>
        <v>1.3973467016268397</v>
      </c>
      <c r="N536" s="7">
        <f t="shared" si="51"/>
        <v>10159.702450000004</v>
      </c>
      <c r="O536" s="7">
        <f t="shared" si="52"/>
        <v>661.86045000000001</v>
      </c>
      <c r="P536" s="7">
        <f t="shared" si="53"/>
        <v>1.3973467016268397</v>
      </c>
    </row>
    <row r="537" spans="1:16">
      <c r="A537" s="8" t="s">
        <v>22</v>
      </c>
      <c r="B537" s="9" t="s">
        <v>23</v>
      </c>
      <c r="C537" s="10">
        <v>7852.835</v>
      </c>
      <c r="D537" s="10">
        <v>7852.835</v>
      </c>
      <c r="E537" s="10">
        <v>500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500</v>
      </c>
      <c r="L537" s="10">
        <f t="shared" si="49"/>
        <v>7852.835</v>
      </c>
      <c r="M537" s="10">
        <f t="shared" si="50"/>
        <v>0</v>
      </c>
      <c r="N537" s="10">
        <f t="shared" si="51"/>
        <v>7852.835</v>
      </c>
      <c r="O537" s="10">
        <f t="shared" si="52"/>
        <v>500</v>
      </c>
      <c r="P537" s="10">
        <f t="shared" si="53"/>
        <v>0</v>
      </c>
    </row>
    <row r="538" spans="1:16">
      <c r="A538" s="8" t="s">
        <v>24</v>
      </c>
      <c r="B538" s="9" t="s">
        <v>25</v>
      </c>
      <c r="C538" s="10">
        <v>1727.624</v>
      </c>
      <c r="D538" s="10">
        <v>1727.624</v>
      </c>
      <c r="E538" s="10">
        <v>110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110</v>
      </c>
      <c r="L538" s="10">
        <f t="shared" si="49"/>
        <v>1727.624</v>
      </c>
      <c r="M538" s="10">
        <f t="shared" si="50"/>
        <v>0</v>
      </c>
      <c r="N538" s="10">
        <f t="shared" si="51"/>
        <v>1727.624</v>
      </c>
      <c r="O538" s="10">
        <f t="shared" si="52"/>
        <v>110</v>
      </c>
      <c r="P538" s="10">
        <f t="shared" si="53"/>
        <v>0</v>
      </c>
    </row>
    <row r="539" spans="1:16">
      <c r="A539" s="8" t="s">
        <v>26</v>
      </c>
      <c r="B539" s="9" t="s">
        <v>27</v>
      </c>
      <c r="C539" s="10">
        <v>112.81400000000001</v>
      </c>
      <c r="D539" s="10">
        <v>112.81400000000001</v>
      </c>
      <c r="E539" s="10">
        <v>8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8</v>
      </c>
      <c r="L539" s="10">
        <f t="shared" si="49"/>
        <v>112.81400000000001</v>
      </c>
      <c r="M539" s="10">
        <f t="shared" si="50"/>
        <v>0</v>
      </c>
      <c r="N539" s="10">
        <f t="shared" si="51"/>
        <v>112.81400000000001</v>
      </c>
      <c r="O539" s="10">
        <f t="shared" si="52"/>
        <v>8</v>
      </c>
      <c r="P539" s="10">
        <f t="shared" si="53"/>
        <v>0</v>
      </c>
    </row>
    <row r="540" spans="1:16">
      <c r="A540" s="8" t="s">
        <v>28</v>
      </c>
      <c r="B540" s="9" t="s">
        <v>29</v>
      </c>
      <c r="C540" s="10">
        <v>242.48400000000001</v>
      </c>
      <c r="D540" s="10">
        <v>242.48400000000001</v>
      </c>
      <c r="E540" s="10">
        <v>20</v>
      </c>
      <c r="F540" s="10">
        <v>2.3841999999999999</v>
      </c>
      <c r="G540" s="10">
        <v>0</v>
      </c>
      <c r="H540" s="10">
        <v>2.3841999999999999</v>
      </c>
      <c r="I540" s="10">
        <v>0</v>
      </c>
      <c r="J540" s="10">
        <v>0</v>
      </c>
      <c r="K540" s="10">
        <f t="shared" si="48"/>
        <v>17.6158</v>
      </c>
      <c r="L540" s="10">
        <f t="shared" si="49"/>
        <v>240.09980000000002</v>
      </c>
      <c r="M540" s="10">
        <f t="shared" si="50"/>
        <v>11.920999999999999</v>
      </c>
      <c r="N540" s="10">
        <f t="shared" si="51"/>
        <v>240.09980000000002</v>
      </c>
      <c r="O540" s="10">
        <f t="shared" si="52"/>
        <v>17.6158</v>
      </c>
      <c r="P540" s="10">
        <f t="shared" si="53"/>
        <v>11.920999999999999</v>
      </c>
    </row>
    <row r="541" spans="1:16">
      <c r="A541" s="8" t="s">
        <v>30</v>
      </c>
      <c r="B541" s="9" t="s">
        <v>31</v>
      </c>
      <c r="C541" s="10">
        <v>8.8260000000000005</v>
      </c>
      <c r="D541" s="10">
        <v>8.8260000000000005</v>
      </c>
      <c r="E541" s="10">
        <v>0.75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0.75</v>
      </c>
      <c r="L541" s="10">
        <f t="shared" si="49"/>
        <v>8.8260000000000005</v>
      </c>
      <c r="M541" s="10">
        <f t="shared" si="50"/>
        <v>0</v>
      </c>
      <c r="N541" s="10">
        <f t="shared" si="51"/>
        <v>8.8260000000000005</v>
      </c>
      <c r="O541" s="10">
        <f t="shared" si="52"/>
        <v>0.75</v>
      </c>
      <c r="P541" s="10">
        <f t="shared" si="53"/>
        <v>0</v>
      </c>
    </row>
    <row r="542" spans="1:16">
      <c r="A542" s="8" t="s">
        <v>32</v>
      </c>
      <c r="B542" s="9" t="s">
        <v>33</v>
      </c>
      <c r="C542" s="10">
        <v>136.99299999999999</v>
      </c>
      <c r="D542" s="10">
        <v>136.99299999999999</v>
      </c>
      <c r="E542" s="10">
        <v>23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23</v>
      </c>
      <c r="L542" s="10">
        <f t="shared" si="49"/>
        <v>136.99299999999999</v>
      </c>
      <c r="M542" s="10">
        <f t="shared" si="50"/>
        <v>0</v>
      </c>
      <c r="N542" s="10">
        <f t="shared" si="51"/>
        <v>136.99299999999999</v>
      </c>
      <c r="O542" s="10">
        <f t="shared" si="52"/>
        <v>23</v>
      </c>
      <c r="P542" s="10">
        <f t="shared" si="53"/>
        <v>0</v>
      </c>
    </row>
    <row r="543" spans="1:16">
      <c r="A543" s="8" t="s">
        <v>34</v>
      </c>
      <c r="B543" s="9" t="s">
        <v>35</v>
      </c>
      <c r="C543" s="10">
        <v>1.5389999999999999</v>
      </c>
      <c r="D543" s="10">
        <v>1.5389999999999999</v>
      </c>
      <c r="E543" s="10">
        <v>0.13</v>
      </c>
      <c r="F543" s="10">
        <v>0.18749000000000002</v>
      </c>
      <c r="G543" s="10">
        <v>0</v>
      </c>
      <c r="H543" s="10">
        <v>0.18749000000000002</v>
      </c>
      <c r="I543" s="10">
        <v>0</v>
      </c>
      <c r="J543" s="10">
        <v>0.14318</v>
      </c>
      <c r="K543" s="10">
        <f t="shared" si="48"/>
        <v>-5.7490000000000013E-2</v>
      </c>
      <c r="L543" s="10">
        <f t="shared" si="49"/>
        <v>1.35151</v>
      </c>
      <c r="M543" s="10">
        <f t="shared" si="50"/>
        <v>144.22307692307695</v>
      </c>
      <c r="N543" s="10">
        <f t="shared" si="51"/>
        <v>1.35151</v>
      </c>
      <c r="O543" s="10">
        <f t="shared" si="52"/>
        <v>-5.7490000000000013E-2</v>
      </c>
      <c r="P543" s="10">
        <f t="shared" si="53"/>
        <v>144.22307692307695</v>
      </c>
    </row>
    <row r="544" spans="1:16">
      <c r="A544" s="8" t="s">
        <v>36</v>
      </c>
      <c r="B544" s="9" t="s">
        <v>37</v>
      </c>
      <c r="C544" s="10">
        <v>64.004000000000005</v>
      </c>
      <c r="D544" s="10">
        <v>64.004000000000005</v>
      </c>
      <c r="E544" s="10">
        <v>5.4</v>
      </c>
      <c r="F544" s="10">
        <v>5.7723900000000006</v>
      </c>
      <c r="G544" s="10">
        <v>0</v>
      </c>
      <c r="H544" s="10">
        <v>5.7723900000000006</v>
      </c>
      <c r="I544" s="10">
        <v>0</v>
      </c>
      <c r="J544" s="10">
        <v>1.44008</v>
      </c>
      <c r="K544" s="10">
        <f t="shared" si="48"/>
        <v>-0.37239000000000022</v>
      </c>
      <c r="L544" s="10">
        <f t="shared" si="49"/>
        <v>58.231610000000003</v>
      </c>
      <c r="M544" s="10">
        <f t="shared" si="50"/>
        <v>106.89611111111113</v>
      </c>
      <c r="N544" s="10">
        <f t="shared" si="51"/>
        <v>58.231610000000003</v>
      </c>
      <c r="O544" s="10">
        <f t="shared" si="52"/>
        <v>-0.37239000000000022</v>
      </c>
      <c r="P544" s="10">
        <f t="shared" si="53"/>
        <v>106.89611111111113</v>
      </c>
    </row>
    <row r="545" spans="1:16" ht="25.5">
      <c r="A545" s="8" t="s">
        <v>40</v>
      </c>
      <c r="B545" s="9" t="s">
        <v>41</v>
      </c>
      <c r="C545" s="10">
        <v>10.441000000000001</v>
      </c>
      <c r="D545" s="10">
        <v>10.441000000000001</v>
      </c>
      <c r="E545" s="10">
        <v>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3</v>
      </c>
      <c r="L545" s="10">
        <f t="shared" si="49"/>
        <v>10.441000000000001</v>
      </c>
      <c r="M545" s="10">
        <f t="shared" si="50"/>
        <v>0</v>
      </c>
      <c r="N545" s="10">
        <f t="shared" si="51"/>
        <v>10.441000000000001</v>
      </c>
      <c r="O545" s="10">
        <f t="shared" si="52"/>
        <v>3</v>
      </c>
      <c r="P545" s="10">
        <f t="shared" si="53"/>
        <v>0</v>
      </c>
    </row>
    <row r="546" spans="1:16">
      <c r="A546" s="8" t="s">
        <v>42</v>
      </c>
      <c r="B546" s="9" t="s">
        <v>43</v>
      </c>
      <c r="C546" s="10">
        <v>11.522</v>
      </c>
      <c r="D546" s="10">
        <v>11.522</v>
      </c>
      <c r="E546" s="10">
        <v>0.96</v>
      </c>
      <c r="F546" s="10">
        <v>1.0354700000000001</v>
      </c>
      <c r="G546" s="10">
        <v>0</v>
      </c>
      <c r="H546" s="10">
        <v>1.0354700000000001</v>
      </c>
      <c r="I546" s="10">
        <v>0</v>
      </c>
      <c r="J546" s="10">
        <v>0</v>
      </c>
      <c r="K546" s="10">
        <f t="shared" si="48"/>
        <v>-7.5470000000000148E-2</v>
      </c>
      <c r="L546" s="10">
        <f t="shared" si="49"/>
        <v>10.48653</v>
      </c>
      <c r="M546" s="10">
        <f t="shared" si="50"/>
        <v>107.86145833333336</v>
      </c>
      <c r="N546" s="10">
        <f t="shared" si="51"/>
        <v>10.48653</v>
      </c>
      <c r="O546" s="10">
        <f t="shared" si="52"/>
        <v>-7.5470000000000148E-2</v>
      </c>
      <c r="P546" s="10">
        <f t="shared" si="53"/>
        <v>107.86145833333336</v>
      </c>
    </row>
    <row r="547" spans="1:16">
      <c r="A547" s="5" t="s">
        <v>321</v>
      </c>
      <c r="B547" s="6" t="s">
        <v>55</v>
      </c>
      <c r="C547" s="7">
        <v>200</v>
      </c>
      <c r="D547" s="7">
        <v>200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200</v>
      </c>
      <c r="M547" s="7">
        <f t="shared" si="50"/>
        <v>0</v>
      </c>
      <c r="N547" s="7">
        <f t="shared" si="51"/>
        <v>200</v>
      </c>
      <c r="O547" s="7">
        <f t="shared" si="52"/>
        <v>0</v>
      </c>
      <c r="P547" s="7">
        <f t="shared" si="53"/>
        <v>0</v>
      </c>
    </row>
    <row r="548" spans="1:16" ht="25.5">
      <c r="A548" s="8" t="s">
        <v>322</v>
      </c>
      <c r="B548" s="9" t="s">
        <v>323</v>
      </c>
      <c r="C548" s="10">
        <v>200</v>
      </c>
      <c r="D548" s="10">
        <v>200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200</v>
      </c>
      <c r="M548" s="10">
        <f t="shared" si="50"/>
        <v>0</v>
      </c>
      <c r="N548" s="10">
        <f t="shared" si="51"/>
        <v>200</v>
      </c>
      <c r="O548" s="10">
        <f t="shared" si="52"/>
        <v>0</v>
      </c>
      <c r="P548" s="10">
        <f t="shared" si="53"/>
        <v>0</v>
      </c>
    </row>
    <row r="549" spans="1:16">
      <c r="A549" s="5" t="s">
        <v>324</v>
      </c>
      <c r="B549" s="6" t="s">
        <v>79</v>
      </c>
      <c r="C549" s="7">
        <v>2720</v>
      </c>
      <c r="D549" s="7">
        <v>2720</v>
      </c>
      <c r="E549" s="7">
        <v>245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245</v>
      </c>
      <c r="L549" s="7">
        <f t="shared" si="49"/>
        <v>2720</v>
      </c>
      <c r="M549" s="7">
        <f t="shared" si="50"/>
        <v>0</v>
      </c>
      <c r="N549" s="7">
        <f t="shared" si="51"/>
        <v>2720</v>
      </c>
      <c r="O549" s="7">
        <f t="shared" si="52"/>
        <v>245</v>
      </c>
      <c r="P549" s="7">
        <f t="shared" si="53"/>
        <v>0</v>
      </c>
    </row>
    <row r="550" spans="1:16">
      <c r="A550" s="5" t="s">
        <v>325</v>
      </c>
      <c r="B550" s="6" t="s">
        <v>81</v>
      </c>
      <c r="C550" s="7">
        <v>2720</v>
      </c>
      <c r="D550" s="7">
        <v>2720</v>
      </c>
      <c r="E550" s="7">
        <v>245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245</v>
      </c>
      <c r="L550" s="7">
        <f t="shared" si="49"/>
        <v>2720</v>
      </c>
      <c r="M550" s="7">
        <f t="shared" si="50"/>
        <v>0</v>
      </c>
      <c r="N550" s="7">
        <f t="shared" si="51"/>
        <v>2720</v>
      </c>
      <c r="O550" s="7">
        <f t="shared" si="52"/>
        <v>245</v>
      </c>
      <c r="P550" s="7">
        <f t="shared" si="53"/>
        <v>0</v>
      </c>
    </row>
    <row r="551" spans="1:16">
      <c r="A551" s="8" t="s">
        <v>26</v>
      </c>
      <c r="B551" s="9" t="s">
        <v>27</v>
      </c>
      <c r="C551" s="10">
        <v>30</v>
      </c>
      <c r="D551" s="10">
        <v>30</v>
      </c>
      <c r="E551" s="10">
        <v>15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15</v>
      </c>
      <c r="L551" s="10">
        <f t="shared" si="49"/>
        <v>30</v>
      </c>
      <c r="M551" s="10">
        <f t="shared" si="50"/>
        <v>0</v>
      </c>
      <c r="N551" s="10">
        <f t="shared" si="51"/>
        <v>30</v>
      </c>
      <c r="O551" s="10">
        <f t="shared" si="52"/>
        <v>15</v>
      </c>
      <c r="P551" s="10">
        <f t="shared" si="53"/>
        <v>0</v>
      </c>
    </row>
    <row r="552" spans="1:16">
      <c r="A552" s="8" t="s">
        <v>28</v>
      </c>
      <c r="B552" s="9" t="s">
        <v>29</v>
      </c>
      <c r="C552" s="10">
        <v>698</v>
      </c>
      <c r="D552" s="10">
        <v>698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698</v>
      </c>
      <c r="M552" s="10">
        <f t="shared" si="50"/>
        <v>0</v>
      </c>
      <c r="N552" s="10">
        <f t="shared" si="51"/>
        <v>698</v>
      </c>
      <c r="O552" s="10">
        <f t="shared" si="52"/>
        <v>0</v>
      </c>
      <c r="P552" s="10">
        <f t="shared" si="53"/>
        <v>0</v>
      </c>
    </row>
    <row r="553" spans="1:16" ht="25.5">
      <c r="A553" s="8" t="s">
        <v>322</v>
      </c>
      <c r="B553" s="9" t="s">
        <v>323</v>
      </c>
      <c r="C553" s="10">
        <v>1820</v>
      </c>
      <c r="D553" s="10">
        <v>1820</v>
      </c>
      <c r="E553" s="10">
        <v>200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200</v>
      </c>
      <c r="L553" s="10">
        <f t="shared" si="49"/>
        <v>1820</v>
      </c>
      <c r="M553" s="10">
        <f t="shared" si="50"/>
        <v>0</v>
      </c>
      <c r="N553" s="10">
        <f t="shared" si="51"/>
        <v>1820</v>
      </c>
      <c r="O553" s="10">
        <f t="shared" si="52"/>
        <v>200</v>
      </c>
      <c r="P553" s="10">
        <f t="shared" si="53"/>
        <v>0</v>
      </c>
    </row>
    <row r="554" spans="1:16" ht="25.5">
      <c r="A554" s="8" t="s">
        <v>40</v>
      </c>
      <c r="B554" s="9" t="s">
        <v>41</v>
      </c>
      <c r="C554" s="10">
        <v>72</v>
      </c>
      <c r="D554" s="10">
        <v>72</v>
      </c>
      <c r="E554" s="10">
        <v>30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30</v>
      </c>
      <c r="L554" s="10">
        <f t="shared" si="49"/>
        <v>72</v>
      </c>
      <c r="M554" s="10">
        <f t="shared" si="50"/>
        <v>0</v>
      </c>
      <c r="N554" s="10">
        <f t="shared" si="51"/>
        <v>72</v>
      </c>
      <c r="O554" s="10">
        <f t="shared" si="52"/>
        <v>30</v>
      </c>
      <c r="P554" s="10">
        <f t="shared" si="53"/>
        <v>0</v>
      </c>
    </row>
    <row r="555" spans="1:16">
      <c r="A555" s="8" t="s">
        <v>104</v>
      </c>
      <c r="B555" s="9" t="s">
        <v>105</v>
      </c>
      <c r="C555" s="10">
        <v>100</v>
      </c>
      <c r="D555" s="10">
        <v>100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100</v>
      </c>
      <c r="M555" s="10">
        <f t="shared" si="50"/>
        <v>0</v>
      </c>
      <c r="N555" s="10">
        <f t="shared" si="51"/>
        <v>100</v>
      </c>
      <c r="O555" s="10">
        <f t="shared" si="52"/>
        <v>0</v>
      </c>
      <c r="P555" s="10">
        <f t="shared" si="53"/>
        <v>0</v>
      </c>
    </row>
    <row r="556" spans="1:16" ht="25.5">
      <c r="A556" s="5" t="s">
        <v>326</v>
      </c>
      <c r="B556" s="6" t="s">
        <v>327</v>
      </c>
      <c r="C556" s="7">
        <v>121031.151</v>
      </c>
      <c r="D556" s="7">
        <v>121336.871</v>
      </c>
      <c r="E556" s="7">
        <v>11887.062000000002</v>
      </c>
      <c r="F556" s="7">
        <v>2117.8969099999999</v>
      </c>
      <c r="G556" s="7">
        <v>0</v>
      </c>
      <c r="H556" s="7">
        <v>2118.6115100000002</v>
      </c>
      <c r="I556" s="7">
        <v>0</v>
      </c>
      <c r="J556" s="7">
        <v>0.12</v>
      </c>
      <c r="K556" s="7">
        <f t="shared" si="48"/>
        <v>9769.1650900000022</v>
      </c>
      <c r="L556" s="7">
        <f t="shared" si="49"/>
        <v>119218.97409</v>
      </c>
      <c r="M556" s="7">
        <f t="shared" si="50"/>
        <v>17.816823955322178</v>
      </c>
      <c r="N556" s="7">
        <f t="shared" si="51"/>
        <v>119218.25949</v>
      </c>
      <c r="O556" s="7">
        <f t="shared" si="52"/>
        <v>9768.4504900000011</v>
      </c>
      <c r="P556" s="7">
        <f t="shared" si="53"/>
        <v>17.82283553328821</v>
      </c>
    </row>
    <row r="557" spans="1:16" ht="38.25">
      <c r="A557" s="5" t="s">
        <v>328</v>
      </c>
      <c r="B557" s="6" t="s">
        <v>93</v>
      </c>
      <c r="C557" s="7">
        <v>11103.069</v>
      </c>
      <c r="D557" s="7">
        <v>11408.789000000001</v>
      </c>
      <c r="E557" s="7">
        <v>925.13</v>
      </c>
      <c r="F557" s="7">
        <v>177.07581999999999</v>
      </c>
      <c r="G557" s="7">
        <v>0</v>
      </c>
      <c r="H557" s="7">
        <v>177.79041999999998</v>
      </c>
      <c r="I557" s="7">
        <v>0</v>
      </c>
      <c r="J557" s="7">
        <v>0.12</v>
      </c>
      <c r="K557" s="7">
        <f t="shared" si="48"/>
        <v>748.05417999999997</v>
      </c>
      <c r="L557" s="7">
        <f t="shared" si="49"/>
        <v>11231.713180000001</v>
      </c>
      <c r="M557" s="7">
        <f t="shared" si="50"/>
        <v>19.140641855739194</v>
      </c>
      <c r="N557" s="7">
        <f t="shared" si="51"/>
        <v>11230.998580000001</v>
      </c>
      <c r="O557" s="7">
        <f t="shared" si="52"/>
        <v>747.33958000000007</v>
      </c>
      <c r="P557" s="7">
        <f t="shared" si="53"/>
        <v>19.217885053992408</v>
      </c>
    </row>
    <row r="558" spans="1:16">
      <c r="A558" s="8" t="s">
        <v>22</v>
      </c>
      <c r="B558" s="9" t="s">
        <v>23</v>
      </c>
      <c r="C558" s="10">
        <v>8647.8379999999997</v>
      </c>
      <c r="D558" s="10">
        <v>8898.4279999999999</v>
      </c>
      <c r="E558" s="10">
        <v>716.5</v>
      </c>
      <c r="F558" s="10">
        <v>147</v>
      </c>
      <c r="G558" s="10">
        <v>0</v>
      </c>
      <c r="H558" s="10">
        <v>147</v>
      </c>
      <c r="I558" s="10">
        <v>0</v>
      </c>
      <c r="J558" s="10">
        <v>0</v>
      </c>
      <c r="K558" s="10">
        <f t="shared" si="48"/>
        <v>569.5</v>
      </c>
      <c r="L558" s="10">
        <f t="shared" si="49"/>
        <v>8751.4279999999999</v>
      </c>
      <c r="M558" s="10">
        <f t="shared" si="50"/>
        <v>20.516399162595953</v>
      </c>
      <c r="N558" s="10">
        <f t="shared" si="51"/>
        <v>8751.4279999999999</v>
      </c>
      <c r="O558" s="10">
        <f t="shared" si="52"/>
        <v>569.5</v>
      </c>
      <c r="P558" s="10">
        <f t="shared" si="53"/>
        <v>20.516399162595953</v>
      </c>
    </row>
    <row r="559" spans="1:16">
      <c r="A559" s="8" t="s">
        <v>24</v>
      </c>
      <c r="B559" s="9" t="s">
        <v>25</v>
      </c>
      <c r="C559" s="10">
        <v>1902.5240000000001</v>
      </c>
      <c r="D559" s="10">
        <v>1957.654</v>
      </c>
      <c r="E559" s="10">
        <v>157.63</v>
      </c>
      <c r="F559" s="10">
        <v>29.350200000000001</v>
      </c>
      <c r="G559" s="10">
        <v>0</v>
      </c>
      <c r="H559" s="10">
        <v>30.0458</v>
      </c>
      <c r="I559" s="10">
        <v>0</v>
      </c>
      <c r="J559" s="10">
        <v>0</v>
      </c>
      <c r="K559" s="10">
        <f t="shared" si="48"/>
        <v>128.27979999999999</v>
      </c>
      <c r="L559" s="10">
        <f t="shared" si="49"/>
        <v>1928.3037999999999</v>
      </c>
      <c r="M559" s="10">
        <f t="shared" si="50"/>
        <v>18.619678995115144</v>
      </c>
      <c r="N559" s="10">
        <f t="shared" si="51"/>
        <v>1927.6081999999999</v>
      </c>
      <c r="O559" s="10">
        <f t="shared" si="52"/>
        <v>127.5842</v>
      </c>
      <c r="P559" s="10">
        <f t="shared" si="53"/>
        <v>19.060965552242592</v>
      </c>
    </row>
    <row r="560" spans="1:16">
      <c r="A560" s="8" t="s">
        <v>26</v>
      </c>
      <c r="B560" s="9" t="s">
        <v>27</v>
      </c>
      <c r="C560" s="10">
        <v>247.72</v>
      </c>
      <c r="D560" s="10">
        <v>247.72</v>
      </c>
      <c r="E560" s="10">
        <v>30</v>
      </c>
      <c r="F560" s="10">
        <v>0.71701999999999999</v>
      </c>
      <c r="G560" s="10">
        <v>0</v>
      </c>
      <c r="H560" s="10">
        <v>0.71701999999999999</v>
      </c>
      <c r="I560" s="10">
        <v>0</v>
      </c>
      <c r="J560" s="10">
        <v>0</v>
      </c>
      <c r="K560" s="10">
        <f t="shared" si="48"/>
        <v>29.282979999999998</v>
      </c>
      <c r="L560" s="10">
        <f t="shared" si="49"/>
        <v>247.00298000000001</v>
      </c>
      <c r="M560" s="10">
        <f t="shared" si="50"/>
        <v>2.3900666666666668</v>
      </c>
      <c r="N560" s="10">
        <f t="shared" si="51"/>
        <v>247.00298000000001</v>
      </c>
      <c r="O560" s="10">
        <f t="shared" si="52"/>
        <v>29.282979999999998</v>
      </c>
      <c r="P560" s="10">
        <f t="shared" si="53"/>
        <v>2.3900666666666668</v>
      </c>
    </row>
    <row r="561" spans="1:16">
      <c r="A561" s="8" t="s">
        <v>28</v>
      </c>
      <c r="B561" s="9" t="s">
        <v>29</v>
      </c>
      <c r="C561" s="10">
        <v>294.2</v>
      </c>
      <c r="D561" s="10">
        <v>294.2</v>
      </c>
      <c r="E561" s="10">
        <v>20</v>
      </c>
      <c r="F561" s="10">
        <v>8.6E-3</v>
      </c>
      <c r="G561" s="10">
        <v>0</v>
      </c>
      <c r="H561" s="10">
        <v>2.7600000000000003E-2</v>
      </c>
      <c r="I561" s="10">
        <v>0</v>
      </c>
      <c r="J561" s="10">
        <v>0</v>
      </c>
      <c r="K561" s="10">
        <f t="shared" si="48"/>
        <v>19.991399999999999</v>
      </c>
      <c r="L561" s="10">
        <f t="shared" si="49"/>
        <v>294.19139999999999</v>
      </c>
      <c r="M561" s="10">
        <f t="shared" si="50"/>
        <v>4.2999999999999997E-2</v>
      </c>
      <c r="N561" s="10">
        <f t="shared" si="51"/>
        <v>294.17239999999998</v>
      </c>
      <c r="O561" s="10">
        <f t="shared" si="52"/>
        <v>19.9724</v>
      </c>
      <c r="P561" s="10">
        <f t="shared" si="53"/>
        <v>0.13800000000000001</v>
      </c>
    </row>
    <row r="562" spans="1:16">
      <c r="A562" s="8" t="s">
        <v>30</v>
      </c>
      <c r="B562" s="9" t="s">
        <v>31</v>
      </c>
      <c r="C562" s="10">
        <v>10.787000000000001</v>
      </c>
      <c r="D562" s="10">
        <v>10.787000000000001</v>
      </c>
      <c r="E562" s="10">
        <v>1</v>
      </c>
      <c r="F562" s="10">
        <v>0</v>
      </c>
      <c r="G562" s="10">
        <v>0</v>
      </c>
      <c r="H562" s="10">
        <v>0</v>
      </c>
      <c r="I562" s="10">
        <v>0</v>
      </c>
      <c r="J562" s="10">
        <v>0.12</v>
      </c>
      <c r="K562" s="10">
        <f t="shared" si="48"/>
        <v>1</v>
      </c>
      <c r="L562" s="10">
        <f t="shared" si="49"/>
        <v>10.787000000000001</v>
      </c>
      <c r="M562" s="10">
        <f t="shared" si="50"/>
        <v>0</v>
      </c>
      <c r="N562" s="10">
        <f t="shared" si="51"/>
        <v>10.787000000000001</v>
      </c>
      <c r="O562" s="10">
        <f t="shared" si="52"/>
        <v>1</v>
      </c>
      <c r="P562" s="10">
        <f t="shared" si="53"/>
        <v>0</v>
      </c>
    </row>
    <row r="563" spans="1:16">
      <c r="A563" s="5" t="s">
        <v>329</v>
      </c>
      <c r="B563" s="6" t="s">
        <v>79</v>
      </c>
      <c r="C563" s="7">
        <v>300</v>
      </c>
      <c r="D563" s="7">
        <v>300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300</v>
      </c>
      <c r="M563" s="7">
        <f t="shared" si="50"/>
        <v>0</v>
      </c>
      <c r="N563" s="7">
        <f t="shared" si="51"/>
        <v>300</v>
      </c>
      <c r="O563" s="7">
        <f t="shared" si="52"/>
        <v>0</v>
      </c>
      <c r="P563" s="7">
        <f t="shared" si="53"/>
        <v>0</v>
      </c>
    </row>
    <row r="564" spans="1:16">
      <c r="A564" s="5" t="s">
        <v>330</v>
      </c>
      <c r="B564" s="6" t="s">
        <v>81</v>
      </c>
      <c r="C564" s="7">
        <v>300</v>
      </c>
      <c r="D564" s="7">
        <v>300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300</v>
      </c>
      <c r="M564" s="7">
        <f t="shared" si="50"/>
        <v>0</v>
      </c>
      <c r="N564" s="7">
        <f t="shared" si="51"/>
        <v>300</v>
      </c>
      <c r="O564" s="7">
        <f t="shared" si="52"/>
        <v>0</v>
      </c>
      <c r="P564" s="7">
        <f t="shared" si="53"/>
        <v>0</v>
      </c>
    </row>
    <row r="565" spans="1:16">
      <c r="A565" s="8" t="s">
        <v>28</v>
      </c>
      <c r="B565" s="9" t="s">
        <v>29</v>
      </c>
      <c r="C565" s="10">
        <v>300</v>
      </c>
      <c r="D565" s="10">
        <v>300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300</v>
      </c>
      <c r="M565" s="10">
        <f t="shared" si="50"/>
        <v>0</v>
      </c>
      <c r="N565" s="10">
        <f t="shared" si="51"/>
        <v>300</v>
      </c>
      <c r="O565" s="10">
        <f t="shared" si="52"/>
        <v>0</v>
      </c>
      <c r="P565" s="10">
        <f t="shared" si="53"/>
        <v>0</v>
      </c>
    </row>
    <row r="566" spans="1:16">
      <c r="A566" s="5" t="s">
        <v>331</v>
      </c>
      <c r="B566" s="6" t="s">
        <v>332</v>
      </c>
      <c r="C566" s="7">
        <v>6506.3</v>
      </c>
      <c r="D566" s="7">
        <v>6506.3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6506.3</v>
      </c>
      <c r="M566" s="7">
        <f t="shared" si="50"/>
        <v>0</v>
      </c>
      <c r="N566" s="7">
        <f t="shared" si="51"/>
        <v>6506.3</v>
      </c>
      <c r="O566" s="7">
        <f t="shared" si="52"/>
        <v>0</v>
      </c>
      <c r="P566" s="7">
        <f t="shared" si="53"/>
        <v>0</v>
      </c>
    </row>
    <row r="567" spans="1:16">
      <c r="A567" s="8" t="s">
        <v>333</v>
      </c>
      <c r="B567" s="9" t="s">
        <v>334</v>
      </c>
      <c r="C567" s="10">
        <v>6506.3</v>
      </c>
      <c r="D567" s="10">
        <v>6506.3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6506.3</v>
      </c>
      <c r="M567" s="10">
        <f t="shared" si="50"/>
        <v>0</v>
      </c>
      <c r="N567" s="10">
        <f t="shared" si="51"/>
        <v>6506.3</v>
      </c>
      <c r="O567" s="10">
        <f t="shared" si="52"/>
        <v>0</v>
      </c>
      <c r="P567" s="10">
        <f t="shared" si="53"/>
        <v>0</v>
      </c>
    </row>
    <row r="568" spans="1:16">
      <c r="A568" s="5" t="s">
        <v>335</v>
      </c>
      <c r="B568" s="6" t="s">
        <v>336</v>
      </c>
      <c r="C568" s="7">
        <v>20000</v>
      </c>
      <c r="D568" s="7">
        <v>20000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20000</v>
      </c>
      <c r="M568" s="7">
        <f t="shared" si="50"/>
        <v>0</v>
      </c>
      <c r="N568" s="7">
        <f t="shared" si="51"/>
        <v>20000</v>
      </c>
      <c r="O568" s="7">
        <f t="shared" si="52"/>
        <v>0</v>
      </c>
      <c r="P568" s="7">
        <f t="shared" si="53"/>
        <v>0</v>
      </c>
    </row>
    <row r="569" spans="1:16">
      <c r="A569" s="8" t="s">
        <v>337</v>
      </c>
      <c r="B569" s="9" t="s">
        <v>338</v>
      </c>
      <c r="C569" s="10">
        <v>20000</v>
      </c>
      <c r="D569" s="10">
        <v>20000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20000</v>
      </c>
      <c r="M569" s="10">
        <f t="shared" si="50"/>
        <v>0</v>
      </c>
      <c r="N569" s="10">
        <f t="shared" si="51"/>
        <v>20000</v>
      </c>
      <c r="O569" s="10">
        <f t="shared" si="52"/>
        <v>0</v>
      </c>
      <c r="P569" s="10">
        <f t="shared" si="53"/>
        <v>0</v>
      </c>
    </row>
    <row r="570" spans="1:16">
      <c r="A570" s="5" t="s">
        <v>339</v>
      </c>
      <c r="B570" s="6" t="s">
        <v>340</v>
      </c>
      <c r="C570" s="7">
        <v>56724.4</v>
      </c>
      <c r="D570" s="7">
        <v>56724.4</v>
      </c>
      <c r="E570" s="7">
        <v>4727.1000000000004</v>
      </c>
      <c r="F570" s="7">
        <v>1575.7</v>
      </c>
      <c r="G570" s="7">
        <v>0</v>
      </c>
      <c r="H570" s="7">
        <v>1575.7</v>
      </c>
      <c r="I570" s="7">
        <v>0</v>
      </c>
      <c r="J570" s="7">
        <v>0</v>
      </c>
      <c r="K570" s="7">
        <f t="shared" si="48"/>
        <v>3151.4000000000005</v>
      </c>
      <c r="L570" s="7">
        <f t="shared" si="49"/>
        <v>55148.700000000004</v>
      </c>
      <c r="M570" s="7">
        <f t="shared" si="50"/>
        <v>33.333333333333329</v>
      </c>
      <c r="N570" s="7">
        <f t="shared" si="51"/>
        <v>55148.700000000004</v>
      </c>
      <c r="O570" s="7">
        <f t="shared" si="52"/>
        <v>3151.4000000000005</v>
      </c>
      <c r="P570" s="7">
        <f t="shared" si="53"/>
        <v>33.333333333333329</v>
      </c>
    </row>
    <row r="571" spans="1:16" ht="25.5">
      <c r="A571" s="8" t="s">
        <v>341</v>
      </c>
      <c r="B571" s="9" t="s">
        <v>342</v>
      </c>
      <c r="C571" s="10">
        <v>56724.4</v>
      </c>
      <c r="D571" s="10">
        <v>56724.4</v>
      </c>
      <c r="E571" s="10">
        <v>4727.1000000000004</v>
      </c>
      <c r="F571" s="10">
        <v>1575.7</v>
      </c>
      <c r="G571" s="10">
        <v>0</v>
      </c>
      <c r="H571" s="10">
        <v>1575.7</v>
      </c>
      <c r="I571" s="10">
        <v>0</v>
      </c>
      <c r="J571" s="10">
        <v>0</v>
      </c>
      <c r="K571" s="10">
        <f t="shared" si="48"/>
        <v>3151.4000000000005</v>
      </c>
      <c r="L571" s="10">
        <f t="shared" si="49"/>
        <v>55148.700000000004</v>
      </c>
      <c r="M571" s="10">
        <f t="shared" si="50"/>
        <v>33.333333333333329</v>
      </c>
      <c r="N571" s="10">
        <f t="shared" si="51"/>
        <v>55148.700000000004</v>
      </c>
      <c r="O571" s="10">
        <f t="shared" si="52"/>
        <v>3151.4000000000005</v>
      </c>
      <c r="P571" s="10">
        <f t="shared" si="53"/>
        <v>33.333333333333329</v>
      </c>
    </row>
    <row r="572" spans="1:16">
      <c r="A572" s="5" t="s">
        <v>343</v>
      </c>
      <c r="B572" s="6" t="s">
        <v>344</v>
      </c>
      <c r="C572" s="7">
        <v>26397.382000000001</v>
      </c>
      <c r="D572" s="7">
        <v>26397.382000000001</v>
      </c>
      <c r="E572" s="7">
        <v>6234.8320000000003</v>
      </c>
      <c r="F572" s="7">
        <v>365.12109000000004</v>
      </c>
      <c r="G572" s="7">
        <v>0</v>
      </c>
      <c r="H572" s="7">
        <v>365.12109000000004</v>
      </c>
      <c r="I572" s="7">
        <v>0</v>
      </c>
      <c r="J572" s="7">
        <v>0</v>
      </c>
      <c r="K572" s="7">
        <f t="shared" si="48"/>
        <v>5869.7109100000007</v>
      </c>
      <c r="L572" s="7">
        <f t="shared" si="49"/>
        <v>26032.260910000001</v>
      </c>
      <c r="M572" s="7">
        <f t="shared" si="50"/>
        <v>5.8561496123712722</v>
      </c>
      <c r="N572" s="7">
        <f t="shared" si="51"/>
        <v>26032.260910000001</v>
      </c>
      <c r="O572" s="7">
        <f t="shared" si="52"/>
        <v>5869.7109100000007</v>
      </c>
      <c r="P572" s="7">
        <f t="shared" si="53"/>
        <v>5.8561496123712722</v>
      </c>
    </row>
    <row r="573" spans="1:16" ht="25.5">
      <c r="A573" s="8" t="s">
        <v>341</v>
      </c>
      <c r="B573" s="9" t="s">
        <v>342</v>
      </c>
      <c r="C573" s="10">
        <v>26397.382000000001</v>
      </c>
      <c r="D573" s="10">
        <v>26397.382000000001</v>
      </c>
      <c r="E573" s="10">
        <v>6234.8320000000003</v>
      </c>
      <c r="F573" s="10">
        <v>365.12109000000004</v>
      </c>
      <c r="G573" s="10">
        <v>0</v>
      </c>
      <c r="H573" s="10">
        <v>365.12109000000004</v>
      </c>
      <c r="I573" s="10">
        <v>0</v>
      </c>
      <c r="J573" s="10">
        <v>0</v>
      </c>
      <c r="K573" s="10">
        <f t="shared" si="48"/>
        <v>5869.7109100000007</v>
      </c>
      <c r="L573" s="10">
        <f t="shared" si="49"/>
        <v>26032.260910000001</v>
      </c>
      <c r="M573" s="10">
        <f t="shared" si="50"/>
        <v>5.8561496123712722</v>
      </c>
      <c r="N573" s="10">
        <f t="shared" si="51"/>
        <v>26032.260910000001</v>
      </c>
      <c r="O573" s="10">
        <f t="shared" si="52"/>
        <v>5869.7109100000007</v>
      </c>
      <c r="P573" s="10">
        <f t="shared" si="53"/>
        <v>5.8561496123712722</v>
      </c>
    </row>
    <row r="574" spans="1:16">
      <c r="A574" s="5" t="s">
        <v>345</v>
      </c>
      <c r="B574" s="6" t="s">
        <v>346</v>
      </c>
      <c r="C574" s="7">
        <v>2572407.4029999985</v>
      </c>
      <c r="D574" s="7">
        <v>2808591.1809699978</v>
      </c>
      <c r="E574" s="7">
        <v>266294.6599599999</v>
      </c>
      <c r="F574" s="7">
        <v>43957.066999999988</v>
      </c>
      <c r="G574" s="7">
        <v>497.91796999999997</v>
      </c>
      <c r="H574" s="7">
        <v>42560.677150000003</v>
      </c>
      <c r="I574" s="7">
        <v>7761.7042900000006</v>
      </c>
      <c r="J574" s="7">
        <v>124888.11807000001</v>
      </c>
      <c r="K574" s="7">
        <f t="shared" si="48"/>
        <v>222337.59295999992</v>
      </c>
      <c r="L574" s="7">
        <f t="shared" si="49"/>
        <v>2764634.113969998</v>
      </c>
      <c r="M574" s="7">
        <f t="shared" si="50"/>
        <v>16.506927704296729</v>
      </c>
      <c r="N574" s="7">
        <f t="shared" si="51"/>
        <v>2766030.5038199979</v>
      </c>
      <c r="O574" s="7">
        <f t="shared" si="52"/>
        <v>223733.9828099999</v>
      </c>
      <c r="P574" s="7">
        <f t="shared" si="53"/>
        <v>15.982549990447815</v>
      </c>
    </row>
    <row r="575" spans="1:1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2"/>
  <sheetViews>
    <sheetView tabSelected="1" workbookViewId="0">
      <selection activeCell="I24" sqref="I23:I2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98222.873730000007</v>
      </c>
      <c r="E6" s="7">
        <v>3968.6547800000003</v>
      </c>
      <c r="F6" s="7">
        <v>0</v>
      </c>
      <c r="G6" s="7">
        <v>0</v>
      </c>
      <c r="H6" s="7">
        <v>4.9000000000000004</v>
      </c>
      <c r="I6" s="7">
        <v>0</v>
      </c>
      <c r="J6" s="7">
        <v>0</v>
      </c>
      <c r="K6" s="7">
        <f t="shared" ref="K6:K37" si="0">E6-F6</f>
        <v>3968.6547800000003</v>
      </c>
      <c r="L6" s="7">
        <f t="shared" ref="L6:L37" si="1">D6-F6</f>
        <v>98222.873730000007</v>
      </c>
      <c r="M6" s="7">
        <f t="shared" ref="M6:M37" si="2">IF(E6=0,0,(F6/E6)*100)</f>
        <v>0</v>
      </c>
      <c r="N6" s="7">
        <f t="shared" ref="N6:N37" si="3">D6-H6</f>
        <v>98217.973730000012</v>
      </c>
      <c r="O6" s="7">
        <f t="shared" ref="O6:O37" si="4">E6-H6</f>
        <v>3963.7547800000002</v>
      </c>
      <c r="P6" s="7">
        <f t="shared" ref="P6:P37" si="5">IF(E6=0,0,(H6/E6)*100)</f>
        <v>0.1234675292165372</v>
      </c>
    </row>
    <row r="7" spans="1:16">
      <c r="A7" s="5" t="s">
        <v>46</v>
      </c>
      <c r="B7" s="6" t="s">
        <v>47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4.9000000000000004</v>
      </c>
      <c r="I7" s="7">
        <v>0</v>
      </c>
      <c r="J7" s="7">
        <v>0</v>
      </c>
      <c r="K7" s="7">
        <f t="shared" si="0"/>
        <v>0</v>
      </c>
      <c r="L7" s="7">
        <f t="shared" si="1"/>
        <v>0</v>
      </c>
      <c r="M7" s="7">
        <f t="shared" si="2"/>
        <v>0</v>
      </c>
      <c r="N7" s="7">
        <f t="shared" si="3"/>
        <v>-4.9000000000000004</v>
      </c>
      <c r="O7" s="7">
        <f t="shared" si="4"/>
        <v>-4.9000000000000004</v>
      </c>
      <c r="P7" s="7">
        <f t="shared" si="5"/>
        <v>0</v>
      </c>
    </row>
    <row r="8" spans="1:16">
      <c r="A8" s="8" t="s">
        <v>28</v>
      </c>
      <c r="B8" s="9" t="s">
        <v>29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4.9000000000000004</v>
      </c>
      <c r="I8" s="10">
        <v>0</v>
      </c>
      <c r="J8" s="10">
        <v>0</v>
      </c>
      <c r="K8" s="10">
        <f t="shared" si="0"/>
        <v>0</v>
      </c>
      <c r="L8" s="10">
        <f t="shared" si="1"/>
        <v>0</v>
      </c>
      <c r="M8" s="10">
        <f t="shared" si="2"/>
        <v>0</v>
      </c>
      <c r="N8" s="10">
        <f t="shared" si="3"/>
        <v>-4.9000000000000004</v>
      </c>
      <c r="O8" s="10">
        <f t="shared" si="4"/>
        <v>-4.9000000000000004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0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0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0</v>
      </c>
      <c r="P11" s="10">
        <f t="shared" si="5"/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1246.56294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1246.56294</v>
      </c>
      <c r="L12" s="7">
        <f t="shared" si="1"/>
        <v>2283.5629399999998</v>
      </c>
      <c r="M12" s="7">
        <f t="shared" si="2"/>
        <v>0</v>
      </c>
      <c r="N12" s="7">
        <f t="shared" si="3"/>
        <v>2283.5629399999998</v>
      </c>
      <c r="O12" s="7">
        <f t="shared" si="4"/>
        <v>1246.56294</v>
      </c>
      <c r="P12" s="7">
        <f t="shared" si="5"/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1246.56294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1246.56294</v>
      </c>
      <c r="L13" s="7">
        <f t="shared" si="1"/>
        <v>2283.5629399999998</v>
      </c>
      <c r="M13" s="7">
        <f t="shared" si="2"/>
        <v>0</v>
      </c>
      <c r="N13" s="7">
        <f t="shared" si="3"/>
        <v>2283.5629399999998</v>
      </c>
      <c r="O13" s="7">
        <f t="shared" si="4"/>
        <v>1246.56294</v>
      </c>
      <c r="P13" s="7">
        <f t="shared" si="5"/>
        <v>0</v>
      </c>
    </row>
    <row r="14" spans="1:16">
      <c r="A14" s="8" t="s">
        <v>349</v>
      </c>
      <c r="B14" s="9" t="s">
        <v>350</v>
      </c>
      <c r="C14" s="10">
        <v>0</v>
      </c>
      <c r="D14" s="10">
        <v>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987</v>
      </c>
      <c r="M14" s="10">
        <f t="shared" si="2"/>
        <v>0</v>
      </c>
      <c r="N14" s="10">
        <f t="shared" si="3"/>
        <v>987</v>
      </c>
      <c r="O14" s="10">
        <f t="shared" si="4"/>
        <v>0</v>
      </c>
      <c r="P14" s="10">
        <f t="shared" si="5"/>
        <v>0</v>
      </c>
    </row>
    <row r="15" spans="1:16">
      <c r="A15" s="8" t="s">
        <v>351</v>
      </c>
      <c r="B15" s="9" t="s">
        <v>352</v>
      </c>
      <c r="C15" s="10">
        <v>0</v>
      </c>
      <c r="D15" s="10">
        <v>136.14120000000003</v>
      </c>
      <c r="E15" s="10">
        <v>136.14120000000003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136.14120000000003</v>
      </c>
      <c r="L15" s="10">
        <f t="shared" si="1"/>
        <v>136.14120000000003</v>
      </c>
      <c r="M15" s="10">
        <f t="shared" si="2"/>
        <v>0</v>
      </c>
      <c r="N15" s="10">
        <f t="shared" si="3"/>
        <v>136.14120000000003</v>
      </c>
      <c r="O15" s="10">
        <f t="shared" si="4"/>
        <v>136.14120000000003</v>
      </c>
      <c r="P15" s="10">
        <f t="shared" si="5"/>
        <v>0</v>
      </c>
    </row>
    <row r="16" spans="1:16" ht="25.5">
      <c r="A16" s="8" t="s">
        <v>353</v>
      </c>
      <c r="B16" s="9" t="s">
        <v>354</v>
      </c>
      <c r="C16" s="10">
        <v>0</v>
      </c>
      <c r="D16" s="10">
        <v>1160.42174</v>
      </c>
      <c r="E16" s="10">
        <v>1110.42174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1110.42174</v>
      </c>
      <c r="L16" s="10">
        <f t="shared" si="1"/>
        <v>1160.42174</v>
      </c>
      <c r="M16" s="10">
        <f t="shared" si="2"/>
        <v>0</v>
      </c>
      <c r="N16" s="10">
        <f t="shared" si="3"/>
        <v>1160.42174</v>
      </c>
      <c r="O16" s="10">
        <f t="shared" si="4"/>
        <v>1110.42174</v>
      </c>
      <c r="P16" s="10">
        <f t="shared" si="5"/>
        <v>0</v>
      </c>
    </row>
    <row r="17" spans="1:16" ht="25.5">
      <c r="A17" s="5" t="s">
        <v>355</v>
      </c>
      <c r="B17" s="6" t="s">
        <v>356</v>
      </c>
      <c r="C17" s="7">
        <v>0</v>
      </c>
      <c r="D17" s="7">
        <v>56.351839999999996</v>
      </c>
      <c r="E17" s="7">
        <v>56.351839999999996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56.351839999999996</v>
      </c>
      <c r="L17" s="7">
        <f t="shared" si="1"/>
        <v>56.351839999999996</v>
      </c>
      <c r="M17" s="7">
        <f t="shared" si="2"/>
        <v>0</v>
      </c>
      <c r="N17" s="7">
        <f t="shared" si="3"/>
        <v>56.351839999999996</v>
      </c>
      <c r="O17" s="7">
        <f t="shared" si="4"/>
        <v>56.351839999999996</v>
      </c>
      <c r="P17" s="7">
        <f t="shared" si="5"/>
        <v>0</v>
      </c>
    </row>
    <row r="18" spans="1:16" ht="25.5">
      <c r="A18" s="8" t="s">
        <v>322</v>
      </c>
      <c r="B18" s="9" t="s">
        <v>323</v>
      </c>
      <c r="C18" s="10">
        <v>0</v>
      </c>
      <c r="D18" s="10">
        <v>56.351839999999996</v>
      </c>
      <c r="E18" s="10">
        <v>56.351839999999996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56.351839999999996</v>
      </c>
      <c r="L18" s="10">
        <f t="shared" si="1"/>
        <v>56.351839999999996</v>
      </c>
      <c r="M18" s="10">
        <f t="shared" si="2"/>
        <v>0</v>
      </c>
      <c r="N18" s="10">
        <f t="shared" si="3"/>
        <v>56.351839999999996</v>
      </c>
      <c r="O18" s="10">
        <f t="shared" si="4"/>
        <v>56.351839999999996</v>
      </c>
      <c r="P18" s="10">
        <f t="shared" si="5"/>
        <v>0</v>
      </c>
    </row>
    <row r="19" spans="1:16">
      <c r="A19" s="5" t="s">
        <v>357</v>
      </c>
      <c r="B19" s="6" t="s">
        <v>358</v>
      </c>
      <c r="C19" s="7">
        <v>68430.2</v>
      </c>
      <c r="D19" s="7">
        <v>84708.190950000004</v>
      </c>
      <c r="E19" s="7">
        <v>2665.7400000000002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2665.7400000000002</v>
      </c>
      <c r="L19" s="7">
        <f t="shared" si="1"/>
        <v>84708.190950000004</v>
      </c>
      <c r="M19" s="7">
        <f t="shared" si="2"/>
        <v>0</v>
      </c>
      <c r="N19" s="7">
        <f t="shared" si="3"/>
        <v>84708.190950000004</v>
      </c>
      <c r="O19" s="7">
        <f t="shared" si="4"/>
        <v>2665.7400000000002</v>
      </c>
      <c r="P19" s="7">
        <f t="shared" si="5"/>
        <v>0</v>
      </c>
    </row>
    <row r="20" spans="1:16" ht="25.5">
      <c r="A20" s="8" t="s">
        <v>353</v>
      </c>
      <c r="B20" s="9" t="s">
        <v>354</v>
      </c>
      <c r="C20" s="10">
        <v>68430.2</v>
      </c>
      <c r="D20" s="10">
        <v>84708.190950000004</v>
      </c>
      <c r="E20" s="10">
        <v>2665.7400000000002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2665.7400000000002</v>
      </c>
      <c r="L20" s="10">
        <f t="shared" si="1"/>
        <v>84708.190950000004</v>
      </c>
      <c r="M20" s="10">
        <f t="shared" si="2"/>
        <v>0</v>
      </c>
      <c r="N20" s="10">
        <f t="shared" si="3"/>
        <v>84708.190950000004</v>
      </c>
      <c r="O20" s="10">
        <f t="shared" si="4"/>
        <v>2665.7400000000002</v>
      </c>
      <c r="P20" s="10">
        <f t="shared" si="5"/>
        <v>0</v>
      </c>
    </row>
    <row r="21" spans="1:16">
      <c r="A21" s="5" t="s">
        <v>78</v>
      </c>
      <c r="B21" s="6" t="s">
        <v>79</v>
      </c>
      <c r="C21" s="7">
        <v>12149.594999999999</v>
      </c>
      <c r="D21" s="7">
        <v>11162.594999999999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11162.594999999999</v>
      </c>
      <c r="M21" s="7">
        <f t="shared" si="2"/>
        <v>0</v>
      </c>
      <c r="N21" s="7">
        <f t="shared" si="3"/>
        <v>11162.594999999999</v>
      </c>
      <c r="O21" s="7">
        <f t="shared" si="4"/>
        <v>0</v>
      </c>
      <c r="P21" s="7">
        <f t="shared" si="5"/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11162.594999999999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11162.594999999999</v>
      </c>
      <c r="M22" s="7">
        <f t="shared" si="2"/>
        <v>0</v>
      </c>
      <c r="N22" s="7">
        <f t="shared" si="3"/>
        <v>11162.594999999999</v>
      </c>
      <c r="O22" s="7">
        <f t="shared" si="4"/>
        <v>0</v>
      </c>
      <c r="P22" s="7">
        <f t="shared" si="5"/>
        <v>0</v>
      </c>
    </row>
    <row r="23" spans="1:16">
      <c r="A23" s="8" t="s">
        <v>351</v>
      </c>
      <c r="B23" s="9" t="s">
        <v>352</v>
      </c>
      <c r="C23" s="10">
        <v>12149.594999999999</v>
      </c>
      <c r="D23" s="10">
        <v>11162.594999999999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11162.594999999999</v>
      </c>
      <c r="M23" s="10">
        <f t="shared" si="2"/>
        <v>0</v>
      </c>
      <c r="N23" s="10">
        <f t="shared" si="3"/>
        <v>11162.594999999999</v>
      </c>
      <c r="O23" s="10">
        <f t="shared" si="4"/>
        <v>0</v>
      </c>
      <c r="P23" s="10">
        <f t="shared" si="5"/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29104.813690000003</v>
      </c>
      <c r="E24" s="7">
        <v>2417.9974166666675</v>
      </c>
      <c r="F24" s="7">
        <v>455.42499999999995</v>
      </c>
      <c r="G24" s="7">
        <v>0</v>
      </c>
      <c r="H24" s="7">
        <v>783.18261000000018</v>
      </c>
      <c r="I24" s="7">
        <v>367.31974000000002</v>
      </c>
      <c r="J24" s="7">
        <v>506.39677999999992</v>
      </c>
      <c r="K24" s="7">
        <f t="shared" si="0"/>
        <v>1962.5724166666676</v>
      </c>
      <c r="L24" s="7">
        <f t="shared" si="1"/>
        <v>28649.388690000003</v>
      </c>
      <c r="M24" s="7">
        <f t="shared" si="2"/>
        <v>18.834800933237826</v>
      </c>
      <c r="N24" s="7">
        <f t="shared" si="3"/>
        <v>28321.631080000003</v>
      </c>
      <c r="O24" s="7">
        <f t="shared" si="4"/>
        <v>1634.8148066666672</v>
      </c>
      <c r="P24" s="7">
        <f t="shared" si="5"/>
        <v>32.389720708620821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20061.769620000003</v>
      </c>
      <c r="E25" s="7">
        <v>1655.2357500000001</v>
      </c>
      <c r="F25" s="7">
        <v>220.49289000000002</v>
      </c>
      <c r="G25" s="7">
        <v>0</v>
      </c>
      <c r="H25" s="7">
        <v>238.44747000000001</v>
      </c>
      <c r="I25" s="7">
        <v>216.38889000000003</v>
      </c>
      <c r="J25" s="7">
        <v>160.81580000000002</v>
      </c>
      <c r="K25" s="7">
        <f t="shared" si="0"/>
        <v>1434.7428600000001</v>
      </c>
      <c r="L25" s="7">
        <f t="shared" si="1"/>
        <v>19841.276730000001</v>
      </c>
      <c r="M25" s="7">
        <f t="shared" si="2"/>
        <v>13.32093570356972</v>
      </c>
      <c r="N25" s="7">
        <f t="shared" si="3"/>
        <v>19823.322150000004</v>
      </c>
      <c r="O25" s="7">
        <f t="shared" si="4"/>
        <v>1416.78828</v>
      </c>
      <c r="P25" s="7">
        <f t="shared" si="5"/>
        <v>14.405650071296492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44.501930000000002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-44.501930000000002</v>
      </c>
      <c r="O26" s="10">
        <f t="shared" si="4"/>
        <v>-44.501930000000002</v>
      </c>
      <c r="P26" s="10">
        <f t="shared" si="5"/>
        <v>0</v>
      </c>
    </row>
    <row r="27" spans="1:16">
      <c r="A27" s="8" t="s">
        <v>98</v>
      </c>
      <c r="B27" s="9" t="s">
        <v>99</v>
      </c>
      <c r="C27" s="10">
        <v>18638.829000000002</v>
      </c>
      <c r="D27" s="10">
        <v>18638.829000000002</v>
      </c>
      <c r="E27" s="10">
        <v>1553.2357500000001</v>
      </c>
      <c r="F27" s="10">
        <v>0</v>
      </c>
      <c r="G27" s="10">
        <v>0</v>
      </c>
      <c r="H27" s="10">
        <v>188.59601000000001</v>
      </c>
      <c r="I27" s="10">
        <v>0</v>
      </c>
      <c r="J27" s="10">
        <v>156.77467000000001</v>
      </c>
      <c r="K27" s="10">
        <f t="shared" si="0"/>
        <v>1553.2357500000001</v>
      </c>
      <c r="L27" s="10">
        <f t="shared" si="1"/>
        <v>18638.829000000002</v>
      </c>
      <c r="M27" s="10">
        <f t="shared" si="2"/>
        <v>0</v>
      </c>
      <c r="N27" s="10">
        <f t="shared" si="3"/>
        <v>18450.23299</v>
      </c>
      <c r="O27" s="10">
        <f t="shared" si="4"/>
        <v>1364.6397400000001</v>
      </c>
      <c r="P27" s="10">
        <f t="shared" si="5"/>
        <v>12.142136826299549</v>
      </c>
    </row>
    <row r="28" spans="1:16">
      <c r="A28" s="8" t="s">
        <v>28</v>
      </c>
      <c r="B28" s="9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1.2403900000000001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-1.2403900000000001</v>
      </c>
      <c r="O28" s="10">
        <f t="shared" si="4"/>
        <v>-1.2403900000000001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5.1399999999999996E-3</v>
      </c>
      <c r="I29" s="10">
        <v>0</v>
      </c>
      <c r="J29" s="10">
        <v>2.793E-2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-5.1399999999999996E-3</v>
      </c>
      <c r="O29" s="10">
        <f t="shared" si="4"/>
        <v>-5.1399999999999996E-3</v>
      </c>
      <c r="P29" s="10">
        <f t="shared" si="5"/>
        <v>0</v>
      </c>
    </row>
    <row r="30" spans="1:16">
      <c r="A30" s="8" t="s">
        <v>351</v>
      </c>
      <c r="B30" s="9" t="s">
        <v>352</v>
      </c>
      <c r="C30" s="10">
        <v>112.8</v>
      </c>
      <c r="D30" s="10">
        <v>1422.9406200000001</v>
      </c>
      <c r="E30" s="10">
        <v>102</v>
      </c>
      <c r="F30" s="10">
        <v>220.49289000000002</v>
      </c>
      <c r="G30" s="10">
        <v>0</v>
      </c>
      <c r="H30" s="10">
        <v>4.1040000000000001</v>
      </c>
      <c r="I30" s="10">
        <v>216.38889000000003</v>
      </c>
      <c r="J30" s="10">
        <v>4.0132000000000003</v>
      </c>
      <c r="K30" s="10">
        <f t="shared" si="0"/>
        <v>-118.49289000000002</v>
      </c>
      <c r="L30" s="10">
        <f t="shared" si="1"/>
        <v>1202.4477300000001</v>
      </c>
      <c r="M30" s="10">
        <f t="shared" si="2"/>
        <v>216.16950000000003</v>
      </c>
      <c r="N30" s="10">
        <f t="shared" si="3"/>
        <v>1418.83662</v>
      </c>
      <c r="O30" s="10">
        <f t="shared" si="4"/>
        <v>97.896000000000001</v>
      </c>
      <c r="P30" s="10">
        <f t="shared" si="5"/>
        <v>4.0235294117647058</v>
      </c>
    </row>
    <row r="31" spans="1:16" ht="51">
      <c r="A31" s="5" t="s">
        <v>102</v>
      </c>
      <c r="B31" s="6" t="s">
        <v>103</v>
      </c>
      <c r="C31" s="7">
        <v>2719.9</v>
      </c>
      <c r="D31" s="7">
        <v>3397.4040700000005</v>
      </c>
      <c r="E31" s="7">
        <v>292.29166666666663</v>
      </c>
      <c r="F31" s="7">
        <v>234.93210999999997</v>
      </c>
      <c r="G31" s="7">
        <v>0</v>
      </c>
      <c r="H31" s="7">
        <v>98.667690000000007</v>
      </c>
      <c r="I31" s="7">
        <v>150.93084999999999</v>
      </c>
      <c r="J31" s="7">
        <v>176.62716</v>
      </c>
      <c r="K31" s="7">
        <f t="shared" si="0"/>
        <v>57.359556666666663</v>
      </c>
      <c r="L31" s="7">
        <f t="shared" si="1"/>
        <v>3162.4719600000008</v>
      </c>
      <c r="M31" s="7">
        <f t="shared" si="2"/>
        <v>80.375917890235201</v>
      </c>
      <c r="N31" s="7">
        <f t="shared" si="3"/>
        <v>3298.7363800000003</v>
      </c>
      <c r="O31" s="7">
        <f t="shared" si="4"/>
        <v>193.62397666666664</v>
      </c>
      <c r="P31" s="7">
        <f t="shared" si="5"/>
        <v>33.756586742694232</v>
      </c>
    </row>
    <row r="32" spans="1:16">
      <c r="A32" s="8" t="s">
        <v>22</v>
      </c>
      <c r="B32" s="9" t="s">
        <v>23</v>
      </c>
      <c r="C32" s="10">
        <v>800</v>
      </c>
      <c r="D32" s="10">
        <v>800</v>
      </c>
      <c r="E32" s="10">
        <v>66.666666666666671</v>
      </c>
      <c r="F32" s="10">
        <v>0</v>
      </c>
      <c r="G32" s="10">
        <v>0</v>
      </c>
      <c r="H32" s="10">
        <v>0</v>
      </c>
      <c r="I32" s="10">
        <v>0</v>
      </c>
      <c r="J32" s="10">
        <v>62.572209999999998</v>
      </c>
      <c r="K32" s="10">
        <f t="shared" si="0"/>
        <v>66.666666666666671</v>
      </c>
      <c r="L32" s="10">
        <f t="shared" si="1"/>
        <v>800</v>
      </c>
      <c r="M32" s="10">
        <f t="shared" si="2"/>
        <v>0</v>
      </c>
      <c r="N32" s="10">
        <f t="shared" si="3"/>
        <v>800</v>
      </c>
      <c r="O32" s="10">
        <f t="shared" si="4"/>
        <v>66.666666666666671</v>
      </c>
      <c r="P32" s="10">
        <f t="shared" si="5"/>
        <v>0</v>
      </c>
    </row>
    <row r="33" spans="1:16">
      <c r="A33" s="8" t="s">
        <v>24</v>
      </c>
      <c r="B33" s="9" t="s">
        <v>25</v>
      </c>
      <c r="C33" s="10">
        <v>176</v>
      </c>
      <c r="D33" s="10">
        <v>176</v>
      </c>
      <c r="E33" s="10">
        <v>14.666666666666666</v>
      </c>
      <c r="F33" s="10">
        <v>0</v>
      </c>
      <c r="G33" s="10">
        <v>0</v>
      </c>
      <c r="H33" s="10">
        <v>0</v>
      </c>
      <c r="I33" s="10">
        <v>0</v>
      </c>
      <c r="J33" s="10">
        <v>14.015870000000001</v>
      </c>
      <c r="K33" s="10">
        <f t="shared" si="0"/>
        <v>14.666666666666666</v>
      </c>
      <c r="L33" s="10">
        <f t="shared" si="1"/>
        <v>176</v>
      </c>
      <c r="M33" s="10">
        <f t="shared" si="2"/>
        <v>0</v>
      </c>
      <c r="N33" s="10">
        <f t="shared" si="3"/>
        <v>176</v>
      </c>
      <c r="O33" s="10">
        <f t="shared" si="4"/>
        <v>14.666666666666666</v>
      </c>
      <c r="P33" s="10">
        <f t="shared" si="5"/>
        <v>0</v>
      </c>
    </row>
    <row r="34" spans="1:16">
      <c r="A34" s="8" t="s">
        <v>26</v>
      </c>
      <c r="B34" s="9" t="s">
        <v>27</v>
      </c>
      <c r="C34" s="10">
        <v>25</v>
      </c>
      <c r="D34" s="10">
        <v>25</v>
      </c>
      <c r="E34" s="10">
        <v>2.0833333333333335</v>
      </c>
      <c r="F34" s="10">
        <v>0</v>
      </c>
      <c r="G34" s="10">
        <v>0</v>
      </c>
      <c r="H34" s="10">
        <v>12.11018</v>
      </c>
      <c r="I34" s="10">
        <v>0</v>
      </c>
      <c r="J34" s="10">
        <v>0</v>
      </c>
      <c r="K34" s="10">
        <f t="shared" si="0"/>
        <v>2.0833333333333335</v>
      </c>
      <c r="L34" s="10">
        <f t="shared" si="1"/>
        <v>25</v>
      </c>
      <c r="M34" s="10">
        <f t="shared" si="2"/>
        <v>0</v>
      </c>
      <c r="N34" s="10">
        <f t="shared" si="3"/>
        <v>12.88982</v>
      </c>
      <c r="O34" s="10">
        <f t="shared" si="4"/>
        <v>-10.026846666666666</v>
      </c>
      <c r="P34" s="10">
        <f t="shared" si="5"/>
        <v>581.28863999999987</v>
      </c>
    </row>
    <row r="35" spans="1:16">
      <c r="A35" s="8" t="s">
        <v>98</v>
      </c>
      <c r="B35" s="9" t="s">
        <v>99</v>
      </c>
      <c r="C35" s="10">
        <v>1574.4</v>
      </c>
      <c r="D35" s="10">
        <v>1574.4</v>
      </c>
      <c r="E35" s="10">
        <v>131.19999999999999</v>
      </c>
      <c r="F35" s="10">
        <v>0</v>
      </c>
      <c r="G35" s="10">
        <v>0</v>
      </c>
      <c r="H35" s="10">
        <v>0.92336000000000007</v>
      </c>
      <c r="I35" s="10">
        <v>0</v>
      </c>
      <c r="J35" s="10">
        <v>6.3569599999999999</v>
      </c>
      <c r="K35" s="10">
        <f t="shared" si="0"/>
        <v>131.19999999999999</v>
      </c>
      <c r="L35" s="10">
        <f t="shared" si="1"/>
        <v>1574.4</v>
      </c>
      <c r="M35" s="10">
        <f t="shared" si="2"/>
        <v>0</v>
      </c>
      <c r="N35" s="10">
        <f t="shared" si="3"/>
        <v>1573.4766400000001</v>
      </c>
      <c r="O35" s="10">
        <f t="shared" si="4"/>
        <v>130.27663999999999</v>
      </c>
      <c r="P35" s="10">
        <f t="shared" si="5"/>
        <v>0.70378048780487823</v>
      </c>
    </row>
    <row r="36" spans="1:16">
      <c r="A36" s="8" t="s">
        <v>32</v>
      </c>
      <c r="B36" s="9" t="s">
        <v>33</v>
      </c>
      <c r="C36" s="10">
        <v>50</v>
      </c>
      <c r="D36" s="10">
        <v>50</v>
      </c>
      <c r="E36" s="10">
        <v>4.166666666666667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4.166666666666667</v>
      </c>
      <c r="L36" s="10">
        <f t="shared" si="1"/>
        <v>50</v>
      </c>
      <c r="M36" s="10">
        <f t="shared" si="2"/>
        <v>0</v>
      </c>
      <c r="N36" s="10">
        <f t="shared" si="3"/>
        <v>50</v>
      </c>
      <c r="O36" s="10">
        <f t="shared" si="4"/>
        <v>4.166666666666667</v>
      </c>
      <c r="P36" s="10">
        <f t="shared" si="5"/>
        <v>0</v>
      </c>
    </row>
    <row r="37" spans="1:16">
      <c r="A37" s="8" t="s">
        <v>34</v>
      </c>
      <c r="B37" s="9" t="s">
        <v>35</v>
      </c>
      <c r="C37" s="10">
        <v>3</v>
      </c>
      <c r="D37" s="10">
        <v>3</v>
      </c>
      <c r="E37" s="10">
        <v>0.25</v>
      </c>
      <c r="F37" s="10">
        <v>0</v>
      </c>
      <c r="G37" s="10">
        <v>0</v>
      </c>
      <c r="H37" s="10">
        <v>0.17749999999999999</v>
      </c>
      <c r="I37" s="10">
        <v>0</v>
      </c>
      <c r="J37" s="10">
        <v>0</v>
      </c>
      <c r="K37" s="10">
        <f t="shared" si="0"/>
        <v>0.25</v>
      </c>
      <c r="L37" s="10">
        <f t="shared" si="1"/>
        <v>3</v>
      </c>
      <c r="M37" s="10">
        <f t="shared" si="2"/>
        <v>0</v>
      </c>
      <c r="N37" s="10">
        <f t="shared" si="3"/>
        <v>2.8224999999999998</v>
      </c>
      <c r="O37" s="10">
        <f t="shared" si="4"/>
        <v>7.2500000000000009E-2</v>
      </c>
      <c r="P37" s="10">
        <f t="shared" si="5"/>
        <v>71</v>
      </c>
    </row>
    <row r="38" spans="1:16">
      <c r="A38" s="8" t="s">
        <v>36</v>
      </c>
      <c r="B38" s="9" t="s">
        <v>37</v>
      </c>
      <c r="C38" s="10">
        <v>4.3</v>
      </c>
      <c r="D38" s="10">
        <v>4.3</v>
      </c>
      <c r="E38" s="10">
        <v>0.35833333333333334</v>
      </c>
      <c r="F38" s="10">
        <v>0</v>
      </c>
      <c r="G38" s="10">
        <v>0</v>
      </c>
      <c r="H38" s="10">
        <v>0.60238999999999998</v>
      </c>
      <c r="I38" s="10">
        <v>0</v>
      </c>
      <c r="J38" s="10">
        <v>0</v>
      </c>
      <c r="K38" s="10">
        <f t="shared" ref="K38:K69" si="6">E38-F38</f>
        <v>0.35833333333333334</v>
      </c>
      <c r="L38" s="10">
        <f t="shared" ref="L38:L69" si="7">D38-F38</f>
        <v>4.3</v>
      </c>
      <c r="M38" s="10">
        <f t="shared" ref="M38:M69" si="8">IF(E38=0,0,(F38/E38)*100)</f>
        <v>0</v>
      </c>
      <c r="N38" s="10">
        <f t="shared" ref="N38:N69" si="9">D38-H38</f>
        <v>3.6976100000000001</v>
      </c>
      <c r="O38" s="10">
        <f t="shared" ref="O38:O69" si="10">E38-H38</f>
        <v>-0.24405666666666664</v>
      </c>
      <c r="P38" s="10">
        <f t="shared" ref="P38:P69" si="11">IF(E38=0,0,(H38/E38)*100)</f>
        <v>168.10883720930232</v>
      </c>
    </row>
    <row r="39" spans="1:16">
      <c r="A39" s="8" t="s">
        <v>42</v>
      </c>
      <c r="B39" s="9" t="s">
        <v>43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0.85299999999999998</v>
      </c>
      <c r="I39" s="10">
        <v>0</v>
      </c>
      <c r="J39" s="10">
        <v>0</v>
      </c>
      <c r="K39" s="10">
        <f t="shared" si="6"/>
        <v>0</v>
      </c>
      <c r="L39" s="10">
        <f t="shared" si="7"/>
        <v>0</v>
      </c>
      <c r="M39" s="10">
        <f t="shared" si="8"/>
        <v>0</v>
      </c>
      <c r="N39" s="10">
        <f t="shared" si="9"/>
        <v>-0.85299999999999998</v>
      </c>
      <c r="O39" s="10">
        <f t="shared" si="10"/>
        <v>-0.85299999999999998</v>
      </c>
      <c r="P39" s="10">
        <f t="shared" si="11"/>
        <v>0</v>
      </c>
    </row>
    <row r="40" spans="1:16">
      <c r="A40" s="8" t="s">
        <v>349</v>
      </c>
      <c r="B40" s="9" t="s">
        <v>350</v>
      </c>
      <c r="C40" s="10">
        <v>0</v>
      </c>
      <c r="D40" s="10">
        <v>61.806000000000004</v>
      </c>
      <c r="E40" s="10">
        <v>0</v>
      </c>
      <c r="F40" s="10">
        <v>10.200000000000001</v>
      </c>
      <c r="G40" s="10">
        <v>0</v>
      </c>
      <c r="H40" s="10">
        <v>0</v>
      </c>
      <c r="I40" s="10">
        <v>10.200000000000001</v>
      </c>
      <c r="J40" s="10">
        <v>0</v>
      </c>
      <c r="K40" s="10">
        <f t="shared" si="6"/>
        <v>-10.200000000000001</v>
      </c>
      <c r="L40" s="10">
        <f t="shared" si="7"/>
        <v>51.606000000000002</v>
      </c>
      <c r="M40" s="10">
        <f t="shared" si="8"/>
        <v>0</v>
      </c>
      <c r="N40" s="10">
        <f t="shared" si="9"/>
        <v>61.806000000000004</v>
      </c>
      <c r="O40" s="10">
        <f t="shared" si="10"/>
        <v>0</v>
      </c>
      <c r="P40" s="10">
        <f t="shared" si="11"/>
        <v>0</v>
      </c>
    </row>
    <row r="41" spans="1:16">
      <c r="A41" s="8" t="s">
        <v>351</v>
      </c>
      <c r="B41" s="9" t="s">
        <v>352</v>
      </c>
      <c r="C41" s="10">
        <v>87.2</v>
      </c>
      <c r="D41" s="10">
        <v>702.89807000000008</v>
      </c>
      <c r="E41" s="10">
        <v>72.900000000000006</v>
      </c>
      <c r="F41" s="10">
        <v>224.73210999999998</v>
      </c>
      <c r="G41" s="10">
        <v>0</v>
      </c>
      <c r="H41" s="10">
        <v>84.001260000000002</v>
      </c>
      <c r="I41" s="10">
        <v>140.73085</v>
      </c>
      <c r="J41" s="10">
        <v>93.682119999999998</v>
      </c>
      <c r="K41" s="10">
        <f t="shared" si="6"/>
        <v>-151.83210999999997</v>
      </c>
      <c r="L41" s="10">
        <f t="shared" si="7"/>
        <v>478.1659600000001</v>
      </c>
      <c r="M41" s="10">
        <f t="shared" si="8"/>
        <v>308.27449931412889</v>
      </c>
      <c r="N41" s="10">
        <f t="shared" si="9"/>
        <v>618.89681000000007</v>
      </c>
      <c r="O41" s="10">
        <f t="shared" si="10"/>
        <v>-11.101259999999996</v>
      </c>
      <c r="P41" s="10">
        <f t="shared" si="11"/>
        <v>115.22806584362139</v>
      </c>
    </row>
    <row r="42" spans="1:16" ht="25.5">
      <c r="A42" s="5" t="s">
        <v>110</v>
      </c>
      <c r="B42" s="6" t="s">
        <v>111</v>
      </c>
      <c r="C42" s="7">
        <v>5645.6400000000012</v>
      </c>
      <c r="D42" s="7">
        <v>5645.6400000000012</v>
      </c>
      <c r="E42" s="7">
        <v>470.46999999999997</v>
      </c>
      <c r="F42" s="7">
        <v>0</v>
      </c>
      <c r="G42" s="7">
        <v>0</v>
      </c>
      <c r="H42" s="7">
        <v>446.06745000000001</v>
      </c>
      <c r="I42" s="7">
        <v>0</v>
      </c>
      <c r="J42" s="7">
        <v>168.95382000000001</v>
      </c>
      <c r="K42" s="7">
        <f t="shared" si="6"/>
        <v>470.46999999999997</v>
      </c>
      <c r="L42" s="7">
        <f t="shared" si="7"/>
        <v>5645.6400000000012</v>
      </c>
      <c r="M42" s="7">
        <f t="shared" si="8"/>
        <v>0</v>
      </c>
      <c r="N42" s="7">
        <f t="shared" si="9"/>
        <v>5199.5725500000008</v>
      </c>
      <c r="O42" s="7">
        <f t="shared" si="10"/>
        <v>24.402549999999962</v>
      </c>
      <c r="P42" s="7">
        <f t="shared" si="11"/>
        <v>94.813154930176211</v>
      </c>
    </row>
    <row r="43" spans="1:16">
      <c r="A43" s="8" t="s">
        <v>22</v>
      </c>
      <c r="B43" s="9" t="s">
        <v>23</v>
      </c>
      <c r="C43" s="10">
        <v>2040.723</v>
      </c>
      <c r="D43" s="10">
        <v>2040.723</v>
      </c>
      <c r="E43" s="10">
        <v>170.06025</v>
      </c>
      <c r="F43" s="10">
        <v>0</v>
      </c>
      <c r="G43" s="10">
        <v>0</v>
      </c>
      <c r="H43" s="10">
        <v>34.84581</v>
      </c>
      <c r="I43" s="10">
        <v>0</v>
      </c>
      <c r="J43" s="10">
        <v>132.94114999999999</v>
      </c>
      <c r="K43" s="10">
        <f t="shared" si="6"/>
        <v>170.06025</v>
      </c>
      <c r="L43" s="10">
        <f t="shared" si="7"/>
        <v>2040.723</v>
      </c>
      <c r="M43" s="10">
        <f t="shared" si="8"/>
        <v>0</v>
      </c>
      <c r="N43" s="10">
        <f t="shared" si="9"/>
        <v>2005.8771899999999</v>
      </c>
      <c r="O43" s="10">
        <f t="shared" si="10"/>
        <v>135.21444</v>
      </c>
      <c r="P43" s="10">
        <f t="shared" si="11"/>
        <v>20.49027330019802</v>
      </c>
    </row>
    <row r="44" spans="1:16">
      <c r="A44" s="8" t="s">
        <v>24</v>
      </c>
      <c r="B44" s="9" t="s">
        <v>25</v>
      </c>
      <c r="C44" s="10">
        <v>453.75799999999998</v>
      </c>
      <c r="D44" s="10">
        <v>453.75799999999998</v>
      </c>
      <c r="E44" s="10">
        <v>37.813166666666667</v>
      </c>
      <c r="F44" s="10">
        <v>0</v>
      </c>
      <c r="G44" s="10">
        <v>0</v>
      </c>
      <c r="H44" s="10">
        <v>7.4372700000000007</v>
      </c>
      <c r="I44" s="10">
        <v>0</v>
      </c>
      <c r="J44" s="10">
        <v>29.39329</v>
      </c>
      <c r="K44" s="10">
        <f t="shared" si="6"/>
        <v>37.813166666666667</v>
      </c>
      <c r="L44" s="10">
        <f t="shared" si="7"/>
        <v>453.75799999999998</v>
      </c>
      <c r="M44" s="10">
        <f t="shared" si="8"/>
        <v>0</v>
      </c>
      <c r="N44" s="10">
        <f t="shared" si="9"/>
        <v>446.32072999999997</v>
      </c>
      <c r="O44" s="10">
        <f t="shared" si="10"/>
        <v>30.375896666666666</v>
      </c>
      <c r="P44" s="10">
        <f t="shared" si="11"/>
        <v>19.668466451280199</v>
      </c>
    </row>
    <row r="45" spans="1:16">
      <c r="A45" s="8" t="s">
        <v>26</v>
      </c>
      <c r="B45" s="9" t="s">
        <v>27</v>
      </c>
      <c r="C45" s="10">
        <v>1053.1870000000001</v>
      </c>
      <c r="D45" s="10">
        <v>1053.1870000000001</v>
      </c>
      <c r="E45" s="10">
        <v>87.765583333333325</v>
      </c>
      <c r="F45" s="10">
        <v>0</v>
      </c>
      <c r="G45" s="10">
        <v>0</v>
      </c>
      <c r="H45" s="10">
        <v>97.738590000000002</v>
      </c>
      <c r="I45" s="10">
        <v>0</v>
      </c>
      <c r="J45" s="10">
        <v>0</v>
      </c>
      <c r="K45" s="10">
        <f t="shared" si="6"/>
        <v>87.765583333333325</v>
      </c>
      <c r="L45" s="10">
        <f t="shared" si="7"/>
        <v>1053.1870000000001</v>
      </c>
      <c r="M45" s="10">
        <f t="shared" si="8"/>
        <v>0</v>
      </c>
      <c r="N45" s="10">
        <f t="shared" si="9"/>
        <v>955.44841000000008</v>
      </c>
      <c r="O45" s="10">
        <f t="shared" si="10"/>
        <v>-9.9730066666666772</v>
      </c>
      <c r="P45" s="10">
        <f t="shared" si="11"/>
        <v>111.36323179074563</v>
      </c>
    </row>
    <row r="46" spans="1:16">
      <c r="A46" s="8" t="s">
        <v>96</v>
      </c>
      <c r="B46" s="9" t="s">
        <v>97</v>
      </c>
      <c r="C46" s="10">
        <v>21.501000000000001</v>
      </c>
      <c r="D46" s="10">
        <v>21.501000000000001</v>
      </c>
      <c r="E46" s="10">
        <v>1.79175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6"/>
        <v>1.79175</v>
      </c>
      <c r="L46" s="10">
        <f t="shared" si="7"/>
        <v>21.501000000000001</v>
      </c>
      <c r="M46" s="10">
        <f t="shared" si="8"/>
        <v>0</v>
      </c>
      <c r="N46" s="10">
        <f t="shared" si="9"/>
        <v>21.501000000000001</v>
      </c>
      <c r="O46" s="10">
        <f t="shared" si="10"/>
        <v>1.79175</v>
      </c>
      <c r="P46" s="10">
        <f t="shared" si="11"/>
        <v>0</v>
      </c>
    </row>
    <row r="47" spans="1:16">
      <c r="A47" s="8" t="s">
        <v>98</v>
      </c>
      <c r="B47" s="9" t="s">
        <v>99</v>
      </c>
      <c r="C47" s="10">
        <v>47.5</v>
      </c>
      <c r="D47" s="10">
        <v>47.5</v>
      </c>
      <c r="E47" s="10">
        <v>3.9583333333333335</v>
      </c>
      <c r="F47" s="10">
        <v>0</v>
      </c>
      <c r="G47" s="10">
        <v>0</v>
      </c>
      <c r="H47" s="10">
        <v>5.23292</v>
      </c>
      <c r="I47" s="10">
        <v>0</v>
      </c>
      <c r="J47" s="10">
        <v>6.6193800000000005</v>
      </c>
      <c r="K47" s="10">
        <f t="shared" si="6"/>
        <v>3.9583333333333335</v>
      </c>
      <c r="L47" s="10">
        <f t="shared" si="7"/>
        <v>47.5</v>
      </c>
      <c r="M47" s="10">
        <f t="shared" si="8"/>
        <v>0</v>
      </c>
      <c r="N47" s="10">
        <f t="shared" si="9"/>
        <v>42.26708</v>
      </c>
      <c r="O47" s="10">
        <f t="shared" si="10"/>
        <v>-1.2745866666666665</v>
      </c>
      <c r="P47" s="10">
        <f t="shared" si="11"/>
        <v>132.20008421052631</v>
      </c>
    </row>
    <row r="48" spans="1:16">
      <c r="A48" s="8" t="s">
        <v>28</v>
      </c>
      <c r="B48" s="9" t="s">
        <v>29</v>
      </c>
      <c r="C48" s="10">
        <v>437.11</v>
      </c>
      <c r="D48" s="10">
        <v>437.11</v>
      </c>
      <c r="E48" s="10">
        <v>36.425833333333337</v>
      </c>
      <c r="F48" s="10">
        <v>0</v>
      </c>
      <c r="G48" s="10">
        <v>0</v>
      </c>
      <c r="H48" s="10">
        <v>37.632100000000001</v>
      </c>
      <c r="I48" s="10">
        <v>0</v>
      </c>
      <c r="J48" s="10">
        <v>0</v>
      </c>
      <c r="K48" s="10">
        <f t="shared" si="6"/>
        <v>36.425833333333337</v>
      </c>
      <c r="L48" s="10">
        <f t="shared" si="7"/>
        <v>437.11</v>
      </c>
      <c r="M48" s="10">
        <f t="shared" si="8"/>
        <v>0</v>
      </c>
      <c r="N48" s="10">
        <f t="shared" si="9"/>
        <v>399.47790000000003</v>
      </c>
      <c r="O48" s="10">
        <f t="shared" si="10"/>
        <v>-1.2062666666666644</v>
      </c>
      <c r="P48" s="10">
        <f t="shared" si="11"/>
        <v>103.31156917023175</v>
      </c>
    </row>
    <row r="49" spans="1:16">
      <c r="A49" s="8" t="s">
        <v>30</v>
      </c>
      <c r="B49" s="9" t="s">
        <v>31</v>
      </c>
      <c r="C49" s="10">
        <v>57</v>
      </c>
      <c r="D49" s="10">
        <v>57</v>
      </c>
      <c r="E49" s="10">
        <v>4.75</v>
      </c>
      <c r="F49" s="10">
        <v>0</v>
      </c>
      <c r="G49" s="10">
        <v>0</v>
      </c>
      <c r="H49" s="10">
        <v>0.98770000000000002</v>
      </c>
      <c r="I49" s="10">
        <v>0</v>
      </c>
      <c r="J49" s="10">
        <v>0</v>
      </c>
      <c r="K49" s="10">
        <f t="shared" si="6"/>
        <v>4.75</v>
      </c>
      <c r="L49" s="10">
        <f t="shared" si="7"/>
        <v>57</v>
      </c>
      <c r="M49" s="10">
        <f t="shared" si="8"/>
        <v>0</v>
      </c>
      <c r="N49" s="10">
        <f t="shared" si="9"/>
        <v>56.012300000000003</v>
      </c>
      <c r="O49" s="10">
        <f t="shared" si="10"/>
        <v>3.7622999999999998</v>
      </c>
      <c r="P49" s="10">
        <f t="shared" si="11"/>
        <v>20.793684210526315</v>
      </c>
    </row>
    <row r="50" spans="1:16">
      <c r="A50" s="8" t="s">
        <v>32</v>
      </c>
      <c r="B50" s="9" t="s">
        <v>33</v>
      </c>
      <c r="C50" s="10">
        <v>569.92399999999998</v>
      </c>
      <c r="D50" s="10">
        <v>569.92399999999998</v>
      </c>
      <c r="E50" s="10">
        <v>47.493666666666662</v>
      </c>
      <c r="F50" s="10">
        <v>0</v>
      </c>
      <c r="G50" s="10">
        <v>0</v>
      </c>
      <c r="H50" s="10">
        <v>125.17574</v>
      </c>
      <c r="I50" s="10">
        <v>0</v>
      </c>
      <c r="J50" s="10">
        <v>0</v>
      </c>
      <c r="K50" s="10">
        <f t="shared" si="6"/>
        <v>47.493666666666662</v>
      </c>
      <c r="L50" s="10">
        <f t="shared" si="7"/>
        <v>569.92399999999998</v>
      </c>
      <c r="M50" s="10">
        <f t="shared" si="8"/>
        <v>0</v>
      </c>
      <c r="N50" s="10">
        <f t="shared" si="9"/>
        <v>444.74825999999996</v>
      </c>
      <c r="O50" s="10">
        <f t="shared" si="10"/>
        <v>-77.682073333333335</v>
      </c>
      <c r="P50" s="10">
        <f t="shared" si="11"/>
        <v>263.56301541959988</v>
      </c>
    </row>
    <row r="51" spans="1:16">
      <c r="A51" s="8" t="s">
        <v>34</v>
      </c>
      <c r="B51" s="9" t="s">
        <v>35</v>
      </c>
      <c r="C51" s="10">
        <v>231.929</v>
      </c>
      <c r="D51" s="10">
        <v>231.929</v>
      </c>
      <c r="E51" s="10">
        <v>19.327416666666668</v>
      </c>
      <c r="F51" s="10">
        <v>0</v>
      </c>
      <c r="G51" s="10">
        <v>0</v>
      </c>
      <c r="H51" s="10">
        <v>14.01215</v>
      </c>
      <c r="I51" s="10">
        <v>0</v>
      </c>
      <c r="J51" s="10">
        <v>0</v>
      </c>
      <c r="K51" s="10">
        <f t="shared" si="6"/>
        <v>19.327416666666668</v>
      </c>
      <c r="L51" s="10">
        <f t="shared" si="7"/>
        <v>231.929</v>
      </c>
      <c r="M51" s="10">
        <f t="shared" si="8"/>
        <v>0</v>
      </c>
      <c r="N51" s="10">
        <f t="shared" si="9"/>
        <v>217.91685000000001</v>
      </c>
      <c r="O51" s="10">
        <f t="shared" si="10"/>
        <v>5.3152666666666679</v>
      </c>
      <c r="P51" s="10">
        <f t="shared" si="11"/>
        <v>72.498825071465831</v>
      </c>
    </row>
    <row r="52" spans="1:16">
      <c r="A52" s="8" t="s">
        <v>36</v>
      </c>
      <c r="B52" s="9" t="s">
        <v>37</v>
      </c>
      <c r="C52" s="10">
        <v>533.50800000000004</v>
      </c>
      <c r="D52" s="10">
        <v>533.50800000000004</v>
      </c>
      <c r="E52" s="10">
        <v>44.459000000000003</v>
      </c>
      <c r="F52" s="10">
        <v>0</v>
      </c>
      <c r="G52" s="10">
        <v>0</v>
      </c>
      <c r="H52" s="10">
        <v>65.557539999999989</v>
      </c>
      <c r="I52" s="10">
        <v>0</v>
      </c>
      <c r="J52" s="10">
        <v>0</v>
      </c>
      <c r="K52" s="10">
        <f t="shared" si="6"/>
        <v>44.459000000000003</v>
      </c>
      <c r="L52" s="10">
        <f t="shared" si="7"/>
        <v>533.50800000000004</v>
      </c>
      <c r="M52" s="10">
        <f t="shared" si="8"/>
        <v>0</v>
      </c>
      <c r="N52" s="10">
        <f t="shared" si="9"/>
        <v>467.95046000000002</v>
      </c>
      <c r="O52" s="10">
        <f t="shared" si="10"/>
        <v>-21.098539999999986</v>
      </c>
      <c r="P52" s="10">
        <f t="shared" si="11"/>
        <v>147.45617310330863</v>
      </c>
    </row>
    <row r="53" spans="1:16">
      <c r="A53" s="8" t="s">
        <v>38</v>
      </c>
      <c r="B53" s="9" t="s">
        <v>39</v>
      </c>
      <c r="C53" s="10">
        <v>1</v>
      </c>
      <c r="D53" s="10">
        <v>1</v>
      </c>
      <c r="E53" s="10">
        <v>8.3333333333333329E-2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6"/>
        <v>8.3333333333333329E-2</v>
      </c>
      <c r="L53" s="10">
        <f t="shared" si="7"/>
        <v>1</v>
      </c>
      <c r="M53" s="10">
        <f t="shared" si="8"/>
        <v>0</v>
      </c>
      <c r="N53" s="10">
        <f t="shared" si="9"/>
        <v>1</v>
      </c>
      <c r="O53" s="10">
        <f t="shared" si="10"/>
        <v>8.3333333333333329E-2</v>
      </c>
      <c r="P53" s="10">
        <f t="shared" si="11"/>
        <v>0</v>
      </c>
    </row>
    <row r="54" spans="1:16" ht="25.5">
      <c r="A54" s="8" t="s">
        <v>40</v>
      </c>
      <c r="B54" s="9" t="s">
        <v>41</v>
      </c>
      <c r="C54" s="10">
        <v>16.5</v>
      </c>
      <c r="D54" s="10">
        <v>16.5</v>
      </c>
      <c r="E54" s="10">
        <v>1.375</v>
      </c>
      <c r="F54" s="10">
        <v>0</v>
      </c>
      <c r="G54" s="10">
        <v>0</v>
      </c>
      <c r="H54" s="10">
        <v>2.194</v>
      </c>
      <c r="I54" s="10">
        <v>0</v>
      </c>
      <c r="J54" s="10">
        <v>0</v>
      </c>
      <c r="K54" s="10">
        <f t="shared" si="6"/>
        <v>1.375</v>
      </c>
      <c r="L54" s="10">
        <f t="shared" si="7"/>
        <v>16.5</v>
      </c>
      <c r="M54" s="10">
        <f t="shared" si="8"/>
        <v>0</v>
      </c>
      <c r="N54" s="10">
        <f t="shared" si="9"/>
        <v>14.306000000000001</v>
      </c>
      <c r="O54" s="10">
        <f t="shared" si="10"/>
        <v>-0.81899999999999995</v>
      </c>
      <c r="P54" s="10">
        <f t="shared" si="11"/>
        <v>159.56363636363636</v>
      </c>
    </row>
    <row r="55" spans="1:16">
      <c r="A55" s="8" t="s">
        <v>112</v>
      </c>
      <c r="B55" s="9" t="s">
        <v>113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52.58</v>
      </c>
      <c r="I55" s="10"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-52.58</v>
      </c>
      <c r="O55" s="10">
        <f t="shared" si="10"/>
        <v>-52.58</v>
      </c>
      <c r="P55" s="10">
        <f t="shared" si="11"/>
        <v>0</v>
      </c>
    </row>
    <row r="56" spans="1:16">
      <c r="A56" s="8" t="s">
        <v>104</v>
      </c>
      <c r="B56" s="9" t="s">
        <v>105</v>
      </c>
      <c r="C56" s="10">
        <v>13.6</v>
      </c>
      <c r="D56" s="10">
        <v>13.6</v>
      </c>
      <c r="E56" s="10">
        <v>1.1333333333333333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1.1333333333333333</v>
      </c>
      <c r="L56" s="10">
        <f t="shared" si="7"/>
        <v>13.6</v>
      </c>
      <c r="M56" s="10">
        <f t="shared" si="8"/>
        <v>0</v>
      </c>
      <c r="N56" s="10">
        <f t="shared" si="9"/>
        <v>13.6</v>
      </c>
      <c r="O56" s="10">
        <f t="shared" si="10"/>
        <v>1.1333333333333333</v>
      </c>
      <c r="P56" s="10">
        <f t="shared" si="11"/>
        <v>0</v>
      </c>
    </row>
    <row r="57" spans="1:16">
      <c r="A57" s="8" t="s">
        <v>42</v>
      </c>
      <c r="B57" s="9" t="s">
        <v>43</v>
      </c>
      <c r="C57" s="10">
        <v>24.6</v>
      </c>
      <c r="D57" s="10">
        <v>24.6</v>
      </c>
      <c r="E57" s="10">
        <v>2.0499999999999998</v>
      </c>
      <c r="F57" s="10">
        <v>0</v>
      </c>
      <c r="G57" s="10">
        <v>0</v>
      </c>
      <c r="H57" s="10">
        <v>2.6736300000000002</v>
      </c>
      <c r="I57" s="10">
        <v>0</v>
      </c>
      <c r="J57" s="10">
        <v>0</v>
      </c>
      <c r="K57" s="10">
        <f t="shared" si="6"/>
        <v>2.0499999999999998</v>
      </c>
      <c r="L57" s="10">
        <f t="shared" si="7"/>
        <v>24.6</v>
      </c>
      <c r="M57" s="10">
        <f t="shared" si="8"/>
        <v>0</v>
      </c>
      <c r="N57" s="10">
        <f t="shared" si="9"/>
        <v>21.926370000000002</v>
      </c>
      <c r="O57" s="10">
        <f t="shared" si="10"/>
        <v>-0.62363000000000035</v>
      </c>
      <c r="P57" s="10">
        <f t="shared" si="11"/>
        <v>130.42097560975611</v>
      </c>
    </row>
    <row r="58" spans="1:16" ht="25.5">
      <c r="A58" s="8" t="s">
        <v>359</v>
      </c>
      <c r="B58" s="9" t="s">
        <v>360</v>
      </c>
      <c r="C58" s="10">
        <v>103.8</v>
      </c>
      <c r="D58" s="10">
        <v>103.8</v>
      </c>
      <c r="E58" s="10">
        <v>8.65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8.65</v>
      </c>
      <c r="L58" s="10">
        <f t="shared" si="7"/>
        <v>103.8</v>
      </c>
      <c r="M58" s="10">
        <f t="shared" si="8"/>
        <v>0</v>
      </c>
      <c r="N58" s="10">
        <f t="shared" si="9"/>
        <v>103.8</v>
      </c>
      <c r="O58" s="10">
        <f t="shared" si="10"/>
        <v>8.65</v>
      </c>
      <c r="P58" s="10">
        <f t="shared" si="11"/>
        <v>0</v>
      </c>
    </row>
    <row r="59" spans="1:16">
      <c r="A59" s="8" t="s">
        <v>351</v>
      </c>
      <c r="B59" s="9" t="s">
        <v>352</v>
      </c>
      <c r="C59" s="10">
        <v>40</v>
      </c>
      <c r="D59" s="10">
        <v>40</v>
      </c>
      <c r="E59" s="10">
        <v>3.3333333333333335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3.3333333333333335</v>
      </c>
      <c r="L59" s="10">
        <f t="shared" si="7"/>
        <v>40</v>
      </c>
      <c r="M59" s="10">
        <f t="shared" si="8"/>
        <v>0</v>
      </c>
      <c r="N59" s="10">
        <f t="shared" si="9"/>
        <v>40</v>
      </c>
      <c r="O59" s="10">
        <f t="shared" si="10"/>
        <v>3.3333333333333335</v>
      </c>
      <c r="P59" s="10">
        <f t="shared" si="11"/>
        <v>0</v>
      </c>
    </row>
    <row r="60" spans="1:16">
      <c r="A60" s="5" t="s">
        <v>126</v>
      </c>
      <c r="B60" s="6" t="s">
        <v>127</v>
      </c>
      <c r="C60" s="7">
        <v>15514.34</v>
      </c>
      <c r="D60" s="7">
        <v>15982.41833</v>
      </c>
      <c r="E60" s="7">
        <v>1890.9533299999998</v>
      </c>
      <c r="F60" s="7">
        <v>0</v>
      </c>
      <c r="G60" s="7">
        <v>0</v>
      </c>
      <c r="H60" s="7">
        <v>201.64339999999999</v>
      </c>
      <c r="I60" s="7">
        <v>0</v>
      </c>
      <c r="J60" s="7">
        <v>38.258510000000001</v>
      </c>
      <c r="K60" s="7">
        <f t="shared" si="6"/>
        <v>1890.9533299999998</v>
      </c>
      <c r="L60" s="7">
        <f t="shared" si="7"/>
        <v>15982.41833</v>
      </c>
      <c r="M60" s="7">
        <f t="shared" si="8"/>
        <v>0</v>
      </c>
      <c r="N60" s="7">
        <f t="shared" si="9"/>
        <v>15780.77493</v>
      </c>
      <c r="O60" s="7">
        <f t="shared" si="10"/>
        <v>1689.3099299999999</v>
      </c>
      <c r="P60" s="7">
        <f t="shared" si="11"/>
        <v>10.663584172117035</v>
      </c>
    </row>
    <row r="61" spans="1:16" ht="25.5">
      <c r="A61" s="5" t="s">
        <v>129</v>
      </c>
      <c r="B61" s="6" t="s">
        <v>130</v>
      </c>
      <c r="C61" s="7">
        <v>1846</v>
      </c>
      <c r="D61" s="7">
        <v>2195.4503199999999</v>
      </c>
      <c r="E61" s="7">
        <v>503.28365333333329</v>
      </c>
      <c r="F61" s="7">
        <v>0</v>
      </c>
      <c r="G61" s="7">
        <v>0</v>
      </c>
      <c r="H61" s="7">
        <v>152.10066999999998</v>
      </c>
      <c r="I61" s="7">
        <v>0</v>
      </c>
      <c r="J61" s="7">
        <v>38.114110000000004</v>
      </c>
      <c r="K61" s="7">
        <f t="shared" si="6"/>
        <v>503.28365333333329</v>
      </c>
      <c r="L61" s="7">
        <f t="shared" si="7"/>
        <v>2195.4503199999999</v>
      </c>
      <c r="M61" s="7">
        <f t="shared" si="8"/>
        <v>0</v>
      </c>
      <c r="N61" s="7">
        <f t="shared" si="9"/>
        <v>2043.3496499999999</v>
      </c>
      <c r="O61" s="7">
        <f t="shared" si="10"/>
        <v>351.18298333333331</v>
      </c>
      <c r="P61" s="7">
        <f t="shared" si="11"/>
        <v>30.221659096736275</v>
      </c>
    </row>
    <row r="62" spans="1:16" ht="25.5">
      <c r="A62" s="8" t="s">
        <v>40</v>
      </c>
      <c r="B62" s="9" t="s">
        <v>41</v>
      </c>
      <c r="C62" s="10">
        <v>1846</v>
      </c>
      <c r="D62" s="10">
        <v>1846</v>
      </c>
      <c r="E62" s="10">
        <v>153.83333333333334</v>
      </c>
      <c r="F62" s="10">
        <v>0</v>
      </c>
      <c r="G62" s="10">
        <v>0</v>
      </c>
      <c r="H62" s="10">
        <v>135.70066999999997</v>
      </c>
      <c r="I62" s="10">
        <v>0</v>
      </c>
      <c r="J62" s="10">
        <v>38.114110000000004</v>
      </c>
      <c r="K62" s="10">
        <f t="shared" si="6"/>
        <v>153.83333333333334</v>
      </c>
      <c r="L62" s="10">
        <f t="shared" si="7"/>
        <v>1846</v>
      </c>
      <c r="M62" s="10">
        <f t="shared" si="8"/>
        <v>0</v>
      </c>
      <c r="N62" s="10">
        <f t="shared" si="9"/>
        <v>1710.2993300000001</v>
      </c>
      <c r="O62" s="10">
        <f t="shared" si="10"/>
        <v>18.132663333333369</v>
      </c>
      <c r="P62" s="10">
        <f t="shared" si="11"/>
        <v>88.212786565547106</v>
      </c>
    </row>
    <row r="63" spans="1:16" ht="25.5">
      <c r="A63" s="8" t="s">
        <v>353</v>
      </c>
      <c r="B63" s="9" t="s">
        <v>354</v>
      </c>
      <c r="C63" s="10">
        <v>0</v>
      </c>
      <c r="D63" s="10">
        <v>349.45031999999998</v>
      </c>
      <c r="E63" s="10">
        <v>349.45031999999998</v>
      </c>
      <c r="F63" s="10">
        <v>0</v>
      </c>
      <c r="G63" s="10">
        <v>0</v>
      </c>
      <c r="H63" s="10">
        <v>16.399999999999999</v>
      </c>
      <c r="I63" s="10">
        <v>0</v>
      </c>
      <c r="J63" s="10">
        <v>0</v>
      </c>
      <c r="K63" s="10">
        <f t="shared" si="6"/>
        <v>349.45031999999998</v>
      </c>
      <c r="L63" s="10">
        <f t="shared" si="7"/>
        <v>349.45031999999998</v>
      </c>
      <c r="M63" s="10">
        <f t="shared" si="8"/>
        <v>0</v>
      </c>
      <c r="N63" s="10">
        <f t="shared" si="9"/>
        <v>333.05032</v>
      </c>
      <c r="O63" s="10">
        <f t="shared" si="10"/>
        <v>333.05032</v>
      </c>
      <c r="P63" s="10">
        <f t="shared" si="11"/>
        <v>4.6930848425035068</v>
      </c>
    </row>
    <row r="64" spans="1:16">
      <c r="A64" s="5" t="s">
        <v>131</v>
      </c>
      <c r="B64" s="6" t="s">
        <v>132</v>
      </c>
      <c r="C64" s="7">
        <v>3228.5</v>
      </c>
      <c r="D64" s="7">
        <v>3228.5</v>
      </c>
      <c r="E64" s="7">
        <v>269.04166666666669</v>
      </c>
      <c r="F64" s="7">
        <v>0</v>
      </c>
      <c r="G64" s="7">
        <v>0</v>
      </c>
      <c r="H64" s="7">
        <v>49.542730000000006</v>
      </c>
      <c r="I64" s="7">
        <v>0</v>
      </c>
      <c r="J64" s="7">
        <v>0.1444</v>
      </c>
      <c r="K64" s="7">
        <f t="shared" si="6"/>
        <v>269.04166666666669</v>
      </c>
      <c r="L64" s="7">
        <f t="shared" si="7"/>
        <v>3228.5</v>
      </c>
      <c r="M64" s="7">
        <f t="shared" si="8"/>
        <v>0</v>
      </c>
      <c r="N64" s="7">
        <f t="shared" si="9"/>
        <v>3178.9572699999999</v>
      </c>
      <c r="O64" s="7">
        <f t="shared" si="10"/>
        <v>219.49893666666668</v>
      </c>
      <c r="P64" s="7">
        <f t="shared" si="11"/>
        <v>18.414519436270716</v>
      </c>
    </row>
    <row r="65" spans="1:16" ht="25.5">
      <c r="A65" s="8" t="s">
        <v>40</v>
      </c>
      <c r="B65" s="9" t="s">
        <v>41</v>
      </c>
      <c r="C65" s="10">
        <v>3228.5</v>
      </c>
      <c r="D65" s="10">
        <v>3228.5</v>
      </c>
      <c r="E65" s="10">
        <v>269.04166666666669</v>
      </c>
      <c r="F65" s="10">
        <v>0</v>
      </c>
      <c r="G65" s="10">
        <v>0</v>
      </c>
      <c r="H65" s="10">
        <v>49.542730000000006</v>
      </c>
      <c r="I65" s="10">
        <v>0</v>
      </c>
      <c r="J65" s="10">
        <v>0.1444</v>
      </c>
      <c r="K65" s="10">
        <f t="shared" si="6"/>
        <v>269.04166666666669</v>
      </c>
      <c r="L65" s="10">
        <f t="shared" si="7"/>
        <v>3228.5</v>
      </c>
      <c r="M65" s="10">
        <f t="shared" si="8"/>
        <v>0</v>
      </c>
      <c r="N65" s="10">
        <f t="shared" si="9"/>
        <v>3178.9572699999999</v>
      </c>
      <c r="O65" s="10">
        <f t="shared" si="10"/>
        <v>219.49893666666668</v>
      </c>
      <c r="P65" s="10">
        <f t="shared" si="11"/>
        <v>18.414519436270716</v>
      </c>
    </row>
    <row r="66" spans="1:16">
      <c r="A66" s="5" t="s">
        <v>145</v>
      </c>
      <c r="B66" s="6" t="s">
        <v>146</v>
      </c>
      <c r="C66" s="7">
        <v>1365.3</v>
      </c>
      <c r="D66" s="7">
        <v>1365.3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7">
        <f t="shared" si="7"/>
        <v>1365.3</v>
      </c>
      <c r="M66" s="7">
        <f t="shared" si="8"/>
        <v>0</v>
      </c>
      <c r="N66" s="7">
        <f t="shared" si="9"/>
        <v>1365.3</v>
      </c>
      <c r="O66" s="7">
        <f t="shared" si="10"/>
        <v>0</v>
      </c>
      <c r="P66" s="7">
        <f t="shared" si="11"/>
        <v>0</v>
      </c>
    </row>
    <row r="67" spans="1:16">
      <c r="A67" s="5" t="s">
        <v>147</v>
      </c>
      <c r="B67" s="6" t="s">
        <v>148</v>
      </c>
      <c r="C67" s="7">
        <v>1365.3</v>
      </c>
      <c r="D67" s="7">
        <v>1365.3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7">
        <f t="shared" si="7"/>
        <v>1365.3</v>
      </c>
      <c r="M67" s="7">
        <f t="shared" si="8"/>
        <v>0</v>
      </c>
      <c r="N67" s="7">
        <f t="shared" si="9"/>
        <v>1365.3</v>
      </c>
      <c r="O67" s="7">
        <f t="shared" si="10"/>
        <v>0</v>
      </c>
      <c r="P67" s="7">
        <f t="shared" si="11"/>
        <v>0</v>
      </c>
    </row>
    <row r="68" spans="1:16" ht="25.5">
      <c r="A68" s="8" t="s">
        <v>353</v>
      </c>
      <c r="B68" s="9" t="s">
        <v>354</v>
      </c>
      <c r="C68" s="10">
        <v>1365.3</v>
      </c>
      <c r="D68" s="10">
        <v>1365.3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</v>
      </c>
      <c r="L68" s="10">
        <f t="shared" si="7"/>
        <v>1365.3</v>
      </c>
      <c r="M68" s="10">
        <f t="shared" si="8"/>
        <v>0</v>
      </c>
      <c r="N68" s="10">
        <f t="shared" si="9"/>
        <v>1365.3</v>
      </c>
      <c r="O68" s="10">
        <f t="shared" si="10"/>
        <v>0</v>
      </c>
      <c r="P68" s="10">
        <f t="shared" si="11"/>
        <v>0</v>
      </c>
    </row>
    <row r="69" spans="1:16">
      <c r="A69" s="5" t="s">
        <v>361</v>
      </c>
      <c r="B69" s="6" t="s">
        <v>362</v>
      </c>
      <c r="C69" s="7">
        <v>8074.54</v>
      </c>
      <c r="D69" s="7">
        <v>8074.54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0</v>
      </c>
      <c r="L69" s="7">
        <f t="shared" si="7"/>
        <v>8074.54</v>
      </c>
      <c r="M69" s="7">
        <f t="shared" si="8"/>
        <v>0</v>
      </c>
      <c r="N69" s="7">
        <f t="shared" si="9"/>
        <v>8074.54</v>
      </c>
      <c r="O69" s="7">
        <f t="shared" si="10"/>
        <v>0</v>
      </c>
      <c r="P69" s="7">
        <f t="shared" si="11"/>
        <v>0</v>
      </c>
    </row>
    <row r="70" spans="1:16">
      <c r="A70" s="5" t="s">
        <v>363</v>
      </c>
      <c r="B70" s="6" t="s">
        <v>364</v>
      </c>
      <c r="C70" s="7">
        <v>8074.54</v>
      </c>
      <c r="D70" s="7">
        <v>8074.54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01" si="12">E70-F70</f>
        <v>0</v>
      </c>
      <c r="L70" s="7">
        <f t="shared" ref="L70:L101" si="13">D70-F70</f>
        <v>8074.54</v>
      </c>
      <c r="M70" s="7">
        <f t="shared" ref="M70:M101" si="14">IF(E70=0,0,(F70/E70)*100)</f>
        <v>0</v>
      </c>
      <c r="N70" s="7">
        <f t="shared" ref="N70:N101" si="15">D70-H70</f>
        <v>8074.54</v>
      </c>
      <c r="O70" s="7">
        <f t="shared" ref="O70:O101" si="16">E70-H70</f>
        <v>0</v>
      </c>
      <c r="P70" s="7">
        <f t="shared" ref="P70:P101" si="17">IF(E70=0,0,(H70/E70)*100)</f>
        <v>0</v>
      </c>
    </row>
    <row r="71" spans="1:16" ht="25.5">
      <c r="A71" s="8" t="s">
        <v>353</v>
      </c>
      <c r="B71" s="9" t="s">
        <v>354</v>
      </c>
      <c r="C71" s="10">
        <v>8074.54</v>
      </c>
      <c r="D71" s="10">
        <v>8074.54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</v>
      </c>
      <c r="L71" s="10">
        <f t="shared" si="13"/>
        <v>8074.54</v>
      </c>
      <c r="M71" s="10">
        <f t="shared" si="14"/>
        <v>0</v>
      </c>
      <c r="N71" s="10">
        <f t="shared" si="15"/>
        <v>8074.54</v>
      </c>
      <c r="O71" s="10">
        <f t="shared" si="16"/>
        <v>0</v>
      </c>
      <c r="P71" s="10">
        <f t="shared" si="17"/>
        <v>0</v>
      </c>
    </row>
    <row r="72" spans="1:16" ht="25.5">
      <c r="A72" s="5" t="s">
        <v>365</v>
      </c>
      <c r="B72" s="6" t="s">
        <v>366</v>
      </c>
      <c r="C72" s="7">
        <v>0</v>
      </c>
      <c r="D72" s="7">
        <v>20.102</v>
      </c>
      <c r="E72" s="7">
        <v>20.102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12"/>
        <v>20.102</v>
      </c>
      <c r="L72" s="7">
        <f t="shared" si="13"/>
        <v>20.102</v>
      </c>
      <c r="M72" s="7">
        <f t="shared" si="14"/>
        <v>0</v>
      </c>
      <c r="N72" s="7">
        <f t="shared" si="15"/>
        <v>20.102</v>
      </c>
      <c r="O72" s="7">
        <f t="shared" si="16"/>
        <v>20.102</v>
      </c>
      <c r="P72" s="7">
        <f t="shared" si="17"/>
        <v>0</v>
      </c>
    </row>
    <row r="73" spans="1:16" ht="25.5">
      <c r="A73" s="8" t="s">
        <v>353</v>
      </c>
      <c r="B73" s="9" t="s">
        <v>354</v>
      </c>
      <c r="C73" s="10">
        <v>0</v>
      </c>
      <c r="D73" s="10">
        <v>20.102</v>
      </c>
      <c r="E73" s="10">
        <v>20.102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12"/>
        <v>20.102</v>
      </c>
      <c r="L73" s="10">
        <f t="shared" si="13"/>
        <v>20.102</v>
      </c>
      <c r="M73" s="10">
        <f t="shared" si="14"/>
        <v>0</v>
      </c>
      <c r="N73" s="10">
        <f t="shared" si="15"/>
        <v>20.102</v>
      </c>
      <c r="O73" s="10">
        <f t="shared" si="16"/>
        <v>20.102</v>
      </c>
      <c r="P73" s="10">
        <f t="shared" si="17"/>
        <v>0</v>
      </c>
    </row>
    <row r="74" spans="1:16">
      <c r="A74" s="5" t="s">
        <v>367</v>
      </c>
      <c r="B74" s="6" t="s">
        <v>358</v>
      </c>
      <c r="C74" s="7">
        <v>0</v>
      </c>
      <c r="D74" s="7">
        <v>98.526009999999999</v>
      </c>
      <c r="E74" s="7">
        <v>98.526009999999999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12"/>
        <v>98.526009999999999</v>
      </c>
      <c r="L74" s="7">
        <f t="shared" si="13"/>
        <v>98.526009999999999</v>
      </c>
      <c r="M74" s="7">
        <f t="shared" si="14"/>
        <v>0</v>
      </c>
      <c r="N74" s="7">
        <f t="shared" si="15"/>
        <v>98.526009999999999</v>
      </c>
      <c r="O74" s="7">
        <f t="shared" si="16"/>
        <v>98.526009999999999</v>
      </c>
      <c r="P74" s="7">
        <f t="shared" si="17"/>
        <v>0</v>
      </c>
    </row>
    <row r="75" spans="1:16" ht="25.5">
      <c r="A75" s="8" t="s">
        <v>353</v>
      </c>
      <c r="B75" s="9" t="s">
        <v>354</v>
      </c>
      <c r="C75" s="10">
        <v>0</v>
      </c>
      <c r="D75" s="10">
        <v>98.526009999999999</v>
      </c>
      <c r="E75" s="10">
        <v>98.526009999999999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98.526009999999999</v>
      </c>
      <c r="L75" s="10">
        <f t="shared" si="13"/>
        <v>98.526009999999999</v>
      </c>
      <c r="M75" s="10">
        <f t="shared" si="14"/>
        <v>0</v>
      </c>
      <c r="N75" s="10">
        <f t="shared" si="15"/>
        <v>98.526009999999999</v>
      </c>
      <c r="O75" s="10">
        <f t="shared" si="16"/>
        <v>98.526009999999999</v>
      </c>
      <c r="P75" s="10">
        <f t="shared" si="17"/>
        <v>0</v>
      </c>
    </row>
    <row r="76" spans="1:16">
      <c r="A76" s="5" t="s">
        <v>368</v>
      </c>
      <c r="B76" s="6" t="s">
        <v>344</v>
      </c>
      <c r="C76" s="7">
        <v>1000</v>
      </c>
      <c r="D76" s="7">
        <v>1000</v>
      </c>
      <c r="E76" s="7">
        <v>1000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12"/>
        <v>1000</v>
      </c>
      <c r="L76" s="7">
        <f t="shared" si="13"/>
        <v>1000</v>
      </c>
      <c r="M76" s="7">
        <f t="shared" si="14"/>
        <v>0</v>
      </c>
      <c r="N76" s="7">
        <f t="shared" si="15"/>
        <v>1000</v>
      </c>
      <c r="O76" s="7">
        <f t="shared" si="16"/>
        <v>1000</v>
      </c>
      <c r="P76" s="7">
        <f t="shared" si="17"/>
        <v>0</v>
      </c>
    </row>
    <row r="77" spans="1:16" ht="25.5">
      <c r="A77" s="8" t="s">
        <v>369</v>
      </c>
      <c r="B77" s="9" t="s">
        <v>370</v>
      </c>
      <c r="C77" s="10">
        <v>1000</v>
      </c>
      <c r="D77" s="10">
        <v>1000</v>
      </c>
      <c r="E77" s="10">
        <v>1000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1000</v>
      </c>
      <c r="L77" s="10">
        <f t="shared" si="13"/>
        <v>1000</v>
      </c>
      <c r="M77" s="10">
        <f t="shared" si="14"/>
        <v>0</v>
      </c>
      <c r="N77" s="10">
        <f t="shared" si="15"/>
        <v>1000</v>
      </c>
      <c r="O77" s="10">
        <f t="shared" si="16"/>
        <v>1000</v>
      </c>
      <c r="P77" s="10">
        <f t="shared" si="17"/>
        <v>0</v>
      </c>
    </row>
    <row r="78" spans="1:16" ht="25.5">
      <c r="A78" s="5" t="s">
        <v>151</v>
      </c>
      <c r="B78" s="6" t="s">
        <v>152</v>
      </c>
      <c r="C78" s="7">
        <v>25.300000000000004</v>
      </c>
      <c r="D78" s="7">
        <v>86.175000000000011</v>
      </c>
      <c r="E78" s="7">
        <v>2.1083333333333334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2.1083333333333334</v>
      </c>
      <c r="L78" s="7">
        <f t="shared" si="13"/>
        <v>86.175000000000011</v>
      </c>
      <c r="M78" s="7">
        <f t="shared" si="14"/>
        <v>0</v>
      </c>
      <c r="N78" s="7">
        <f t="shared" si="15"/>
        <v>86.175000000000011</v>
      </c>
      <c r="O78" s="7">
        <f t="shared" si="16"/>
        <v>2.1083333333333334</v>
      </c>
      <c r="P78" s="7">
        <f t="shared" si="17"/>
        <v>0</v>
      </c>
    </row>
    <row r="79" spans="1:16" ht="51">
      <c r="A79" s="5" t="s">
        <v>154</v>
      </c>
      <c r="B79" s="6" t="s">
        <v>155</v>
      </c>
      <c r="C79" s="7">
        <v>0</v>
      </c>
      <c r="D79" s="7">
        <v>60.875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12"/>
        <v>0</v>
      </c>
      <c r="L79" s="7">
        <f t="shared" si="13"/>
        <v>60.875</v>
      </c>
      <c r="M79" s="7">
        <f t="shared" si="14"/>
        <v>0</v>
      </c>
      <c r="N79" s="7">
        <f t="shared" si="15"/>
        <v>60.875</v>
      </c>
      <c r="O79" s="7">
        <f t="shared" si="16"/>
        <v>0</v>
      </c>
      <c r="P79" s="7">
        <f t="shared" si="17"/>
        <v>0</v>
      </c>
    </row>
    <row r="80" spans="1:16" ht="25.5">
      <c r="A80" s="8" t="s">
        <v>359</v>
      </c>
      <c r="B80" s="9" t="s">
        <v>360</v>
      </c>
      <c r="C80" s="10">
        <v>0</v>
      </c>
      <c r="D80" s="10">
        <v>60.875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0</v>
      </c>
      <c r="L80" s="10">
        <f t="shared" si="13"/>
        <v>60.875</v>
      </c>
      <c r="M80" s="10">
        <f t="shared" si="14"/>
        <v>0</v>
      </c>
      <c r="N80" s="10">
        <f t="shared" si="15"/>
        <v>60.875</v>
      </c>
      <c r="O80" s="10">
        <f t="shared" si="16"/>
        <v>0</v>
      </c>
      <c r="P80" s="10">
        <f t="shared" si="17"/>
        <v>0</v>
      </c>
    </row>
    <row r="81" spans="1:16" ht="38.25">
      <c r="A81" s="5" t="s">
        <v>199</v>
      </c>
      <c r="B81" s="6" t="s">
        <v>200</v>
      </c>
      <c r="C81" s="7">
        <v>25.300000000000004</v>
      </c>
      <c r="D81" s="7">
        <v>25.300000000000004</v>
      </c>
      <c r="E81" s="7">
        <v>2.1083333333333334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12"/>
        <v>2.1083333333333334</v>
      </c>
      <c r="L81" s="7">
        <f t="shared" si="13"/>
        <v>25.300000000000004</v>
      </c>
      <c r="M81" s="7">
        <f t="shared" si="14"/>
        <v>0</v>
      </c>
      <c r="N81" s="7">
        <f t="shared" si="15"/>
        <v>25.300000000000004</v>
      </c>
      <c r="O81" s="7">
        <f t="shared" si="16"/>
        <v>2.1083333333333334</v>
      </c>
      <c r="P81" s="7">
        <f t="shared" si="17"/>
        <v>0</v>
      </c>
    </row>
    <row r="82" spans="1:16" ht="51">
      <c r="A82" s="5" t="s">
        <v>201</v>
      </c>
      <c r="B82" s="6" t="s">
        <v>202</v>
      </c>
      <c r="C82" s="7">
        <v>25.300000000000004</v>
      </c>
      <c r="D82" s="7">
        <v>25.300000000000004</v>
      </c>
      <c r="E82" s="7">
        <v>2.1083333333333334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12"/>
        <v>2.1083333333333334</v>
      </c>
      <c r="L82" s="7">
        <f t="shared" si="13"/>
        <v>25.300000000000004</v>
      </c>
      <c r="M82" s="7">
        <f t="shared" si="14"/>
        <v>0</v>
      </c>
      <c r="N82" s="7">
        <f t="shared" si="15"/>
        <v>25.300000000000004</v>
      </c>
      <c r="O82" s="7">
        <f t="shared" si="16"/>
        <v>2.1083333333333334</v>
      </c>
      <c r="P82" s="7">
        <f t="shared" si="17"/>
        <v>0</v>
      </c>
    </row>
    <row r="83" spans="1:16">
      <c r="A83" s="8" t="s">
        <v>26</v>
      </c>
      <c r="B83" s="9" t="s">
        <v>27</v>
      </c>
      <c r="C83" s="10">
        <v>9.4</v>
      </c>
      <c r="D83" s="10">
        <v>9.4</v>
      </c>
      <c r="E83" s="10">
        <v>0.78333333333333344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0.78333333333333344</v>
      </c>
      <c r="L83" s="10">
        <f t="shared" si="13"/>
        <v>9.4</v>
      </c>
      <c r="M83" s="10">
        <f t="shared" si="14"/>
        <v>0</v>
      </c>
      <c r="N83" s="10">
        <f t="shared" si="15"/>
        <v>9.4</v>
      </c>
      <c r="O83" s="10">
        <f t="shared" si="16"/>
        <v>0.78333333333333344</v>
      </c>
      <c r="P83" s="10">
        <f t="shared" si="17"/>
        <v>0</v>
      </c>
    </row>
    <row r="84" spans="1:16">
      <c r="A84" s="8" t="s">
        <v>28</v>
      </c>
      <c r="B84" s="9" t="s">
        <v>29</v>
      </c>
      <c r="C84" s="10">
        <v>6.7</v>
      </c>
      <c r="D84" s="10">
        <v>6.7</v>
      </c>
      <c r="E84" s="10">
        <v>0.55833333333333335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0.55833333333333335</v>
      </c>
      <c r="L84" s="10">
        <f t="shared" si="13"/>
        <v>6.7</v>
      </c>
      <c r="M84" s="10">
        <f t="shared" si="14"/>
        <v>0</v>
      </c>
      <c r="N84" s="10">
        <f t="shared" si="15"/>
        <v>6.7</v>
      </c>
      <c r="O84" s="10">
        <f t="shared" si="16"/>
        <v>0.55833333333333335</v>
      </c>
      <c r="P84" s="10">
        <f t="shared" si="17"/>
        <v>0</v>
      </c>
    </row>
    <row r="85" spans="1:16">
      <c r="A85" s="8" t="s">
        <v>30</v>
      </c>
      <c r="B85" s="9" t="s">
        <v>31</v>
      </c>
      <c r="C85" s="10">
        <v>9.2000000000000011</v>
      </c>
      <c r="D85" s="10">
        <v>9.2000000000000011</v>
      </c>
      <c r="E85" s="10">
        <v>0.76666666666666661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0.76666666666666661</v>
      </c>
      <c r="L85" s="10">
        <f t="shared" si="13"/>
        <v>9.2000000000000011</v>
      </c>
      <c r="M85" s="10">
        <f t="shared" si="14"/>
        <v>0</v>
      </c>
      <c r="N85" s="10">
        <f t="shared" si="15"/>
        <v>9.2000000000000011</v>
      </c>
      <c r="O85" s="10">
        <f t="shared" si="16"/>
        <v>0.76666666666666661</v>
      </c>
      <c r="P85" s="10">
        <f t="shared" si="17"/>
        <v>0</v>
      </c>
    </row>
    <row r="86" spans="1:16">
      <c r="A86" s="5" t="s">
        <v>221</v>
      </c>
      <c r="B86" s="6" t="s">
        <v>222</v>
      </c>
      <c r="C86" s="7">
        <v>2518.8000000000002</v>
      </c>
      <c r="D86" s="7">
        <v>2946.7220300000004</v>
      </c>
      <c r="E86" s="7">
        <v>577.82203000000004</v>
      </c>
      <c r="F86" s="7">
        <v>0</v>
      </c>
      <c r="G86" s="7">
        <v>0</v>
      </c>
      <c r="H86" s="7">
        <v>12.315849999999999</v>
      </c>
      <c r="I86" s="7">
        <v>0</v>
      </c>
      <c r="J86" s="7">
        <v>0</v>
      </c>
      <c r="K86" s="7">
        <f t="shared" si="12"/>
        <v>577.82203000000004</v>
      </c>
      <c r="L86" s="7">
        <f t="shared" si="13"/>
        <v>2946.7220300000004</v>
      </c>
      <c r="M86" s="7">
        <f t="shared" si="14"/>
        <v>0</v>
      </c>
      <c r="N86" s="7">
        <f t="shared" si="15"/>
        <v>2934.4061800000004</v>
      </c>
      <c r="O86" s="7">
        <f t="shared" si="16"/>
        <v>565.50618000000009</v>
      </c>
      <c r="P86" s="7">
        <f t="shared" si="17"/>
        <v>2.1314261763262987</v>
      </c>
    </row>
    <row r="87" spans="1:16" ht="38.25">
      <c r="A87" s="5" t="s">
        <v>224</v>
      </c>
      <c r="B87" s="6" t="s">
        <v>225</v>
      </c>
      <c r="C87" s="7">
        <v>2256.8000000000002</v>
      </c>
      <c r="D87" s="7">
        <v>2316.8000000000002</v>
      </c>
      <c r="E87" s="7">
        <v>188.06666666666672</v>
      </c>
      <c r="F87" s="7">
        <v>0</v>
      </c>
      <c r="G87" s="7">
        <v>0</v>
      </c>
      <c r="H87" s="7">
        <v>10.238849999999999</v>
      </c>
      <c r="I87" s="7">
        <v>0</v>
      </c>
      <c r="J87" s="7">
        <v>0</v>
      </c>
      <c r="K87" s="7">
        <f t="shared" si="12"/>
        <v>188.06666666666672</v>
      </c>
      <c r="L87" s="7">
        <f t="shared" si="13"/>
        <v>2316.8000000000002</v>
      </c>
      <c r="M87" s="7">
        <f t="shared" si="14"/>
        <v>0</v>
      </c>
      <c r="N87" s="7">
        <f t="shared" si="15"/>
        <v>2306.56115</v>
      </c>
      <c r="O87" s="7">
        <f t="shared" si="16"/>
        <v>177.82781666666671</v>
      </c>
      <c r="P87" s="7">
        <f t="shared" si="17"/>
        <v>5.4442662176533121</v>
      </c>
    </row>
    <row r="88" spans="1:16">
      <c r="A88" s="8" t="s">
        <v>22</v>
      </c>
      <c r="B88" s="9" t="s">
        <v>23</v>
      </c>
      <c r="C88" s="10">
        <v>1834.3</v>
      </c>
      <c r="D88" s="10">
        <v>1834.3</v>
      </c>
      <c r="E88" s="10">
        <v>152.85833333333335</v>
      </c>
      <c r="F88" s="10">
        <v>0</v>
      </c>
      <c r="G88" s="10">
        <v>0</v>
      </c>
      <c r="H88" s="10">
        <v>8.3925000000000001</v>
      </c>
      <c r="I88" s="10">
        <v>0</v>
      </c>
      <c r="J88" s="10">
        <v>0</v>
      </c>
      <c r="K88" s="10">
        <f t="shared" si="12"/>
        <v>152.85833333333335</v>
      </c>
      <c r="L88" s="10">
        <f t="shared" si="13"/>
        <v>1834.3</v>
      </c>
      <c r="M88" s="10">
        <f t="shared" si="14"/>
        <v>0</v>
      </c>
      <c r="N88" s="10">
        <f t="shared" si="15"/>
        <v>1825.9075</v>
      </c>
      <c r="O88" s="10">
        <f t="shared" si="16"/>
        <v>144.46583333333334</v>
      </c>
      <c r="P88" s="10">
        <f t="shared" si="17"/>
        <v>5.490377800795943</v>
      </c>
    </row>
    <row r="89" spans="1:16">
      <c r="A89" s="8" t="s">
        <v>24</v>
      </c>
      <c r="B89" s="9" t="s">
        <v>25</v>
      </c>
      <c r="C89" s="10">
        <v>390.6</v>
      </c>
      <c r="D89" s="10">
        <v>390.6</v>
      </c>
      <c r="E89" s="10">
        <v>32.549999999999997</v>
      </c>
      <c r="F89" s="10">
        <v>0</v>
      </c>
      <c r="G89" s="10">
        <v>0</v>
      </c>
      <c r="H89" s="10">
        <v>1.8463499999999999</v>
      </c>
      <c r="I89" s="10">
        <v>0</v>
      </c>
      <c r="J89" s="10">
        <v>0</v>
      </c>
      <c r="K89" s="10">
        <f t="shared" si="12"/>
        <v>32.549999999999997</v>
      </c>
      <c r="L89" s="10">
        <f t="shared" si="13"/>
        <v>390.6</v>
      </c>
      <c r="M89" s="10">
        <f t="shared" si="14"/>
        <v>0</v>
      </c>
      <c r="N89" s="10">
        <f t="shared" si="15"/>
        <v>388.75365000000005</v>
      </c>
      <c r="O89" s="10">
        <f t="shared" si="16"/>
        <v>30.703649999999996</v>
      </c>
      <c r="P89" s="10">
        <f t="shared" si="17"/>
        <v>5.6723502304147466</v>
      </c>
    </row>
    <row r="90" spans="1:16">
      <c r="A90" s="8" t="s">
        <v>26</v>
      </c>
      <c r="B90" s="9" t="s">
        <v>27</v>
      </c>
      <c r="C90" s="10">
        <v>16.5</v>
      </c>
      <c r="D90" s="10">
        <v>16.5</v>
      </c>
      <c r="E90" s="10">
        <v>1.375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1.375</v>
      </c>
      <c r="L90" s="10">
        <f t="shared" si="13"/>
        <v>16.5</v>
      </c>
      <c r="M90" s="10">
        <f t="shared" si="14"/>
        <v>0</v>
      </c>
      <c r="N90" s="10">
        <f t="shared" si="15"/>
        <v>16.5</v>
      </c>
      <c r="O90" s="10">
        <f t="shared" si="16"/>
        <v>1.375</v>
      </c>
      <c r="P90" s="10">
        <f t="shared" si="17"/>
        <v>0</v>
      </c>
    </row>
    <row r="91" spans="1:16">
      <c r="A91" s="8" t="s">
        <v>32</v>
      </c>
      <c r="B91" s="9" t="s">
        <v>33</v>
      </c>
      <c r="C91" s="10">
        <v>11.9</v>
      </c>
      <c r="D91" s="10">
        <v>11.9</v>
      </c>
      <c r="E91" s="10">
        <v>0.9916666666666667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0.9916666666666667</v>
      </c>
      <c r="L91" s="10">
        <f t="shared" si="13"/>
        <v>11.9</v>
      </c>
      <c r="M91" s="10">
        <f t="shared" si="14"/>
        <v>0</v>
      </c>
      <c r="N91" s="10">
        <f t="shared" si="15"/>
        <v>11.9</v>
      </c>
      <c r="O91" s="10">
        <f t="shared" si="16"/>
        <v>0.9916666666666667</v>
      </c>
      <c r="P91" s="10">
        <f t="shared" si="17"/>
        <v>0</v>
      </c>
    </row>
    <row r="92" spans="1:16">
      <c r="A92" s="8" t="s">
        <v>34</v>
      </c>
      <c r="B92" s="9" t="s">
        <v>35</v>
      </c>
      <c r="C92" s="10">
        <v>0.2</v>
      </c>
      <c r="D92" s="10">
        <v>0.2</v>
      </c>
      <c r="E92" s="10">
        <v>1.666666666666667E-2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1.666666666666667E-2</v>
      </c>
      <c r="L92" s="10">
        <f t="shared" si="13"/>
        <v>0.2</v>
      </c>
      <c r="M92" s="10">
        <f t="shared" si="14"/>
        <v>0</v>
      </c>
      <c r="N92" s="10">
        <f t="shared" si="15"/>
        <v>0.2</v>
      </c>
      <c r="O92" s="10">
        <f t="shared" si="16"/>
        <v>1.666666666666667E-2</v>
      </c>
      <c r="P92" s="10">
        <f t="shared" si="17"/>
        <v>0</v>
      </c>
    </row>
    <row r="93" spans="1:16">
      <c r="A93" s="8" t="s">
        <v>36</v>
      </c>
      <c r="B93" s="9" t="s">
        <v>37</v>
      </c>
      <c r="C93" s="10">
        <v>3.3000000000000003</v>
      </c>
      <c r="D93" s="10">
        <v>3.3000000000000003</v>
      </c>
      <c r="E93" s="10">
        <v>0.27500000000000002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0.27500000000000002</v>
      </c>
      <c r="L93" s="10">
        <f t="shared" si="13"/>
        <v>3.3000000000000003</v>
      </c>
      <c r="M93" s="10">
        <f t="shared" si="14"/>
        <v>0</v>
      </c>
      <c r="N93" s="10">
        <f t="shared" si="15"/>
        <v>3.3000000000000003</v>
      </c>
      <c r="O93" s="10">
        <f t="shared" si="16"/>
        <v>0.27500000000000002</v>
      </c>
      <c r="P93" s="10">
        <f t="shared" si="17"/>
        <v>0</v>
      </c>
    </row>
    <row r="94" spans="1:16" ht="25.5">
      <c r="A94" s="8" t="s">
        <v>359</v>
      </c>
      <c r="B94" s="9" t="s">
        <v>360</v>
      </c>
      <c r="C94" s="10">
        <v>0</v>
      </c>
      <c r="D94" s="10">
        <v>60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60</v>
      </c>
      <c r="M94" s="10">
        <f t="shared" si="14"/>
        <v>0</v>
      </c>
      <c r="N94" s="10">
        <f t="shared" si="15"/>
        <v>60</v>
      </c>
      <c r="O94" s="10">
        <f t="shared" si="16"/>
        <v>0</v>
      </c>
      <c r="P94" s="10">
        <f t="shared" si="17"/>
        <v>0</v>
      </c>
    </row>
    <row r="95" spans="1:16">
      <c r="A95" s="5" t="s">
        <v>229</v>
      </c>
      <c r="B95" s="6" t="s">
        <v>230</v>
      </c>
      <c r="C95" s="7">
        <v>12</v>
      </c>
      <c r="D95" s="7">
        <v>12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2"/>
        <v>1</v>
      </c>
      <c r="L95" s="7">
        <f t="shared" si="13"/>
        <v>12</v>
      </c>
      <c r="M95" s="7">
        <f t="shared" si="14"/>
        <v>0</v>
      </c>
      <c r="N95" s="7">
        <f t="shared" si="15"/>
        <v>12</v>
      </c>
      <c r="O95" s="7">
        <f t="shared" si="16"/>
        <v>1</v>
      </c>
      <c r="P95" s="7">
        <f t="shared" si="17"/>
        <v>0</v>
      </c>
    </row>
    <row r="96" spans="1:16">
      <c r="A96" s="8" t="s">
        <v>26</v>
      </c>
      <c r="B96" s="9" t="s">
        <v>27</v>
      </c>
      <c r="C96" s="10">
        <v>4.6000000000000005</v>
      </c>
      <c r="D96" s="10">
        <v>4.6000000000000005</v>
      </c>
      <c r="E96" s="10">
        <v>0.3833333333333333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0.3833333333333333</v>
      </c>
      <c r="L96" s="10">
        <f t="shared" si="13"/>
        <v>4.6000000000000005</v>
      </c>
      <c r="M96" s="10">
        <f t="shared" si="14"/>
        <v>0</v>
      </c>
      <c r="N96" s="10">
        <f t="shared" si="15"/>
        <v>4.6000000000000005</v>
      </c>
      <c r="O96" s="10">
        <f t="shared" si="16"/>
        <v>0.3833333333333333</v>
      </c>
      <c r="P96" s="10">
        <f t="shared" si="17"/>
        <v>0</v>
      </c>
    </row>
    <row r="97" spans="1:16">
      <c r="A97" s="8" t="s">
        <v>28</v>
      </c>
      <c r="B97" s="9" t="s">
        <v>29</v>
      </c>
      <c r="C97" s="10">
        <v>3.4</v>
      </c>
      <c r="D97" s="10">
        <v>3.4</v>
      </c>
      <c r="E97" s="10">
        <v>0.28333333333333333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0.28333333333333333</v>
      </c>
      <c r="L97" s="10">
        <f t="shared" si="13"/>
        <v>3.4</v>
      </c>
      <c r="M97" s="10">
        <f t="shared" si="14"/>
        <v>0</v>
      </c>
      <c r="N97" s="10">
        <f t="shared" si="15"/>
        <v>3.4</v>
      </c>
      <c r="O97" s="10">
        <f t="shared" si="16"/>
        <v>0.28333333333333333</v>
      </c>
      <c r="P97" s="10">
        <f t="shared" si="17"/>
        <v>0</v>
      </c>
    </row>
    <row r="98" spans="1:16">
      <c r="A98" s="8" t="s">
        <v>30</v>
      </c>
      <c r="B98" s="9" t="s">
        <v>31</v>
      </c>
      <c r="C98" s="10">
        <v>3</v>
      </c>
      <c r="D98" s="10">
        <v>3</v>
      </c>
      <c r="E98" s="10">
        <v>0.25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0.25</v>
      </c>
      <c r="L98" s="10">
        <f t="shared" si="13"/>
        <v>3</v>
      </c>
      <c r="M98" s="10">
        <f t="shared" si="14"/>
        <v>0</v>
      </c>
      <c r="N98" s="10">
        <f t="shared" si="15"/>
        <v>3</v>
      </c>
      <c r="O98" s="10">
        <f t="shared" si="16"/>
        <v>0.25</v>
      </c>
      <c r="P98" s="10">
        <f t="shared" si="17"/>
        <v>0</v>
      </c>
    </row>
    <row r="99" spans="1:16">
      <c r="A99" s="8" t="s">
        <v>36</v>
      </c>
      <c r="B99" s="9" t="s">
        <v>37</v>
      </c>
      <c r="C99" s="10">
        <v>1</v>
      </c>
      <c r="D99" s="10">
        <v>1</v>
      </c>
      <c r="E99" s="10">
        <v>8.3333333333333329E-2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8.3333333333333329E-2</v>
      </c>
      <c r="L99" s="10">
        <f t="shared" si="13"/>
        <v>1</v>
      </c>
      <c r="M99" s="10">
        <f t="shared" si="14"/>
        <v>0</v>
      </c>
      <c r="N99" s="10">
        <f t="shared" si="15"/>
        <v>1</v>
      </c>
      <c r="O99" s="10">
        <f t="shared" si="16"/>
        <v>8.3333333333333329E-2</v>
      </c>
      <c r="P99" s="10">
        <f t="shared" si="17"/>
        <v>0</v>
      </c>
    </row>
    <row r="100" spans="1:16" ht="25.5">
      <c r="A100" s="5" t="s">
        <v>231</v>
      </c>
      <c r="B100" s="6" t="s">
        <v>232</v>
      </c>
      <c r="C100" s="7">
        <v>250</v>
      </c>
      <c r="D100" s="7">
        <v>250</v>
      </c>
      <c r="E100" s="7">
        <v>20.833333333333332</v>
      </c>
      <c r="F100" s="7">
        <v>0</v>
      </c>
      <c r="G100" s="7">
        <v>0</v>
      </c>
      <c r="H100" s="7">
        <v>2.077</v>
      </c>
      <c r="I100" s="7">
        <v>0</v>
      </c>
      <c r="J100" s="7">
        <v>0</v>
      </c>
      <c r="K100" s="7">
        <f t="shared" si="12"/>
        <v>20.833333333333332</v>
      </c>
      <c r="L100" s="7">
        <f t="shared" si="13"/>
        <v>250</v>
      </c>
      <c r="M100" s="7">
        <f t="shared" si="14"/>
        <v>0</v>
      </c>
      <c r="N100" s="7">
        <f t="shared" si="15"/>
        <v>247.923</v>
      </c>
      <c r="O100" s="7">
        <f t="shared" si="16"/>
        <v>18.75633333333333</v>
      </c>
      <c r="P100" s="7">
        <f t="shared" si="17"/>
        <v>9.9695999999999998</v>
      </c>
    </row>
    <row r="101" spans="1:16">
      <c r="A101" s="8" t="s">
        <v>22</v>
      </c>
      <c r="B101" s="9" t="s">
        <v>23</v>
      </c>
      <c r="C101" s="10">
        <v>145</v>
      </c>
      <c r="D101" s="10">
        <v>145</v>
      </c>
      <c r="E101" s="10">
        <v>12.083333333333334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12.083333333333334</v>
      </c>
      <c r="L101" s="10">
        <f t="shared" si="13"/>
        <v>145</v>
      </c>
      <c r="M101" s="10">
        <f t="shared" si="14"/>
        <v>0</v>
      </c>
      <c r="N101" s="10">
        <f t="shared" si="15"/>
        <v>145</v>
      </c>
      <c r="O101" s="10">
        <f t="shared" si="16"/>
        <v>12.083333333333334</v>
      </c>
      <c r="P101" s="10">
        <f t="shared" si="17"/>
        <v>0</v>
      </c>
    </row>
    <row r="102" spans="1:16">
      <c r="A102" s="8" t="s">
        <v>24</v>
      </c>
      <c r="B102" s="9" t="s">
        <v>25</v>
      </c>
      <c r="C102" s="10">
        <v>31.900000000000002</v>
      </c>
      <c r="D102" s="10">
        <v>31.900000000000002</v>
      </c>
      <c r="E102" s="10">
        <v>2.6583333333333337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2.6583333333333337</v>
      </c>
      <c r="L102" s="10">
        <f t="shared" ref="L102:L133" si="19">D102-F102</f>
        <v>31.900000000000002</v>
      </c>
      <c r="M102" s="10">
        <f t="shared" ref="M102:M133" si="20">IF(E102=0,0,(F102/E102)*100)</f>
        <v>0</v>
      </c>
      <c r="N102" s="10">
        <f t="shared" ref="N102:N133" si="21">D102-H102</f>
        <v>31.900000000000002</v>
      </c>
      <c r="O102" s="10">
        <f t="shared" ref="O102:O133" si="22">E102-H102</f>
        <v>2.6583333333333337</v>
      </c>
      <c r="P102" s="10">
        <f t="shared" ref="P102:P133" si="23">IF(E102=0,0,(H102/E102)*100)</f>
        <v>0</v>
      </c>
    </row>
    <row r="103" spans="1:16">
      <c r="A103" s="8" t="s">
        <v>26</v>
      </c>
      <c r="B103" s="9" t="s">
        <v>27</v>
      </c>
      <c r="C103" s="10">
        <v>40</v>
      </c>
      <c r="D103" s="10">
        <v>40</v>
      </c>
      <c r="E103" s="10">
        <v>3.3333333333333335</v>
      </c>
      <c r="F103" s="10">
        <v>0</v>
      </c>
      <c r="G103" s="10">
        <v>0</v>
      </c>
      <c r="H103" s="10">
        <v>1.6160000000000001</v>
      </c>
      <c r="I103" s="10">
        <v>0</v>
      </c>
      <c r="J103" s="10">
        <v>0</v>
      </c>
      <c r="K103" s="10">
        <f t="shared" si="18"/>
        <v>3.3333333333333335</v>
      </c>
      <c r="L103" s="10">
        <f t="shared" si="19"/>
        <v>40</v>
      </c>
      <c r="M103" s="10">
        <f t="shared" si="20"/>
        <v>0</v>
      </c>
      <c r="N103" s="10">
        <f t="shared" si="21"/>
        <v>38.384</v>
      </c>
      <c r="O103" s="10">
        <f t="shared" si="22"/>
        <v>1.7173333333333334</v>
      </c>
      <c r="P103" s="10">
        <f t="shared" si="23"/>
        <v>48.480000000000004</v>
      </c>
    </row>
    <row r="104" spans="1:16">
      <c r="A104" s="8" t="s">
        <v>28</v>
      </c>
      <c r="B104" s="9" t="s">
        <v>29</v>
      </c>
      <c r="C104" s="10">
        <v>14.5</v>
      </c>
      <c r="D104" s="10">
        <v>14.5</v>
      </c>
      <c r="E104" s="10">
        <v>1.2083333333333333</v>
      </c>
      <c r="F104" s="10">
        <v>0</v>
      </c>
      <c r="G104" s="10">
        <v>0</v>
      </c>
      <c r="H104" s="10">
        <v>0.46100000000000002</v>
      </c>
      <c r="I104" s="10">
        <v>0</v>
      </c>
      <c r="J104" s="10">
        <v>0</v>
      </c>
      <c r="K104" s="10">
        <f t="shared" si="18"/>
        <v>1.2083333333333333</v>
      </c>
      <c r="L104" s="10">
        <f t="shared" si="19"/>
        <v>14.5</v>
      </c>
      <c r="M104" s="10">
        <f t="shared" si="20"/>
        <v>0</v>
      </c>
      <c r="N104" s="10">
        <f t="shared" si="21"/>
        <v>14.039</v>
      </c>
      <c r="O104" s="10">
        <f t="shared" si="22"/>
        <v>0.74733333333333318</v>
      </c>
      <c r="P104" s="10">
        <f t="shared" si="23"/>
        <v>38.151724137931033</v>
      </c>
    </row>
    <row r="105" spans="1:16">
      <c r="A105" s="8" t="s">
        <v>30</v>
      </c>
      <c r="B105" s="9" t="s">
        <v>31</v>
      </c>
      <c r="C105" s="10">
        <v>3.6</v>
      </c>
      <c r="D105" s="10">
        <v>3.6</v>
      </c>
      <c r="E105" s="10">
        <v>0.3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0.3</v>
      </c>
      <c r="L105" s="10">
        <f t="shared" si="19"/>
        <v>3.6</v>
      </c>
      <c r="M105" s="10">
        <f t="shared" si="20"/>
        <v>0</v>
      </c>
      <c r="N105" s="10">
        <f t="shared" si="21"/>
        <v>3.6</v>
      </c>
      <c r="O105" s="10">
        <f t="shared" si="22"/>
        <v>0.3</v>
      </c>
      <c r="P105" s="10">
        <f t="shared" si="23"/>
        <v>0</v>
      </c>
    </row>
    <row r="106" spans="1:16">
      <c r="A106" s="8" t="s">
        <v>32</v>
      </c>
      <c r="B106" s="9" t="s">
        <v>33</v>
      </c>
      <c r="C106" s="10">
        <v>10.5</v>
      </c>
      <c r="D106" s="10">
        <v>10.5</v>
      </c>
      <c r="E106" s="10">
        <v>0.875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0.875</v>
      </c>
      <c r="L106" s="10">
        <f t="shared" si="19"/>
        <v>10.5</v>
      </c>
      <c r="M106" s="10">
        <f t="shared" si="20"/>
        <v>0</v>
      </c>
      <c r="N106" s="10">
        <f t="shared" si="21"/>
        <v>10.5</v>
      </c>
      <c r="O106" s="10">
        <f t="shared" si="22"/>
        <v>0.875</v>
      </c>
      <c r="P106" s="10">
        <f t="shared" si="23"/>
        <v>0</v>
      </c>
    </row>
    <row r="107" spans="1:16">
      <c r="A107" s="8" t="s">
        <v>34</v>
      </c>
      <c r="B107" s="9" t="s">
        <v>35</v>
      </c>
      <c r="C107" s="10">
        <v>1.1000000000000001</v>
      </c>
      <c r="D107" s="10">
        <v>1.1000000000000001</v>
      </c>
      <c r="E107" s="10">
        <v>9.1666666666666674E-2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9.1666666666666674E-2</v>
      </c>
      <c r="L107" s="10">
        <f t="shared" si="19"/>
        <v>1.1000000000000001</v>
      </c>
      <c r="M107" s="10">
        <f t="shared" si="20"/>
        <v>0</v>
      </c>
      <c r="N107" s="10">
        <f t="shared" si="21"/>
        <v>1.1000000000000001</v>
      </c>
      <c r="O107" s="10">
        <f t="shared" si="22"/>
        <v>9.1666666666666674E-2</v>
      </c>
      <c r="P107" s="10">
        <f t="shared" si="23"/>
        <v>0</v>
      </c>
    </row>
    <row r="108" spans="1:16">
      <c r="A108" s="8" t="s">
        <v>36</v>
      </c>
      <c r="B108" s="9" t="s">
        <v>37</v>
      </c>
      <c r="C108" s="10">
        <v>3.4</v>
      </c>
      <c r="D108" s="10">
        <v>3.4</v>
      </c>
      <c r="E108" s="10">
        <v>0.28333333333333333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0.28333333333333333</v>
      </c>
      <c r="L108" s="10">
        <f t="shared" si="19"/>
        <v>3.4</v>
      </c>
      <c r="M108" s="10">
        <f t="shared" si="20"/>
        <v>0</v>
      </c>
      <c r="N108" s="10">
        <f t="shared" si="21"/>
        <v>3.4</v>
      </c>
      <c r="O108" s="10">
        <f t="shared" si="22"/>
        <v>0.28333333333333333</v>
      </c>
      <c r="P108" s="10">
        <f t="shared" si="23"/>
        <v>0</v>
      </c>
    </row>
    <row r="109" spans="1:16" ht="25.5">
      <c r="A109" s="5" t="s">
        <v>371</v>
      </c>
      <c r="B109" s="6" t="s">
        <v>366</v>
      </c>
      <c r="C109" s="7">
        <v>0</v>
      </c>
      <c r="D109" s="7">
        <v>68.922030000000007</v>
      </c>
      <c r="E109" s="7">
        <v>68.922030000000007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68.922030000000007</v>
      </c>
      <c r="L109" s="7">
        <f t="shared" si="19"/>
        <v>68.922030000000007</v>
      </c>
      <c r="M109" s="7">
        <f t="shared" si="20"/>
        <v>0</v>
      </c>
      <c r="N109" s="7">
        <f t="shared" si="21"/>
        <v>68.922030000000007</v>
      </c>
      <c r="O109" s="7">
        <f t="shared" si="22"/>
        <v>68.922030000000007</v>
      </c>
      <c r="P109" s="7">
        <f t="shared" si="23"/>
        <v>0</v>
      </c>
    </row>
    <row r="110" spans="1:16" ht="25.5">
      <c r="A110" s="8" t="s">
        <v>353</v>
      </c>
      <c r="B110" s="9" t="s">
        <v>354</v>
      </c>
      <c r="C110" s="10">
        <v>0</v>
      </c>
      <c r="D110" s="10">
        <v>68.922030000000007</v>
      </c>
      <c r="E110" s="10">
        <v>68.922030000000007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68.922030000000007</v>
      </c>
      <c r="L110" s="10">
        <f t="shared" si="19"/>
        <v>68.922030000000007</v>
      </c>
      <c r="M110" s="10">
        <f t="shared" si="20"/>
        <v>0</v>
      </c>
      <c r="N110" s="10">
        <f t="shared" si="21"/>
        <v>68.922030000000007</v>
      </c>
      <c r="O110" s="10">
        <f t="shared" si="22"/>
        <v>68.922030000000007</v>
      </c>
      <c r="P110" s="10">
        <f t="shared" si="23"/>
        <v>0</v>
      </c>
    </row>
    <row r="111" spans="1:16">
      <c r="A111" s="5" t="s">
        <v>372</v>
      </c>
      <c r="B111" s="6" t="s">
        <v>358</v>
      </c>
      <c r="C111" s="7">
        <v>0</v>
      </c>
      <c r="D111" s="7">
        <v>299</v>
      </c>
      <c r="E111" s="7">
        <v>299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8"/>
        <v>299</v>
      </c>
      <c r="L111" s="7">
        <f t="shared" si="19"/>
        <v>299</v>
      </c>
      <c r="M111" s="7">
        <f t="shared" si="20"/>
        <v>0</v>
      </c>
      <c r="N111" s="7">
        <f t="shared" si="21"/>
        <v>299</v>
      </c>
      <c r="O111" s="7">
        <f t="shared" si="22"/>
        <v>299</v>
      </c>
      <c r="P111" s="7">
        <f t="shared" si="23"/>
        <v>0</v>
      </c>
    </row>
    <row r="112" spans="1:16" ht="25.5">
      <c r="A112" s="8" t="s">
        <v>353</v>
      </c>
      <c r="B112" s="9" t="s">
        <v>354</v>
      </c>
      <c r="C112" s="10">
        <v>0</v>
      </c>
      <c r="D112" s="10">
        <v>299</v>
      </c>
      <c r="E112" s="10">
        <v>299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299</v>
      </c>
      <c r="L112" s="10">
        <f t="shared" si="19"/>
        <v>299</v>
      </c>
      <c r="M112" s="10">
        <f t="shared" si="20"/>
        <v>0</v>
      </c>
      <c r="N112" s="10">
        <f t="shared" si="21"/>
        <v>299</v>
      </c>
      <c r="O112" s="10">
        <f t="shared" si="22"/>
        <v>299</v>
      </c>
      <c r="P112" s="10">
        <f t="shared" si="23"/>
        <v>0</v>
      </c>
    </row>
    <row r="113" spans="1:16" ht="25.5">
      <c r="A113" s="5" t="s">
        <v>244</v>
      </c>
      <c r="B113" s="6" t="s">
        <v>245</v>
      </c>
      <c r="C113" s="7">
        <v>3000</v>
      </c>
      <c r="D113" s="7">
        <v>3073.9340000000002</v>
      </c>
      <c r="E113" s="7">
        <v>73.933999999999997</v>
      </c>
      <c r="F113" s="7">
        <v>0</v>
      </c>
      <c r="G113" s="7">
        <v>0</v>
      </c>
      <c r="H113" s="7">
        <v>25.1433</v>
      </c>
      <c r="I113" s="7">
        <v>0</v>
      </c>
      <c r="J113" s="7">
        <v>0</v>
      </c>
      <c r="K113" s="7">
        <f t="shared" si="18"/>
        <v>73.933999999999997</v>
      </c>
      <c r="L113" s="7">
        <f t="shared" si="19"/>
        <v>3073.9340000000002</v>
      </c>
      <c r="M113" s="7">
        <f t="shared" si="20"/>
        <v>0</v>
      </c>
      <c r="N113" s="7">
        <f t="shared" si="21"/>
        <v>3048.7907</v>
      </c>
      <c r="O113" s="7">
        <f t="shared" si="22"/>
        <v>48.790700000000001</v>
      </c>
      <c r="P113" s="7">
        <f t="shared" si="23"/>
        <v>34.007763681120998</v>
      </c>
    </row>
    <row r="114" spans="1:16" ht="51">
      <c r="A114" s="5" t="s">
        <v>258</v>
      </c>
      <c r="B114" s="6" t="s">
        <v>259</v>
      </c>
      <c r="C114" s="7">
        <v>0</v>
      </c>
      <c r="D114" s="7">
        <v>59.6</v>
      </c>
      <c r="E114" s="7">
        <v>59.6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59.6</v>
      </c>
      <c r="L114" s="7">
        <f t="shared" si="19"/>
        <v>59.6</v>
      </c>
      <c r="M114" s="7">
        <f t="shared" si="20"/>
        <v>0</v>
      </c>
      <c r="N114" s="7">
        <f t="shared" si="21"/>
        <v>59.6</v>
      </c>
      <c r="O114" s="7">
        <f t="shared" si="22"/>
        <v>59.6</v>
      </c>
      <c r="P114" s="7">
        <f t="shared" si="23"/>
        <v>0</v>
      </c>
    </row>
    <row r="115" spans="1:16" ht="25.5">
      <c r="A115" s="8" t="s">
        <v>353</v>
      </c>
      <c r="B115" s="9" t="s">
        <v>354</v>
      </c>
      <c r="C115" s="10">
        <v>0</v>
      </c>
      <c r="D115" s="10">
        <v>59.6</v>
      </c>
      <c r="E115" s="10">
        <v>59.6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59.6</v>
      </c>
      <c r="L115" s="10">
        <f t="shared" si="19"/>
        <v>59.6</v>
      </c>
      <c r="M115" s="10">
        <f t="shared" si="20"/>
        <v>0</v>
      </c>
      <c r="N115" s="10">
        <f t="shared" si="21"/>
        <v>59.6</v>
      </c>
      <c r="O115" s="10">
        <f t="shared" si="22"/>
        <v>59.6</v>
      </c>
      <c r="P115" s="10">
        <f t="shared" si="23"/>
        <v>0</v>
      </c>
    </row>
    <row r="116" spans="1:16">
      <c r="A116" s="5" t="s">
        <v>270</v>
      </c>
      <c r="B116" s="6" t="s">
        <v>123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25.1433</v>
      </c>
      <c r="I116" s="7">
        <v>0</v>
      </c>
      <c r="J116" s="7">
        <v>0</v>
      </c>
      <c r="K116" s="7">
        <f t="shared" si="18"/>
        <v>0</v>
      </c>
      <c r="L116" s="7">
        <f t="shared" si="19"/>
        <v>0</v>
      </c>
      <c r="M116" s="7">
        <f t="shared" si="20"/>
        <v>0</v>
      </c>
      <c r="N116" s="7">
        <f t="shared" si="21"/>
        <v>-25.1433</v>
      </c>
      <c r="O116" s="7">
        <f t="shared" si="22"/>
        <v>-25.1433</v>
      </c>
      <c r="P116" s="7">
        <f t="shared" si="23"/>
        <v>0</v>
      </c>
    </row>
    <row r="117" spans="1:16" ht="25.5">
      <c r="A117" s="5" t="s">
        <v>271</v>
      </c>
      <c r="B117" s="6" t="s">
        <v>125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25.1433</v>
      </c>
      <c r="I117" s="7">
        <v>0</v>
      </c>
      <c r="J117" s="7">
        <v>0</v>
      </c>
      <c r="K117" s="7">
        <f t="shared" si="18"/>
        <v>0</v>
      </c>
      <c r="L117" s="7">
        <f t="shared" si="19"/>
        <v>0</v>
      </c>
      <c r="M117" s="7">
        <f t="shared" si="20"/>
        <v>0</v>
      </c>
      <c r="N117" s="7">
        <f t="shared" si="21"/>
        <v>-25.1433</v>
      </c>
      <c r="O117" s="7">
        <f t="shared" si="22"/>
        <v>-25.1433</v>
      </c>
      <c r="P117" s="7">
        <f t="shared" si="23"/>
        <v>0</v>
      </c>
    </row>
    <row r="118" spans="1:16">
      <c r="A118" s="8" t="s">
        <v>26</v>
      </c>
      <c r="B118" s="9" t="s">
        <v>27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25.1433</v>
      </c>
      <c r="I118" s="10">
        <v>0</v>
      </c>
      <c r="J118" s="10">
        <v>0</v>
      </c>
      <c r="K118" s="10">
        <f t="shared" si="18"/>
        <v>0</v>
      </c>
      <c r="L118" s="10">
        <f t="shared" si="19"/>
        <v>0</v>
      </c>
      <c r="M118" s="10">
        <f t="shared" si="20"/>
        <v>0</v>
      </c>
      <c r="N118" s="10">
        <f t="shared" si="21"/>
        <v>-25.1433</v>
      </c>
      <c r="O118" s="10">
        <f t="shared" si="22"/>
        <v>-25.1433</v>
      </c>
      <c r="P118" s="10">
        <f t="shared" si="23"/>
        <v>0</v>
      </c>
    </row>
    <row r="119" spans="1:16">
      <c r="A119" s="5" t="s">
        <v>373</v>
      </c>
      <c r="B119" s="6" t="s">
        <v>362</v>
      </c>
      <c r="C119" s="7">
        <v>0</v>
      </c>
      <c r="D119" s="7">
        <v>4.2930000000000001</v>
      </c>
      <c r="E119" s="7">
        <v>4.2930000000000001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18"/>
        <v>4.2930000000000001</v>
      </c>
      <c r="L119" s="7">
        <f t="shared" si="19"/>
        <v>4.2930000000000001</v>
      </c>
      <c r="M119" s="7">
        <f t="shared" si="20"/>
        <v>0</v>
      </c>
      <c r="N119" s="7">
        <f t="shared" si="21"/>
        <v>4.2930000000000001</v>
      </c>
      <c r="O119" s="7">
        <f t="shared" si="22"/>
        <v>4.2930000000000001</v>
      </c>
      <c r="P119" s="7">
        <f t="shared" si="23"/>
        <v>0</v>
      </c>
    </row>
    <row r="120" spans="1:16" ht="25.5">
      <c r="A120" s="5" t="s">
        <v>374</v>
      </c>
      <c r="B120" s="6" t="s">
        <v>375</v>
      </c>
      <c r="C120" s="7">
        <v>0</v>
      </c>
      <c r="D120" s="7">
        <v>4.2930000000000001</v>
      </c>
      <c r="E120" s="7">
        <v>4.2930000000000001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8"/>
        <v>4.2930000000000001</v>
      </c>
      <c r="L120" s="7">
        <f t="shared" si="19"/>
        <v>4.2930000000000001</v>
      </c>
      <c r="M120" s="7">
        <f t="shared" si="20"/>
        <v>0</v>
      </c>
      <c r="N120" s="7">
        <f t="shared" si="21"/>
        <v>4.2930000000000001</v>
      </c>
      <c r="O120" s="7">
        <f t="shared" si="22"/>
        <v>4.2930000000000001</v>
      </c>
      <c r="P120" s="7">
        <f t="shared" si="23"/>
        <v>0</v>
      </c>
    </row>
    <row r="121" spans="1:16" ht="25.5">
      <c r="A121" s="8" t="s">
        <v>353</v>
      </c>
      <c r="B121" s="9" t="s">
        <v>354</v>
      </c>
      <c r="C121" s="10">
        <v>0</v>
      </c>
      <c r="D121" s="10">
        <v>4.2930000000000001</v>
      </c>
      <c r="E121" s="10">
        <v>4.2930000000000001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4.2930000000000001</v>
      </c>
      <c r="L121" s="10">
        <f t="shared" si="19"/>
        <v>4.2930000000000001</v>
      </c>
      <c r="M121" s="10">
        <f t="shared" si="20"/>
        <v>0</v>
      </c>
      <c r="N121" s="10">
        <f t="shared" si="21"/>
        <v>4.2930000000000001</v>
      </c>
      <c r="O121" s="10">
        <f t="shared" si="22"/>
        <v>4.2930000000000001</v>
      </c>
      <c r="P121" s="10">
        <f t="shared" si="23"/>
        <v>0</v>
      </c>
    </row>
    <row r="122" spans="1:16" ht="25.5">
      <c r="A122" s="5" t="s">
        <v>376</v>
      </c>
      <c r="B122" s="6" t="s">
        <v>366</v>
      </c>
      <c r="C122" s="7">
        <v>0</v>
      </c>
      <c r="D122" s="7">
        <v>3.2120000000000002</v>
      </c>
      <c r="E122" s="7">
        <v>3.2120000000000002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3.2120000000000002</v>
      </c>
      <c r="L122" s="7">
        <f t="shared" si="19"/>
        <v>3.2120000000000002</v>
      </c>
      <c r="M122" s="7">
        <f t="shared" si="20"/>
        <v>0</v>
      </c>
      <c r="N122" s="7">
        <f t="shared" si="21"/>
        <v>3.2120000000000002</v>
      </c>
      <c r="O122" s="7">
        <f t="shared" si="22"/>
        <v>3.2120000000000002</v>
      </c>
      <c r="P122" s="7">
        <f t="shared" si="23"/>
        <v>0</v>
      </c>
    </row>
    <row r="123" spans="1:16" ht="25.5">
      <c r="A123" s="8" t="s">
        <v>353</v>
      </c>
      <c r="B123" s="9" t="s">
        <v>354</v>
      </c>
      <c r="C123" s="10">
        <v>0</v>
      </c>
      <c r="D123" s="10">
        <v>3.2120000000000002</v>
      </c>
      <c r="E123" s="10">
        <v>3.2120000000000002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3.2120000000000002</v>
      </c>
      <c r="L123" s="10">
        <f t="shared" si="19"/>
        <v>3.2120000000000002</v>
      </c>
      <c r="M123" s="10">
        <f t="shared" si="20"/>
        <v>0</v>
      </c>
      <c r="N123" s="10">
        <f t="shared" si="21"/>
        <v>3.2120000000000002</v>
      </c>
      <c r="O123" s="10">
        <f t="shared" si="22"/>
        <v>3.2120000000000002</v>
      </c>
      <c r="P123" s="10">
        <f t="shared" si="23"/>
        <v>0</v>
      </c>
    </row>
    <row r="124" spans="1:16">
      <c r="A124" s="5" t="s">
        <v>377</v>
      </c>
      <c r="B124" s="6" t="s">
        <v>358</v>
      </c>
      <c r="C124" s="7">
        <v>3000</v>
      </c>
      <c r="D124" s="7">
        <v>3006.8290000000002</v>
      </c>
      <c r="E124" s="7">
        <v>6.8289999999999997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6.8289999999999997</v>
      </c>
      <c r="L124" s="7">
        <f t="shared" si="19"/>
        <v>3006.8290000000002</v>
      </c>
      <c r="M124" s="7">
        <f t="shared" si="20"/>
        <v>0</v>
      </c>
      <c r="N124" s="7">
        <f t="shared" si="21"/>
        <v>3006.8290000000002</v>
      </c>
      <c r="O124" s="7">
        <f t="shared" si="22"/>
        <v>6.8289999999999997</v>
      </c>
      <c r="P124" s="7">
        <f t="shared" si="23"/>
        <v>0</v>
      </c>
    </row>
    <row r="125" spans="1:16" ht="25.5">
      <c r="A125" s="8" t="s">
        <v>353</v>
      </c>
      <c r="B125" s="9" t="s">
        <v>354</v>
      </c>
      <c r="C125" s="10">
        <v>3000</v>
      </c>
      <c r="D125" s="10">
        <v>3006.8290000000002</v>
      </c>
      <c r="E125" s="10">
        <v>6.8289999999999997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6.8289999999999997</v>
      </c>
      <c r="L125" s="10">
        <f t="shared" si="19"/>
        <v>3006.8290000000002</v>
      </c>
      <c r="M125" s="10">
        <f t="shared" si="20"/>
        <v>0</v>
      </c>
      <c r="N125" s="10">
        <f t="shared" si="21"/>
        <v>3006.8290000000002</v>
      </c>
      <c r="O125" s="10">
        <f t="shared" si="22"/>
        <v>6.8289999999999997</v>
      </c>
      <c r="P125" s="10">
        <f t="shared" si="23"/>
        <v>0</v>
      </c>
    </row>
    <row r="126" spans="1:16" ht="25.5">
      <c r="A126" s="5" t="s">
        <v>280</v>
      </c>
      <c r="B126" s="6" t="s">
        <v>281</v>
      </c>
      <c r="C126" s="7">
        <v>801.9</v>
      </c>
      <c r="D126" s="7">
        <v>10644.22594</v>
      </c>
      <c r="E126" s="7">
        <v>76</v>
      </c>
      <c r="F126" s="7">
        <v>938.30641000000003</v>
      </c>
      <c r="G126" s="7">
        <v>0</v>
      </c>
      <c r="H126" s="7">
        <v>908.50085000000001</v>
      </c>
      <c r="I126" s="7">
        <v>998.74820000000011</v>
      </c>
      <c r="J126" s="7">
        <v>0</v>
      </c>
      <c r="K126" s="7">
        <f t="shared" si="18"/>
        <v>-862.30641000000003</v>
      </c>
      <c r="L126" s="7">
        <f t="shared" si="19"/>
        <v>9705.919530000001</v>
      </c>
      <c r="M126" s="7">
        <f t="shared" si="20"/>
        <v>1234.6136973684211</v>
      </c>
      <c r="N126" s="7">
        <f t="shared" si="21"/>
        <v>9735.7250899999999</v>
      </c>
      <c r="O126" s="7">
        <f t="shared" si="22"/>
        <v>-832.50085000000001</v>
      </c>
      <c r="P126" s="7">
        <f t="shared" si="23"/>
        <v>1195.395855263158</v>
      </c>
    </row>
    <row r="127" spans="1:16" ht="25.5">
      <c r="A127" s="5" t="s">
        <v>283</v>
      </c>
      <c r="B127" s="6" t="s">
        <v>284</v>
      </c>
      <c r="C127" s="7">
        <v>0</v>
      </c>
      <c r="D127" s="7">
        <v>9137.5453400000006</v>
      </c>
      <c r="E127" s="7">
        <v>10</v>
      </c>
      <c r="F127" s="7">
        <v>938.30641000000003</v>
      </c>
      <c r="G127" s="7">
        <v>0</v>
      </c>
      <c r="H127" s="7">
        <v>908.50085000000001</v>
      </c>
      <c r="I127" s="7">
        <v>998.74820000000011</v>
      </c>
      <c r="J127" s="7">
        <v>0</v>
      </c>
      <c r="K127" s="7">
        <f t="shared" si="18"/>
        <v>-928.30641000000003</v>
      </c>
      <c r="L127" s="7">
        <f t="shared" si="19"/>
        <v>8199.2389300000013</v>
      </c>
      <c r="M127" s="7">
        <f t="shared" si="20"/>
        <v>9383.0640999999996</v>
      </c>
      <c r="N127" s="7">
        <f t="shared" si="21"/>
        <v>8229.0444900000002</v>
      </c>
      <c r="O127" s="7">
        <f t="shared" si="22"/>
        <v>-898.50085000000001</v>
      </c>
      <c r="P127" s="7">
        <f t="shared" si="23"/>
        <v>9085.0084999999999</v>
      </c>
    </row>
    <row r="128" spans="1:16">
      <c r="A128" s="5" t="s">
        <v>285</v>
      </c>
      <c r="B128" s="6" t="s">
        <v>286</v>
      </c>
      <c r="C128" s="7">
        <v>0</v>
      </c>
      <c r="D128" s="7">
        <v>5528.4358599999996</v>
      </c>
      <c r="E128" s="7">
        <v>10</v>
      </c>
      <c r="F128" s="7">
        <v>0</v>
      </c>
      <c r="G128" s="7">
        <v>0</v>
      </c>
      <c r="H128" s="7">
        <v>42.849600000000002</v>
      </c>
      <c r="I128" s="7">
        <v>926.09304000000009</v>
      </c>
      <c r="J128" s="7">
        <v>0</v>
      </c>
      <c r="K128" s="7">
        <f t="shared" si="18"/>
        <v>10</v>
      </c>
      <c r="L128" s="7">
        <f t="shared" si="19"/>
        <v>5528.4358599999996</v>
      </c>
      <c r="M128" s="7">
        <f t="shared" si="20"/>
        <v>0</v>
      </c>
      <c r="N128" s="7">
        <f t="shared" si="21"/>
        <v>5485.58626</v>
      </c>
      <c r="O128" s="7">
        <f t="shared" si="22"/>
        <v>-32.849600000000002</v>
      </c>
      <c r="P128" s="7">
        <f t="shared" si="23"/>
        <v>428.49599999999998</v>
      </c>
    </row>
    <row r="129" spans="1:16">
      <c r="A129" s="8" t="s">
        <v>378</v>
      </c>
      <c r="B129" s="9" t="s">
        <v>379</v>
      </c>
      <c r="C129" s="10">
        <v>0</v>
      </c>
      <c r="D129" s="10">
        <v>1426.2108799999999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1426.2108799999999</v>
      </c>
      <c r="M129" s="10">
        <f t="shared" si="20"/>
        <v>0</v>
      </c>
      <c r="N129" s="10">
        <f t="shared" si="21"/>
        <v>1426.2108799999999</v>
      </c>
      <c r="O129" s="10">
        <f t="shared" si="22"/>
        <v>0</v>
      </c>
      <c r="P129" s="10">
        <f t="shared" si="23"/>
        <v>0</v>
      </c>
    </row>
    <row r="130" spans="1:16" ht="25.5">
      <c r="A130" s="8" t="s">
        <v>353</v>
      </c>
      <c r="B130" s="9" t="s">
        <v>354</v>
      </c>
      <c r="C130" s="10">
        <v>0</v>
      </c>
      <c r="D130" s="10">
        <v>4102.22498</v>
      </c>
      <c r="E130" s="10">
        <v>10</v>
      </c>
      <c r="F130" s="10">
        <v>0</v>
      </c>
      <c r="G130" s="10">
        <v>0</v>
      </c>
      <c r="H130" s="10">
        <v>42.849600000000002</v>
      </c>
      <c r="I130" s="10">
        <v>926.09304000000009</v>
      </c>
      <c r="J130" s="10">
        <v>0</v>
      </c>
      <c r="K130" s="10">
        <f t="shared" si="18"/>
        <v>10</v>
      </c>
      <c r="L130" s="10">
        <f t="shared" si="19"/>
        <v>4102.22498</v>
      </c>
      <c r="M130" s="10">
        <f t="shared" si="20"/>
        <v>0</v>
      </c>
      <c r="N130" s="10">
        <f t="shared" si="21"/>
        <v>4059.37538</v>
      </c>
      <c r="O130" s="10">
        <f t="shared" si="22"/>
        <v>-32.849600000000002</v>
      </c>
      <c r="P130" s="10">
        <f t="shared" si="23"/>
        <v>428.49599999999998</v>
      </c>
    </row>
    <row r="131" spans="1:16">
      <c r="A131" s="5" t="s">
        <v>380</v>
      </c>
      <c r="B131" s="6" t="s">
        <v>381</v>
      </c>
      <c r="C131" s="7">
        <v>0</v>
      </c>
      <c r="D131" s="7">
        <v>1479.51659</v>
      </c>
      <c r="E131" s="7">
        <v>0</v>
      </c>
      <c r="F131" s="7">
        <v>267.49783000000002</v>
      </c>
      <c r="G131" s="7">
        <v>0</v>
      </c>
      <c r="H131" s="7">
        <v>194.84267000000003</v>
      </c>
      <c r="I131" s="7">
        <v>72.655160000000009</v>
      </c>
      <c r="J131" s="7">
        <v>0</v>
      </c>
      <c r="K131" s="7">
        <f t="shared" si="18"/>
        <v>-267.49783000000002</v>
      </c>
      <c r="L131" s="7">
        <f t="shared" si="19"/>
        <v>1212.0187599999999</v>
      </c>
      <c r="M131" s="7">
        <f t="shared" si="20"/>
        <v>0</v>
      </c>
      <c r="N131" s="7">
        <f t="shared" si="21"/>
        <v>1284.67392</v>
      </c>
      <c r="O131" s="7">
        <f t="shared" si="22"/>
        <v>-194.84267000000003</v>
      </c>
      <c r="P131" s="7">
        <f t="shared" si="23"/>
        <v>0</v>
      </c>
    </row>
    <row r="132" spans="1:16">
      <c r="A132" s="8" t="s">
        <v>378</v>
      </c>
      <c r="B132" s="9" t="s">
        <v>379</v>
      </c>
      <c r="C132" s="10">
        <v>0</v>
      </c>
      <c r="D132" s="10">
        <v>854.63658999999996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854.63658999999996</v>
      </c>
      <c r="M132" s="10">
        <f t="shared" si="20"/>
        <v>0</v>
      </c>
      <c r="N132" s="10">
        <f t="shared" si="21"/>
        <v>854.63658999999996</v>
      </c>
      <c r="O132" s="10">
        <f t="shared" si="22"/>
        <v>0</v>
      </c>
      <c r="P132" s="10">
        <f t="shared" si="23"/>
        <v>0</v>
      </c>
    </row>
    <row r="133" spans="1:16" ht="25.5">
      <c r="A133" s="8" t="s">
        <v>353</v>
      </c>
      <c r="B133" s="9" t="s">
        <v>354</v>
      </c>
      <c r="C133" s="10">
        <v>0</v>
      </c>
      <c r="D133" s="10">
        <v>624.88</v>
      </c>
      <c r="E133" s="10">
        <v>0</v>
      </c>
      <c r="F133" s="10">
        <v>267.49783000000002</v>
      </c>
      <c r="G133" s="10">
        <v>0</v>
      </c>
      <c r="H133" s="10">
        <v>194.84267000000003</v>
      </c>
      <c r="I133" s="10">
        <v>72.655160000000009</v>
      </c>
      <c r="J133" s="10">
        <v>0</v>
      </c>
      <c r="K133" s="10">
        <f t="shared" si="18"/>
        <v>-267.49783000000002</v>
      </c>
      <c r="L133" s="10">
        <f t="shared" si="19"/>
        <v>357.38216999999997</v>
      </c>
      <c r="M133" s="10">
        <f t="shared" si="20"/>
        <v>0</v>
      </c>
      <c r="N133" s="10">
        <f t="shared" si="21"/>
        <v>430.03733</v>
      </c>
      <c r="O133" s="10">
        <f t="shared" si="22"/>
        <v>-194.84267000000003</v>
      </c>
      <c r="P133" s="10">
        <f t="shared" si="23"/>
        <v>0</v>
      </c>
    </row>
    <row r="134" spans="1:16" ht="25.5">
      <c r="A134" s="5" t="s">
        <v>287</v>
      </c>
      <c r="B134" s="6" t="s">
        <v>288</v>
      </c>
      <c r="C134" s="7">
        <v>0</v>
      </c>
      <c r="D134" s="7">
        <v>2129.5928899999999</v>
      </c>
      <c r="E134" s="7">
        <v>0</v>
      </c>
      <c r="F134" s="7">
        <v>670.80858000000001</v>
      </c>
      <c r="G134" s="7">
        <v>0</v>
      </c>
      <c r="H134" s="7">
        <v>670.80858000000001</v>
      </c>
      <c r="I134" s="7">
        <v>0</v>
      </c>
      <c r="J134" s="7">
        <v>0</v>
      </c>
      <c r="K134" s="7">
        <f t="shared" ref="K134:K165" si="24">E134-F134</f>
        <v>-670.80858000000001</v>
      </c>
      <c r="L134" s="7">
        <f t="shared" ref="L134:L165" si="25">D134-F134</f>
        <v>1458.78431</v>
      </c>
      <c r="M134" s="7">
        <f t="shared" ref="M134:M165" si="26">IF(E134=0,0,(F134/E134)*100)</f>
        <v>0</v>
      </c>
      <c r="N134" s="7">
        <f t="shared" ref="N134:N165" si="27">D134-H134</f>
        <v>1458.78431</v>
      </c>
      <c r="O134" s="7">
        <f t="shared" ref="O134:O165" si="28">E134-H134</f>
        <v>-670.80858000000001</v>
      </c>
      <c r="P134" s="7">
        <f t="shared" ref="P134:P165" si="29">IF(E134=0,0,(H134/E134)*100)</f>
        <v>0</v>
      </c>
    </row>
    <row r="135" spans="1:16">
      <c r="A135" s="8" t="s">
        <v>351</v>
      </c>
      <c r="B135" s="9" t="s">
        <v>352</v>
      </c>
      <c r="C135" s="10">
        <v>0</v>
      </c>
      <c r="D135" s="10">
        <v>1660.4525800000001</v>
      </c>
      <c r="E135" s="10">
        <v>0</v>
      </c>
      <c r="F135" s="10">
        <v>670.80858000000001</v>
      </c>
      <c r="G135" s="10">
        <v>0</v>
      </c>
      <c r="H135" s="10">
        <v>670.80858000000001</v>
      </c>
      <c r="I135" s="10">
        <v>0</v>
      </c>
      <c r="J135" s="10">
        <v>0</v>
      </c>
      <c r="K135" s="10">
        <f t="shared" si="24"/>
        <v>-670.80858000000001</v>
      </c>
      <c r="L135" s="10">
        <f t="shared" si="25"/>
        <v>989.64400000000012</v>
      </c>
      <c r="M135" s="10">
        <f t="shared" si="26"/>
        <v>0</v>
      </c>
      <c r="N135" s="10">
        <f t="shared" si="27"/>
        <v>989.64400000000012</v>
      </c>
      <c r="O135" s="10">
        <f t="shared" si="28"/>
        <v>-670.80858000000001</v>
      </c>
      <c r="P135" s="10">
        <f t="shared" si="29"/>
        <v>0</v>
      </c>
    </row>
    <row r="136" spans="1:16" ht="25.5">
      <c r="A136" s="8" t="s">
        <v>353</v>
      </c>
      <c r="B136" s="9" t="s">
        <v>354</v>
      </c>
      <c r="C136" s="10">
        <v>0</v>
      </c>
      <c r="D136" s="10">
        <v>469.14031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469.14031</v>
      </c>
      <c r="M136" s="10">
        <f t="shared" si="26"/>
        <v>0</v>
      </c>
      <c r="N136" s="10">
        <f t="shared" si="27"/>
        <v>469.14031</v>
      </c>
      <c r="O136" s="10">
        <f t="shared" si="28"/>
        <v>0</v>
      </c>
      <c r="P136" s="10">
        <f t="shared" si="29"/>
        <v>0</v>
      </c>
    </row>
    <row r="137" spans="1:16" ht="25.5">
      <c r="A137" s="5" t="s">
        <v>382</v>
      </c>
      <c r="B137" s="6" t="s">
        <v>366</v>
      </c>
      <c r="C137" s="7">
        <v>0</v>
      </c>
      <c r="D137" s="7">
        <v>704.78059999999994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4"/>
        <v>0</v>
      </c>
      <c r="L137" s="7">
        <f t="shared" si="25"/>
        <v>704.78059999999994</v>
      </c>
      <c r="M137" s="7">
        <f t="shared" si="26"/>
        <v>0</v>
      </c>
      <c r="N137" s="7">
        <f t="shared" si="27"/>
        <v>704.78059999999994</v>
      </c>
      <c r="O137" s="7">
        <f t="shared" si="28"/>
        <v>0</v>
      </c>
      <c r="P137" s="7">
        <f t="shared" si="29"/>
        <v>0</v>
      </c>
    </row>
    <row r="138" spans="1:16" ht="25.5">
      <c r="A138" s="8" t="s">
        <v>353</v>
      </c>
      <c r="B138" s="9" t="s">
        <v>354</v>
      </c>
      <c r="C138" s="10">
        <v>0</v>
      </c>
      <c r="D138" s="10">
        <v>704.78059999999994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704.78059999999994</v>
      </c>
      <c r="M138" s="10">
        <f t="shared" si="26"/>
        <v>0</v>
      </c>
      <c r="N138" s="10">
        <f t="shared" si="27"/>
        <v>704.78059999999994</v>
      </c>
      <c r="O138" s="10">
        <f t="shared" si="28"/>
        <v>0</v>
      </c>
      <c r="P138" s="10">
        <f t="shared" si="29"/>
        <v>0</v>
      </c>
    </row>
    <row r="139" spans="1:16">
      <c r="A139" s="5" t="s">
        <v>383</v>
      </c>
      <c r="B139" s="6" t="s">
        <v>384</v>
      </c>
      <c r="C139" s="7">
        <v>801.9</v>
      </c>
      <c r="D139" s="7">
        <v>801.9</v>
      </c>
      <c r="E139" s="7">
        <v>66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66</v>
      </c>
      <c r="L139" s="7">
        <f t="shared" si="25"/>
        <v>801.9</v>
      </c>
      <c r="M139" s="7">
        <f t="shared" si="26"/>
        <v>0</v>
      </c>
      <c r="N139" s="7">
        <f t="shared" si="27"/>
        <v>801.9</v>
      </c>
      <c r="O139" s="7">
        <f t="shared" si="28"/>
        <v>66</v>
      </c>
      <c r="P139" s="7">
        <f t="shared" si="29"/>
        <v>0</v>
      </c>
    </row>
    <row r="140" spans="1:16" ht="25.5">
      <c r="A140" s="8" t="s">
        <v>52</v>
      </c>
      <c r="B140" s="9" t="s">
        <v>53</v>
      </c>
      <c r="C140" s="10">
        <v>801.9</v>
      </c>
      <c r="D140" s="10">
        <v>801.9</v>
      </c>
      <c r="E140" s="10">
        <v>66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66</v>
      </c>
      <c r="L140" s="10">
        <f t="shared" si="25"/>
        <v>801.9</v>
      </c>
      <c r="M140" s="10">
        <f t="shared" si="26"/>
        <v>0</v>
      </c>
      <c r="N140" s="10">
        <f t="shared" si="27"/>
        <v>801.9</v>
      </c>
      <c r="O140" s="10">
        <f t="shared" si="28"/>
        <v>66</v>
      </c>
      <c r="P140" s="10">
        <f t="shared" si="29"/>
        <v>0</v>
      </c>
    </row>
    <row r="141" spans="1:16" ht="25.5">
      <c r="A141" s="5" t="s">
        <v>292</v>
      </c>
      <c r="B141" s="6" t="s">
        <v>293</v>
      </c>
      <c r="C141" s="7">
        <v>178.1</v>
      </c>
      <c r="D141" s="7">
        <v>30903.31338</v>
      </c>
      <c r="E141" s="7">
        <v>178.1</v>
      </c>
      <c r="F141" s="7">
        <v>4727.2232300000005</v>
      </c>
      <c r="G141" s="7">
        <v>0</v>
      </c>
      <c r="H141" s="7">
        <v>2930.7561300000002</v>
      </c>
      <c r="I141" s="7">
        <v>2781.9379900000004</v>
      </c>
      <c r="J141" s="7">
        <v>0</v>
      </c>
      <c r="K141" s="7">
        <f t="shared" si="24"/>
        <v>-4549.1232300000001</v>
      </c>
      <c r="L141" s="7">
        <f t="shared" si="25"/>
        <v>26176.09015</v>
      </c>
      <c r="M141" s="7">
        <f t="shared" si="26"/>
        <v>2654.2522346996075</v>
      </c>
      <c r="N141" s="7">
        <f t="shared" si="27"/>
        <v>27972.557249999998</v>
      </c>
      <c r="O141" s="7">
        <f t="shared" si="28"/>
        <v>-2752.6561300000003</v>
      </c>
      <c r="P141" s="7">
        <f t="shared" si="29"/>
        <v>1645.5677316114545</v>
      </c>
    </row>
    <row r="142" spans="1:16" ht="25.5">
      <c r="A142" s="5" t="s">
        <v>295</v>
      </c>
      <c r="B142" s="6" t="s">
        <v>284</v>
      </c>
      <c r="C142" s="7">
        <v>0</v>
      </c>
      <c r="D142" s="7">
        <v>45.073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0</v>
      </c>
      <c r="L142" s="7">
        <f t="shared" si="25"/>
        <v>45.073</v>
      </c>
      <c r="M142" s="7">
        <f t="shared" si="26"/>
        <v>0</v>
      </c>
      <c r="N142" s="7">
        <f t="shared" si="27"/>
        <v>45.073</v>
      </c>
      <c r="O142" s="7">
        <f t="shared" si="28"/>
        <v>0</v>
      </c>
      <c r="P142" s="7">
        <f t="shared" si="29"/>
        <v>0</v>
      </c>
    </row>
    <row r="143" spans="1:16" ht="25.5">
      <c r="A143" s="5" t="s">
        <v>296</v>
      </c>
      <c r="B143" s="6" t="s">
        <v>297</v>
      </c>
      <c r="C143" s="7">
        <v>0</v>
      </c>
      <c r="D143" s="7">
        <v>45.073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0</v>
      </c>
      <c r="L143" s="7">
        <f t="shared" si="25"/>
        <v>45.073</v>
      </c>
      <c r="M143" s="7">
        <f t="shared" si="26"/>
        <v>0</v>
      </c>
      <c r="N143" s="7">
        <f t="shared" si="27"/>
        <v>45.073</v>
      </c>
      <c r="O143" s="7">
        <f t="shared" si="28"/>
        <v>0</v>
      </c>
      <c r="P143" s="7">
        <f t="shared" si="29"/>
        <v>0</v>
      </c>
    </row>
    <row r="144" spans="1:16" ht="25.5">
      <c r="A144" s="8" t="s">
        <v>353</v>
      </c>
      <c r="B144" s="9" t="s">
        <v>354</v>
      </c>
      <c r="C144" s="10">
        <v>0</v>
      </c>
      <c r="D144" s="10">
        <v>45.073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45.073</v>
      </c>
      <c r="M144" s="10">
        <f t="shared" si="26"/>
        <v>0</v>
      </c>
      <c r="N144" s="10">
        <f t="shared" si="27"/>
        <v>45.073</v>
      </c>
      <c r="O144" s="10">
        <f t="shared" si="28"/>
        <v>0</v>
      </c>
      <c r="P144" s="10">
        <f t="shared" si="29"/>
        <v>0</v>
      </c>
    </row>
    <row r="145" spans="1:16">
      <c r="A145" s="5" t="s">
        <v>302</v>
      </c>
      <c r="B145" s="6" t="s">
        <v>55</v>
      </c>
      <c r="C145" s="7">
        <v>0</v>
      </c>
      <c r="D145" s="7">
        <v>844.73601000000008</v>
      </c>
      <c r="E145" s="7">
        <v>0</v>
      </c>
      <c r="F145" s="7">
        <v>11.265120000000001</v>
      </c>
      <c r="G145" s="7">
        <v>0</v>
      </c>
      <c r="H145" s="7">
        <v>844.73601000000008</v>
      </c>
      <c r="I145" s="7">
        <v>0</v>
      </c>
      <c r="J145" s="7">
        <v>0</v>
      </c>
      <c r="K145" s="7">
        <f t="shared" si="24"/>
        <v>-11.265120000000001</v>
      </c>
      <c r="L145" s="7">
        <f t="shared" si="25"/>
        <v>833.47089000000005</v>
      </c>
      <c r="M145" s="7">
        <f t="shared" si="26"/>
        <v>0</v>
      </c>
      <c r="N145" s="7">
        <f t="shared" si="27"/>
        <v>0</v>
      </c>
      <c r="O145" s="7">
        <f t="shared" si="28"/>
        <v>-844.73601000000008</v>
      </c>
      <c r="P145" s="7">
        <f t="shared" si="29"/>
        <v>0</v>
      </c>
    </row>
    <row r="146" spans="1:16">
      <c r="A146" s="8" t="s">
        <v>351</v>
      </c>
      <c r="B146" s="9" t="s">
        <v>352</v>
      </c>
      <c r="C146" s="10">
        <v>0</v>
      </c>
      <c r="D146" s="10">
        <v>844.73601000000008</v>
      </c>
      <c r="E146" s="10">
        <v>0</v>
      </c>
      <c r="F146" s="10">
        <v>11.265120000000001</v>
      </c>
      <c r="G146" s="10">
        <v>0</v>
      </c>
      <c r="H146" s="10">
        <v>844.73601000000008</v>
      </c>
      <c r="I146" s="10">
        <v>0</v>
      </c>
      <c r="J146" s="10">
        <v>0</v>
      </c>
      <c r="K146" s="10">
        <f t="shared" si="24"/>
        <v>-11.265120000000001</v>
      </c>
      <c r="L146" s="10">
        <f t="shared" si="25"/>
        <v>833.47089000000005</v>
      </c>
      <c r="M146" s="10">
        <f t="shared" si="26"/>
        <v>0</v>
      </c>
      <c r="N146" s="10">
        <f t="shared" si="27"/>
        <v>0</v>
      </c>
      <c r="O146" s="10">
        <f t="shared" si="28"/>
        <v>-844.73601000000008</v>
      </c>
      <c r="P146" s="10">
        <f t="shared" si="29"/>
        <v>0</v>
      </c>
    </row>
    <row r="147" spans="1:16">
      <c r="A147" s="5" t="s">
        <v>385</v>
      </c>
      <c r="B147" s="6" t="s">
        <v>386</v>
      </c>
      <c r="C147" s="7">
        <v>0</v>
      </c>
      <c r="D147" s="7">
        <v>1314.10878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24"/>
        <v>0</v>
      </c>
      <c r="L147" s="7">
        <f t="shared" si="25"/>
        <v>1314.10878</v>
      </c>
      <c r="M147" s="7">
        <f t="shared" si="26"/>
        <v>0</v>
      </c>
      <c r="N147" s="7">
        <f t="shared" si="27"/>
        <v>1314.10878</v>
      </c>
      <c r="O147" s="7">
        <f t="shared" si="28"/>
        <v>0</v>
      </c>
      <c r="P147" s="7">
        <f t="shared" si="29"/>
        <v>0</v>
      </c>
    </row>
    <row r="148" spans="1:16">
      <c r="A148" s="8" t="s">
        <v>349</v>
      </c>
      <c r="B148" s="9" t="s">
        <v>350</v>
      </c>
      <c r="C148" s="10">
        <v>0</v>
      </c>
      <c r="D148" s="10">
        <v>1314.10878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0</v>
      </c>
      <c r="L148" s="10">
        <f t="shared" si="25"/>
        <v>1314.10878</v>
      </c>
      <c r="M148" s="10">
        <f t="shared" si="26"/>
        <v>0</v>
      </c>
      <c r="N148" s="10">
        <f t="shared" si="27"/>
        <v>1314.10878</v>
      </c>
      <c r="O148" s="10">
        <f t="shared" si="28"/>
        <v>0</v>
      </c>
      <c r="P148" s="10">
        <f t="shared" si="29"/>
        <v>0</v>
      </c>
    </row>
    <row r="149" spans="1:16">
      <c r="A149" s="5" t="s">
        <v>387</v>
      </c>
      <c r="B149" s="6" t="s">
        <v>388</v>
      </c>
      <c r="C149" s="7">
        <v>0</v>
      </c>
      <c r="D149" s="7">
        <v>1000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4"/>
        <v>0</v>
      </c>
      <c r="L149" s="7">
        <f t="shared" si="25"/>
        <v>1000</v>
      </c>
      <c r="M149" s="7">
        <f t="shared" si="26"/>
        <v>0</v>
      </c>
      <c r="N149" s="7">
        <f t="shared" si="27"/>
        <v>1000</v>
      </c>
      <c r="O149" s="7">
        <f t="shared" si="28"/>
        <v>0</v>
      </c>
      <c r="P149" s="7">
        <f t="shared" si="29"/>
        <v>0</v>
      </c>
    </row>
    <row r="150" spans="1:16" ht="38.25">
      <c r="A150" s="5" t="s">
        <v>389</v>
      </c>
      <c r="B150" s="6" t="s">
        <v>390</v>
      </c>
      <c r="C150" s="7">
        <v>0</v>
      </c>
      <c r="D150" s="7">
        <v>1000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0</v>
      </c>
      <c r="L150" s="7">
        <f t="shared" si="25"/>
        <v>1000</v>
      </c>
      <c r="M150" s="7">
        <f t="shared" si="26"/>
        <v>0</v>
      </c>
      <c r="N150" s="7">
        <f t="shared" si="27"/>
        <v>1000</v>
      </c>
      <c r="O150" s="7">
        <f t="shared" si="28"/>
        <v>0</v>
      </c>
      <c r="P150" s="7">
        <f t="shared" si="29"/>
        <v>0</v>
      </c>
    </row>
    <row r="151" spans="1:16">
      <c r="A151" s="8" t="s">
        <v>391</v>
      </c>
      <c r="B151" s="9" t="s">
        <v>392</v>
      </c>
      <c r="C151" s="10">
        <v>0</v>
      </c>
      <c r="D151" s="10">
        <v>1000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0</v>
      </c>
      <c r="L151" s="10">
        <f t="shared" si="25"/>
        <v>1000</v>
      </c>
      <c r="M151" s="10">
        <f t="shared" si="26"/>
        <v>0</v>
      </c>
      <c r="N151" s="10">
        <f t="shared" si="27"/>
        <v>1000</v>
      </c>
      <c r="O151" s="10">
        <f t="shared" si="28"/>
        <v>0</v>
      </c>
      <c r="P151" s="10">
        <f t="shared" si="29"/>
        <v>0</v>
      </c>
    </row>
    <row r="152" spans="1:16">
      <c r="A152" s="5" t="s">
        <v>304</v>
      </c>
      <c r="B152" s="6" t="s">
        <v>67</v>
      </c>
      <c r="C152" s="7">
        <v>0</v>
      </c>
      <c r="D152" s="7">
        <v>1480.2461699999999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0</v>
      </c>
      <c r="L152" s="7">
        <f t="shared" si="25"/>
        <v>1480.2461699999999</v>
      </c>
      <c r="M152" s="7">
        <f t="shared" si="26"/>
        <v>0</v>
      </c>
      <c r="N152" s="7">
        <f t="shared" si="27"/>
        <v>1480.2461699999999</v>
      </c>
      <c r="O152" s="7">
        <f t="shared" si="28"/>
        <v>0</v>
      </c>
      <c r="P152" s="7">
        <f t="shared" si="29"/>
        <v>0</v>
      </c>
    </row>
    <row r="153" spans="1:16" ht="25.5">
      <c r="A153" s="5" t="s">
        <v>305</v>
      </c>
      <c r="B153" s="6" t="s">
        <v>69</v>
      </c>
      <c r="C153" s="7">
        <v>0</v>
      </c>
      <c r="D153" s="7">
        <v>1480.2461699999999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0</v>
      </c>
      <c r="L153" s="7">
        <f t="shared" si="25"/>
        <v>1480.2461699999999</v>
      </c>
      <c r="M153" s="7">
        <f t="shared" si="26"/>
        <v>0</v>
      </c>
      <c r="N153" s="7">
        <f t="shared" si="27"/>
        <v>1480.2461699999999</v>
      </c>
      <c r="O153" s="7">
        <f t="shared" si="28"/>
        <v>0</v>
      </c>
      <c r="P153" s="7">
        <f t="shared" si="29"/>
        <v>0</v>
      </c>
    </row>
    <row r="154" spans="1:16">
      <c r="A154" s="8" t="s">
        <v>351</v>
      </c>
      <c r="B154" s="9" t="s">
        <v>352</v>
      </c>
      <c r="C154" s="10">
        <v>0</v>
      </c>
      <c r="D154" s="10">
        <v>1480.2461699999999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1480.2461699999999</v>
      </c>
      <c r="M154" s="10">
        <f t="shared" si="26"/>
        <v>0</v>
      </c>
      <c r="N154" s="10">
        <f t="shared" si="27"/>
        <v>1480.2461699999999</v>
      </c>
      <c r="O154" s="10">
        <f t="shared" si="28"/>
        <v>0</v>
      </c>
      <c r="P154" s="10">
        <f t="shared" si="29"/>
        <v>0</v>
      </c>
    </row>
    <row r="155" spans="1:16">
      <c r="A155" s="5" t="s">
        <v>393</v>
      </c>
      <c r="B155" s="6" t="s">
        <v>358</v>
      </c>
      <c r="C155" s="7">
        <v>0</v>
      </c>
      <c r="D155" s="7">
        <v>25935.049420000003</v>
      </c>
      <c r="E155" s="7">
        <v>0</v>
      </c>
      <c r="F155" s="7">
        <v>4538.0041100000008</v>
      </c>
      <c r="G155" s="7">
        <v>0</v>
      </c>
      <c r="H155" s="7">
        <v>1802.0661200000002</v>
      </c>
      <c r="I155" s="7">
        <v>2781.9379900000004</v>
      </c>
      <c r="J155" s="7">
        <v>0</v>
      </c>
      <c r="K155" s="7">
        <f t="shared" si="24"/>
        <v>-4538.0041100000008</v>
      </c>
      <c r="L155" s="7">
        <f t="shared" si="25"/>
        <v>21397.045310000001</v>
      </c>
      <c r="M155" s="7">
        <f t="shared" si="26"/>
        <v>0</v>
      </c>
      <c r="N155" s="7">
        <f t="shared" si="27"/>
        <v>24132.983300000004</v>
      </c>
      <c r="O155" s="7">
        <f t="shared" si="28"/>
        <v>-1802.0661200000002</v>
      </c>
      <c r="P155" s="7">
        <f t="shared" si="29"/>
        <v>0</v>
      </c>
    </row>
    <row r="156" spans="1:16" ht="25.5">
      <c r="A156" s="8" t="s">
        <v>353</v>
      </c>
      <c r="B156" s="9" t="s">
        <v>354</v>
      </c>
      <c r="C156" s="10">
        <v>0</v>
      </c>
      <c r="D156" s="10">
        <v>25935.049420000003</v>
      </c>
      <c r="E156" s="10">
        <v>0</v>
      </c>
      <c r="F156" s="10">
        <v>4538.0041100000008</v>
      </c>
      <c r="G156" s="10">
        <v>0</v>
      </c>
      <c r="H156" s="10">
        <v>1802.0661200000002</v>
      </c>
      <c r="I156" s="10">
        <v>2781.9379900000004</v>
      </c>
      <c r="J156" s="10">
        <v>0</v>
      </c>
      <c r="K156" s="10">
        <f t="shared" si="24"/>
        <v>-4538.0041100000008</v>
      </c>
      <c r="L156" s="10">
        <f t="shared" si="25"/>
        <v>21397.045310000001</v>
      </c>
      <c r="M156" s="10">
        <f t="shared" si="26"/>
        <v>0</v>
      </c>
      <c r="N156" s="10">
        <f t="shared" si="27"/>
        <v>24132.983300000004</v>
      </c>
      <c r="O156" s="10">
        <f t="shared" si="28"/>
        <v>-1802.0661200000002</v>
      </c>
      <c r="P156" s="10">
        <f t="shared" si="29"/>
        <v>0</v>
      </c>
    </row>
    <row r="157" spans="1:16">
      <c r="A157" s="5" t="s">
        <v>306</v>
      </c>
      <c r="B157" s="6" t="s">
        <v>307</v>
      </c>
      <c r="C157" s="7">
        <v>0</v>
      </c>
      <c r="D157" s="7">
        <v>106</v>
      </c>
      <c r="E157" s="7">
        <v>0</v>
      </c>
      <c r="F157" s="7">
        <v>0</v>
      </c>
      <c r="G157" s="7">
        <v>0</v>
      </c>
      <c r="H157" s="7">
        <v>106</v>
      </c>
      <c r="I157" s="7">
        <v>0</v>
      </c>
      <c r="J157" s="7">
        <v>0</v>
      </c>
      <c r="K157" s="7">
        <f t="shared" si="24"/>
        <v>0</v>
      </c>
      <c r="L157" s="7">
        <f t="shared" si="25"/>
        <v>106</v>
      </c>
      <c r="M157" s="7">
        <f t="shared" si="26"/>
        <v>0</v>
      </c>
      <c r="N157" s="7">
        <f t="shared" si="27"/>
        <v>0</v>
      </c>
      <c r="O157" s="7">
        <f t="shared" si="28"/>
        <v>-106</v>
      </c>
      <c r="P157" s="7">
        <f t="shared" si="29"/>
        <v>0</v>
      </c>
    </row>
    <row r="158" spans="1:16" ht="25.5">
      <c r="A158" s="8" t="s">
        <v>359</v>
      </c>
      <c r="B158" s="9" t="s">
        <v>360</v>
      </c>
      <c r="C158" s="10">
        <v>0</v>
      </c>
      <c r="D158" s="10">
        <v>106</v>
      </c>
      <c r="E158" s="10">
        <v>0</v>
      </c>
      <c r="F158" s="10">
        <v>0</v>
      </c>
      <c r="G158" s="10">
        <v>0</v>
      </c>
      <c r="H158" s="10">
        <v>106</v>
      </c>
      <c r="I158" s="10">
        <v>0</v>
      </c>
      <c r="J158" s="10">
        <v>0</v>
      </c>
      <c r="K158" s="10">
        <f t="shared" si="24"/>
        <v>0</v>
      </c>
      <c r="L158" s="10">
        <f t="shared" si="25"/>
        <v>106</v>
      </c>
      <c r="M158" s="10">
        <f t="shared" si="26"/>
        <v>0</v>
      </c>
      <c r="N158" s="10">
        <f t="shared" si="27"/>
        <v>0</v>
      </c>
      <c r="O158" s="10">
        <f t="shared" si="28"/>
        <v>-106</v>
      </c>
      <c r="P158" s="10">
        <f t="shared" si="29"/>
        <v>0</v>
      </c>
    </row>
    <row r="159" spans="1:16">
      <c r="A159" s="5" t="s">
        <v>394</v>
      </c>
      <c r="B159" s="6" t="s">
        <v>384</v>
      </c>
      <c r="C159" s="7">
        <v>178.1</v>
      </c>
      <c r="D159" s="7">
        <v>178.1</v>
      </c>
      <c r="E159" s="7">
        <v>178.1</v>
      </c>
      <c r="F159" s="7">
        <v>177.95400000000001</v>
      </c>
      <c r="G159" s="7">
        <v>0</v>
      </c>
      <c r="H159" s="7">
        <v>177.95400000000001</v>
      </c>
      <c r="I159" s="7">
        <v>0</v>
      </c>
      <c r="J159" s="7">
        <v>0</v>
      </c>
      <c r="K159" s="7">
        <f t="shared" si="24"/>
        <v>0.14599999999998658</v>
      </c>
      <c r="L159" s="7">
        <f t="shared" si="25"/>
        <v>0.14599999999998658</v>
      </c>
      <c r="M159" s="7">
        <f t="shared" si="26"/>
        <v>99.918023582257163</v>
      </c>
      <c r="N159" s="7">
        <f t="shared" si="27"/>
        <v>0.14599999999998658</v>
      </c>
      <c r="O159" s="7">
        <f t="shared" si="28"/>
        <v>0.14599999999998658</v>
      </c>
      <c r="P159" s="7">
        <f t="shared" si="29"/>
        <v>99.918023582257163</v>
      </c>
    </row>
    <row r="160" spans="1:16" ht="25.5">
      <c r="A160" s="8" t="s">
        <v>353</v>
      </c>
      <c r="B160" s="9" t="s">
        <v>354</v>
      </c>
      <c r="C160" s="10">
        <v>178.1</v>
      </c>
      <c r="D160" s="10">
        <v>178.1</v>
      </c>
      <c r="E160" s="10">
        <v>178.1</v>
      </c>
      <c r="F160" s="10">
        <v>177.95400000000001</v>
      </c>
      <c r="G160" s="10">
        <v>0</v>
      </c>
      <c r="H160" s="10">
        <v>177.95400000000001</v>
      </c>
      <c r="I160" s="10">
        <v>0</v>
      </c>
      <c r="J160" s="10">
        <v>0</v>
      </c>
      <c r="K160" s="10">
        <f t="shared" si="24"/>
        <v>0.14599999999998658</v>
      </c>
      <c r="L160" s="10">
        <f t="shared" si="25"/>
        <v>0.14599999999998658</v>
      </c>
      <c r="M160" s="10">
        <f t="shared" si="26"/>
        <v>99.918023582257163</v>
      </c>
      <c r="N160" s="10">
        <f t="shared" si="27"/>
        <v>0.14599999999998658</v>
      </c>
      <c r="O160" s="10">
        <f t="shared" si="28"/>
        <v>0.14599999999998658</v>
      </c>
      <c r="P160" s="10">
        <f t="shared" si="29"/>
        <v>99.918023582257163</v>
      </c>
    </row>
    <row r="161" spans="1:16" ht="25.5">
      <c r="A161" s="5" t="s">
        <v>315</v>
      </c>
      <c r="B161" s="6" t="s">
        <v>316</v>
      </c>
      <c r="C161" s="7">
        <v>30000</v>
      </c>
      <c r="D161" s="7">
        <v>32297.084869999999</v>
      </c>
      <c r="E161" s="7">
        <v>1107.6006500000001</v>
      </c>
      <c r="F161" s="7">
        <v>35.503360000000001</v>
      </c>
      <c r="G161" s="7">
        <v>0</v>
      </c>
      <c r="H161" s="7">
        <v>35.503360000000001</v>
      </c>
      <c r="I161" s="7">
        <v>0</v>
      </c>
      <c r="J161" s="7">
        <v>0</v>
      </c>
      <c r="K161" s="7">
        <f t="shared" si="24"/>
        <v>1072.0972900000002</v>
      </c>
      <c r="L161" s="7">
        <f t="shared" si="25"/>
        <v>32261.58151</v>
      </c>
      <c r="M161" s="7">
        <f t="shared" si="26"/>
        <v>3.2054296826207169</v>
      </c>
      <c r="N161" s="7">
        <f t="shared" si="27"/>
        <v>32261.58151</v>
      </c>
      <c r="O161" s="7">
        <f t="shared" si="28"/>
        <v>1072.0972900000002</v>
      </c>
      <c r="P161" s="7">
        <f t="shared" si="29"/>
        <v>3.2054296826207169</v>
      </c>
    </row>
    <row r="162" spans="1:16">
      <c r="A162" s="5" t="s">
        <v>395</v>
      </c>
      <c r="B162" s="6" t="s">
        <v>95</v>
      </c>
      <c r="C162" s="7">
        <v>0</v>
      </c>
      <c r="D162" s="7">
        <v>42.800019999999996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0</v>
      </c>
      <c r="L162" s="7">
        <f t="shared" si="25"/>
        <v>42.800019999999996</v>
      </c>
      <c r="M162" s="7">
        <f t="shared" si="26"/>
        <v>0</v>
      </c>
      <c r="N162" s="7">
        <f t="shared" si="27"/>
        <v>42.800019999999996</v>
      </c>
      <c r="O162" s="7">
        <f t="shared" si="28"/>
        <v>0</v>
      </c>
      <c r="P162" s="7">
        <f t="shared" si="29"/>
        <v>0</v>
      </c>
    </row>
    <row r="163" spans="1:16">
      <c r="A163" s="8" t="s">
        <v>351</v>
      </c>
      <c r="B163" s="9" t="s">
        <v>352</v>
      </c>
      <c r="C163" s="10">
        <v>0</v>
      </c>
      <c r="D163" s="10">
        <v>42.800019999999996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0</v>
      </c>
      <c r="L163" s="10">
        <f t="shared" si="25"/>
        <v>42.800019999999996</v>
      </c>
      <c r="M163" s="10">
        <f t="shared" si="26"/>
        <v>0</v>
      </c>
      <c r="N163" s="10">
        <f t="shared" si="27"/>
        <v>42.800019999999996</v>
      </c>
      <c r="O163" s="10">
        <f t="shared" si="28"/>
        <v>0</v>
      </c>
      <c r="P163" s="10">
        <f t="shared" si="29"/>
        <v>0</v>
      </c>
    </row>
    <row r="164" spans="1:16">
      <c r="A164" s="5" t="s">
        <v>396</v>
      </c>
      <c r="B164" s="6" t="s">
        <v>55</v>
      </c>
      <c r="C164" s="7">
        <v>0</v>
      </c>
      <c r="D164" s="7">
        <v>165.16939000000002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0</v>
      </c>
      <c r="L164" s="7">
        <f t="shared" si="25"/>
        <v>165.16939000000002</v>
      </c>
      <c r="M164" s="7">
        <f t="shared" si="26"/>
        <v>0</v>
      </c>
      <c r="N164" s="7">
        <f t="shared" si="27"/>
        <v>165.16939000000002</v>
      </c>
      <c r="O164" s="7">
        <f t="shared" si="28"/>
        <v>0</v>
      </c>
      <c r="P164" s="7">
        <f t="shared" si="29"/>
        <v>0</v>
      </c>
    </row>
    <row r="165" spans="1:16">
      <c r="A165" s="8" t="s">
        <v>351</v>
      </c>
      <c r="B165" s="9" t="s">
        <v>352</v>
      </c>
      <c r="C165" s="10">
        <v>0</v>
      </c>
      <c r="D165" s="10">
        <v>165.16939000000002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165.16939000000002</v>
      </c>
      <c r="M165" s="10">
        <f t="shared" si="26"/>
        <v>0</v>
      </c>
      <c r="N165" s="10">
        <f t="shared" si="27"/>
        <v>165.16939000000002</v>
      </c>
      <c r="O165" s="10">
        <f t="shared" si="28"/>
        <v>0</v>
      </c>
      <c r="P165" s="10">
        <f t="shared" si="29"/>
        <v>0</v>
      </c>
    </row>
    <row r="166" spans="1:16">
      <c r="A166" s="5" t="s">
        <v>397</v>
      </c>
      <c r="B166" s="6" t="s">
        <v>386</v>
      </c>
      <c r="C166" s="7">
        <v>0</v>
      </c>
      <c r="D166" s="7">
        <v>9.9973400000000012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ref="K166:K191" si="30">E166-F166</f>
        <v>0</v>
      </c>
      <c r="L166" s="7">
        <f t="shared" ref="L166:L191" si="31">D166-F166</f>
        <v>9.9973400000000012</v>
      </c>
      <c r="M166" s="7">
        <f t="shared" ref="M166:M191" si="32">IF(E166=0,0,(F166/E166)*100)</f>
        <v>0</v>
      </c>
      <c r="N166" s="7">
        <f t="shared" ref="N166:N191" si="33">D166-H166</f>
        <v>9.9973400000000012</v>
      </c>
      <c r="O166" s="7">
        <f t="shared" ref="O166:O191" si="34">E166-H166</f>
        <v>0</v>
      </c>
      <c r="P166" s="7">
        <f t="shared" ref="P166:P191" si="35">IF(E166=0,0,(H166/E166)*100)</f>
        <v>0</v>
      </c>
    </row>
    <row r="167" spans="1:16">
      <c r="A167" s="8" t="s">
        <v>398</v>
      </c>
      <c r="B167" s="9" t="s">
        <v>399</v>
      </c>
      <c r="C167" s="10">
        <v>0</v>
      </c>
      <c r="D167" s="10">
        <v>9.9973400000000012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9.9973400000000012</v>
      </c>
      <c r="M167" s="10">
        <f t="shared" si="32"/>
        <v>0</v>
      </c>
      <c r="N167" s="10">
        <f t="shared" si="33"/>
        <v>9.9973400000000012</v>
      </c>
      <c r="O167" s="10">
        <f t="shared" si="34"/>
        <v>0</v>
      </c>
      <c r="P167" s="10">
        <f t="shared" si="35"/>
        <v>0</v>
      </c>
    </row>
    <row r="168" spans="1:16">
      <c r="A168" s="5" t="s">
        <v>400</v>
      </c>
      <c r="B168" s="6" t="s">
        <v>362</v>
      </c>
      <c r="C168" s="7">
        <v>0</v>
      </c>
      <c r="D168" s="7">
        <v>902.78611000000001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0</v>
      </c>
      <c r="L168" s="7">
        <f t="shared" si="31"/>
        <v>902.78611000000001</v>
      </c>
      <c r="M168" s="7">
        <f t="shared" si="32"/>
        <v>0</v>
      </c>
      <c r="N168" s="7">
        <f t="shared" si="33"/>
        <v>902.78611000000001</v>
      </c>
      <c r="O168" s="7">
        <f t="shared" si="34"/>
        <v>0</v>
      </c>
      <c r="P168" s="7">
        <f t="shared" si="35"/>
        <v>0</v>
      </c>
    </row>
    <row r="169" spans="1:16">
      <c r="A169" s="5" t="s">
        <v>401</v>
      </c>
      <c r="B169" s="6" t="s">
        <v>402</v>
      </c>
      <c r="C169" s="7">
        <v>0</v>
      </c>
      <c r="D169" s="7">
        <v>242.04862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242.04862</v>
      </c>
      <c r="M169" s="7">
        <f t="shared" si="32"/>
        <v>0</v>
      </c>
      <c r="N169" s="7">
        <f t="shared" si="33"/>
        <v>242.04862</v>
      </c>
      <c r="O169" s="7">
        <f t="shared" si="34"/>
        <v>0</v>
      </c>
      <c r="P169" s="7">
        <f t="shared" si="35"/>
        <v>0</v>
      </c>
    </row>
    <row r="170" spans="1:16">
      <c r="A170" s="8" t="s">
        <v>349</v>
      </c>
      <c r="B170" s="9" t="s">
        <v>350</v>
      </c>
      <c r="C170" s="10">
        <v>0</v>
      </c>
      <c r="D170" s="10">
        <v>71.316000000000003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71.316000000000003</v>
      </c>
      <c r="M170" s="10">
        <f t="shared" si="32"/>
        <v>0</v>
      </c>
      <c r="N170" s="10">
        <f t="shared" si="33"/>
        <v>71.316000000000003</v>
      </c>
      <c r="O170" s="10">
        <f t="shared" si="34"/>
        <v>0</v>
      </c>
      <c r="P170" s="10">
        <f t="shared" si="35"/>
        <v>0</v>
      </c>
    </row>
    <row r="171" spans="1:16">
      <c r="A171" s="8" t="s">
        <v>391</v>
      </c>
      <c r="B171" s="9" t="s">
        <v>392</v>
      </c>
      <c r="C171" s="10">
        <v>0</v>
      </c>
      <c r="D171" s="10">
        <v>170.73262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0</v>
      </c>
      <c r="L171" s="10">
        <f t="shared" si="31"/>
        <v>170.73262</v>
      </c>
      <c r="M171" s="10">
        <f t="shared" si="32"/>
        <v>0</v>
      </c>
      <c r="N171" s="10">
        <f t="shared" si="33"/>
        <v>170.73262</v>
      </c>
      <c r="O171" s="10">
        <f t="shared" si="34"/>
        <v>0</v>
      </c>
      <c r="P171" s="10">
        <f t="shared" si="35"/>
        <v>0</v>
      </c>
    </row>
    <row r="172" spans="1:16">
      <c r="A172" s="5" t="s">
        <v>403</v>
      </c>
      <c r="B172" s="6" t="s">
        <v>364</v>
      </c>
      <c r="C172" s="7">
        <v>0</v>
      </c>
      <c r="D172" s="7">
        <v>660.73748999999998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0</v>
      </c>
      <c r="L172" s="7">
        <f t="shared" si="31"/>
        <v>660.73748999999998</v>
      </c>
      <c r="M172" s="7">
        <f t="shared" si="32"/>
        <v>0</v>
      </c>
      <c r="N172" s="7">
        <f t="shared" si="33"/>
        <v>660.73748999999998</v>
      </c>
      <c r="O172" s="7">
        <f t="shared" si="34"/>
        <v>0</v>
      </c>
      <c r="P172" s="7">
        <f t="shared" si="35"/>
        <v>0</v>
      </c>
    </row>
    <row r="173" spans="1:16">
      <c r="A173" s="8" t="s">
        <v>391</v>
      </c>
      <c r="B173" s="9" t="s">
        <v>392</v>
      </c>
      <c r="C173" s="10">
        <v>0</v>
      </c>
      <c r="D173" s="10">
        <v>660.73748999999998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0</v>
      </c>
      <c r="L173" s="10">
        <f t="shared" si="31"/>
        <v>660.73748999999998</v>
      </c>
      <c r="M173" s="10">
        <f t="shared" si="32"/>
        <v>0</v>
      </c>
      <c r="N173" s="10">
        <f t="shared" si="33"/>
        <v>660.73748999999998</v>
      </c>
      <c r="O173" s="10">
        <f t="shared" si="34"/>
        <v>0</v>
      </c>
      <c r="P173" s="10">
        <f t="shared" si="35"/>
        <v>0</v>
      </c>
    </row>
    <row r="174" spans="1:16">
      <c r="A174" s="5" t="s">
        <v>404</v>
      </c>
      <c r="B174" s="6" t="s">
        <v>388</v>
      </c>
      <c r="C174" s="7">
        <v>30000</v>
      </c>
      <c r="D174" s="7">
        <v>31000</v>
      </c>
      <c r="E174" s="7">
        <v>1000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1000</v>
      </c>
      <c r="L174" s="7">
        <f t="shared" si="31"/>
        <v>31000</v>
      </c>
      <c r="M174" s="7">
        <f t="shared" si="32"/>
        <v>0</v>
      </c>
      <c r="N174" s="7">
        <f t="shared" si="33"/>
        <v>31000</v>
      </c>
      <c r="O174" s="7">
        <f t="shared" si="34"/>
        <v>1000</v>
      </c>
      <c r="P174" s="7">
        <f t="shared" si="35"/>
        <v>0</v>
      </c>
    </row>
    <row r="175" spans="1:16" ht="38.25">
      <c r="A175" s="5" t="s">
        <v>405</v>
      </c>
      <c r="B175" s="6" t="s">
        <v>390</v>
      </c>
      <c r="C175" s="7">
        <v>30000</v>
      </c>
      <c r="D175" s="7">
        <v>31000</v>
      </c>
      <c r="E175" s="7">
        <v>1000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30"/>
        <v>1000</v>
      </c>
      <c r="L175" s="7">
        <f t="shared" si="31"/>
        <v>31000</v>
      </c>
      <c r="M175" s="7">
        <f t="shared" si="32"/>
        <v>0</v>
      </c>
      <c r="N175" s="7">
        <f t="shared" si="33"/>
        <v>31000</v>
      </c>
      <c r="O175" s="7">
        <f t="shared" si="34"/>
        <v>1000</v>
      </c>
      <c r="P175" s="7">
        <f t="shared" si="35"/>
        <v>0</v>
      </c>
    </row>
    <row r="176" spans="1:16">
      <c r="A176" s="8" t="s">
        <v>349</v>
      </c>
      <c r="B176" s="9" t="s">
        <v>350</v>
      </c>
      <c r="C176" s="10">
        <v>10000</v>
      </c>
      <c r="D176" s="10">
        <v>11000</v>
      </c>
      <c r="E176" s="10">
        <v>1000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1000</v>
      </c>
      <c r="L176" s="10">
        <f t="shared" si="31"/>
        <v>11000</v>
      </c>
      <c r="M176" s="10">
        <f t="shared" si="32"/>
        <v>0</v>
      </c>
      <c r="N176" s="10">
        <f t="shared" si="33"/>
        <v>11000</v>
      </c>
      <c r="O176" s="10">
        <f t="shared" si="34"/>
        <v>1000</v>
      </c>
      <c r="P176" s="10">
        <f t="shared" si="35"/>
        <v>0</v>
      </c>
    </row>
    <row r="177" spans="1:16">
      <c r="A177" s="8" t="s">
        <v>391</v>
      </c>
      <c r="B177" s="9" t="s">
        <v>392</v>
      </c>
      <c r="C177" s="10">
        <v>20000</v>
      </c>
      <c r="D177" s="10">
        <v>20000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20000</v>
      </c>
      <c r="M177" s="10">
        <f t="shared" si="32"/>
        <v>0</v>
      </c>
      <c r="N177" s="10">
        <f t="shared" si="33"/>
        <v>20000</v>
      </c>
      <c r="O177" s="10">
        <f t="shared" si="34"/>
        <v>0</v>
      </c>
      <c r="P177" s="10">
        <f t="shared" si="35"/>
        <v>0</v>
      </c>
    </row>
    <row r="178" spans="1:16">
      <c r="A178" s="5" t="s">
        <v>406</v>
      </c>
      <c r="B178" s="6" t="s">
        <v>75</v>
      </c>
      <c r="C178" s="7">
        <v>0</v>
      </c>
      <c r="D178" s="7">
        <v>176.33201000000003</v>
      </c>
      <c r="E178" s="7">
        <v>107.60065</v>
      </c>
      <c r="F178" s="7">
        <v>35.503360000000001</v>
      </c>
      <c r="G178" s="7">
        <v>0</v>
      </c>
      <c r="H178" s="7">
        <v>35.503360000000001</v>
      </c>
      <c r="I178" s="7">
        <v>0</v>
      </c>
      <c r="J178" s="7">
        <v>0</v>
      </c>
      <c r="K178" s="7">
        <f t="shared" si="30"/>
        <v>72.097290000000001</v>
      </c>
      <c r="L178" s="7">
        <f t="shared" si="31"/>
        <v>140.82865000000004</v>
      </c>
      <c r="M178" s="7">
        <f t="shared" si="32"/>
        <v>32.995488410153655</v>
      </c>
      <c r="N178" s="7">
        <f t="shared" si="33"/>
        <v>140.82865000000004</v>
      </c>
      <c r="O178" s="7">
        <f t="shared" si="34"/>
        <v>72.097290000000001</v>
      </c>
      <c r="P178" s="7">
        <f t="shared" si="35"/>
        <v>32.995488410153655</v>
      </c>
    </row>
    <row r="179" spans="1:16">
      <c r="A179" s="8" t="s">
        <v>351</v>
      </c>
      <c r="B179" s="9" t="s">
        <v>352</v>
      </c>
      <c r="C179" s="10">
        <v>0</v>
      </c>
      <c r="D179" s="10">
        <v>176.33201000000003</v>
      </c>
      <c r="E179" s="10">
        <v>107.60065</v>
      </c>
      <c r="F179" s="10">
        <v>35.503360000000001</v>
      </c>
      <c r="G179" s="10">
        <v>0</v>
      </c>
      <c r="H179" s="10">
        <v>35.503360000000001</v>
      </c>
      <c r="I179" s="10">
        <v>0</v>
      </c>
      <c r="J179" s="10">
        <v>0</v>
      </c>
      <c r="K179" s="10">
        <f t="shared" si="30"/>
        <v>72.097290000000001</v>
      </c>
      <c r="L179" s="10">
        <f t="shared" si="31"/>
        <v>140.82865000000004</v>
      </c>
      <c r="M179" s="10">
        <f t="shared" si="32"/>
        <v>32.995488410153655</v>
      </c>
      <c r="N179" s="10">
        <f t="shared" si="33"/>
        <v>140.82865000000004</v>
      </c>
      <c r="O179" s="10">
        <f t="shared" si="34"/>
        <v>72.097290000000001</v>
      </c>
      <c r="P179" s="10">
        <f t="shared" si="35"/>
        <v>32.995488410153655</v>
      </c>
    </row>
    <row r="180" spans="1:16" ht="25.5">
      <c r="A180" s="5" t="s">
        <v>318</v>
      </c>
      <c r="B180" s="6" t="s">
        <v>319</v>
      </c>
      <c r="C180" s="7">
        <v>0</v>
      </c>
      <c r="D180" s="7">
        <v>138.44999999999999</v>
      </c>
      <c r="E180" s="7">
        <v>138.44999999999999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30"/>
        <v>138.44999999999999</v>
      </c>
      <c r="L180" s="7">
        <f t="shared" si="31"/>
        <v>138.44999999999999</v>
      </c>
      <c r="M180" s="7">
        <f t="shared" si="32"/>
        <v>0</v>
      </c>
      <c r="N180" s="7">
        <f t="shared" si="33"/>
        <v>138.44999999999999</v>
      </c>
      <c r="O180" s="7">
        <f t="shared" si="34"/>
        <v>138.44999999999999</v>
      </c>
      <c r="P180" s="7">
        <f t="shared" si="35"/>
        <v>0</v>
      </c>
    </row>
    <row r="181" spans="1:16">
      <c r="A181" s="5" t="s">
        <v>321</v>
      </c>
      <c r="B181" s="6" t="s">
        <v>55</v>
      </c>
      <c r="C181" s="7">
        <v>0</v>
      </c>
      <c r="D181" s="7">
        <v>30</v>
      </c>
      <c r="E181" s="7">
        <v>30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30</v>
      </c>
      <c r="L181" s="7">
        <f t="shared" si="31"/>
        <v>30</v>
      </c>
      <c r="M181" s="7">
        <f t="shared" si="32"/>
        <v>0</v>
      </c>
      <c r="N181" s="7">
        <f t="shared" si="33"/>
        <v>30</v>
      </c>
      <c r="O181" s="7">
        <f t="shared" si="34"/>
        <v>30</v>
      </c>
      <c r="P181" s="7">
        <f t="shared" si="35"/>
        <v>0</v>
      </c>
    </row>
    <row r="182" spans="1:16">
      <c r="A182" s="8" t="s">
        <v>351</v>
      </c>
      <c r="B182" s="9" t="s">
        <v>352</v>
      </c>
      <c r="C182" s="10">
        <v>0</v>
      </c>
      <c r="D182" s="10">
        <v>30</v>
      </c>
      <c r="E182" s="10">
        <v>30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30</v>
      </c>
      <c r="L182" s="10">
        <f t="shared" si="31"/>
        <v>30</v>
      </c>
      <c r="M182" s="10">
        <f t="shared" si="32"/>
        <v>0</v>
      </c>
      <c r="N182" s="10">
        <f t="shared" si="33"/>
        <v>30</v>
      </c>
      <c r="O182" s="10">
        <f t="shared" si="34"/>
        <v>30</v>
      </c>
      <c r="P182" s="10">
        <f t="shared" si="35"/>
        <v>0</v>
      </c>
    </row>
    <row r="183" spans="1:16">
      <c r="A183" s="5" t="s">
        <v>407</v>
      </c>
      <c r="B183" s="6" t="s">
        <v>408</v>
      </c>
      <c r="C183" s="7">
        <v>0</v>
      </c>
      <c r="D183" s="7">
        <v>65.45</v>
      </c>
      <c r="E183" s="7">
        <v>65.45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30"/>
        <v>65.45</v>
      </c>
      <c r="L183" s="7">
        <f t="shared" si="31"/>
        <v>65.45</v>
      </c>
      <c r="M183" s="7">
        <f t="shared" si="32"/>
        <v>0</v>
      </c>
      <c r="N183" s="7">
        <f t="shared" si="33"/>
        <v>65.45</v>
      </c>
      <c r="O183" s="7">
        <f t="shared" si="34"/>
        <v>65.45</v>
      </c>
      <c r="P183" s="7">
        <f t="shared" si="35"/>
        <v>0</v>
      </c>
    </row>
    <row r="184" spans="1:16" ht="25.5">
      <c r="A184" s="8" t="s">
        <v>322</v>
      </c>
      <c r="B184" s="9" t="s">
        <v>323</v>
      </c>
      <c r="C184" s="10">
        <v>0</v>
      </c>
      <c r="D184" s="10">
        <v>65.45</v>
      </c>
      <c r="E184" s="10">
        <v>65.45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30"/>
        <v>65.45</v>
      </c>
      <c r="L184" s="10">
        <f t="shared" si="31"/>
        <v>65.45</v>
      </c>
      <c r="M184" s="10">
        <f t="shared" si="32"/>
        <v>0</v>
      </c>
      <c r="N184" s="10">
        <f t="shared" si="33"/>
        <v>65.45</v>
      </c>
      <c r="O184" s="10">
        <f t="shared" si="34"/>
        <v>65.45</v>
      </c>
      <c r="P184" s="10">
        <f t="shared" si="35"/>
        <v>0</v>
      </c>
    </row>
    <row r="185" spans="1:16">
      <c r="A185" s="5" t="s">
        <v>409</v>
      </c>
      <c r="B185" s="6" t="s">
        <v>358</v>
      </c>
      <c r="C185" s="7">
        <v>0</v>
      </c>
      <c r="D185" s="7">
        <v>43</v>
      </c>
      <c r="E185" s="7">
        <v>43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30"/>
        <v>43</v>
      </c>
      <c r="L185" s="7">
        <f t="shared" si="31"/>
        <v>43</v>
      </c>
      <c r="M185" s="7">
        <f t="shared" si="32"/>
        <v>0</v>
      </c>
      <c r="N185" s="7">
        <f t="shared" si="33"/>
        <v>43</v>
      </c>
      <c r="O185" s="7">
        <f t="shared" si="34"/>
        <v>43</v>
      </c>
      <c r="P185" s="7">
        <f t="shared" si="35"/>
        <v>0</v>
      </c>
    </row>
    <row r="186" spans="1:16" ht="25.5">
      <c r="A186" s="8" t="s">
        <v>353</v>
      </c>
      <c r="B186" s="9" t="s">
        <v>354</v>
      </c>
      <c r="C186" s="10">
        <v>0</v>
      </c>
      <c r="D186" s="10">
        <v>43</v>
      </c>
      <c r="E186" s="10">
        <v>43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43</v>
      </c>
      <c r="L186" s="10">
        <f t="shared" si="31"/>
        <v>43</v>
      </c>
      <c r="M186" s="10">
        <f t="shared" si="32"/>
        <v>0</v>
      </c>
      <c r="N186" s="10">
        <f t="shared" si="33"/>
        <v>43</v>
      </c>
      <c r="O186" s="10">
        <f t="shared" si="34"/>
        <v>43</v>
      </c>
      <c r="P186" s="10">
        <f t="shared" si="35"/>
        <v>0</v>
      </c>
    </row>
    <row r="187" spans="1:16" ht="25.5">
      <c r="A187" s="5" t="s">
        <v>326</v>
      </c>
      <c r="B187" s="6" t="s">
        <v>327</v>
      </c>
      <c r="C187" s="7">
        <v>100470.272</v>
      </c>
      <c r="D187" s="7">
        <v>40092.833420000003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40092.833420000003</v>
      </c>
      <c r="M187" s="7">
        <f t="shared" si="32"/>
        <v>0</v>
      </c>
      <c r="N187" s="7">
        <f t="shared" si="33"/>
        <v>40092.833420000003</v>
      </c>
      <c r="O187" s="7">
        <f t="shared" si="34"/>
        <v>0</v>
      </c>
      <c r="P187" s="7">
        <f t="shared" si="35"/>
        <v>0</v>
      </c>
    </row>
    <row r="188" spans="1:16">
      <c r="A188" s="5" t="s">
        <v>329</v>
      </c>
      <c r="B188" s="6" t="s">
        <v>79</v>
      </c>
      <c r="C188" s="7">
        <v>100470.272</v>
      </c>
      <c r="D188" s="7">
        <v>40092.833420000003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0</v>
      </c>
      <c r="L188" s="7">
        <f t="shared" si="31"/>
        <v>40092.833420000003</v>
      </c>
      <c r="M188" s="7">
        <f t="shared" si="32"/>
        <v>0</v>
      </c>
      <c r="N188" s="7">
        <f t="shared" si="33"/>
        <v>40092.833420000003</v>
      </c>
      <c r="O188" s="7">
        <f t="shared" si="34"/>
        <v>0</v>
      </c>
      <c r="P188" s="7">
        <f t="shared" si="35"/>
        <v>0</v>
      </c>
    </row>
    <row r="189" spans="1:16">
      <c r="A189" s="5" t="s">
        <v>330</v>
      </c>
      <c r="B189" s="6" t="s">
        <v>81</v>
      </c>
      <c r="C189" s="7">
        <v>100470.272</v>
      </c>
      <c r="D189" s="7">
        <v>40092.833420000003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0</v>
      </c>
      <c r="L189" s="7">
        <f t="shared" si="31"/>
        <v>40092.833420000003</v>
      </c>
      <c r="M189" s="7">
        <f t="shared" si="32"/>
        <v>0</v>
      </c>
      <c r="N189" s="7">
        <f t="shared" si="33"/>
        <v>40092.833420000003</v>
      </c>
      <c r="O189" s="7">
        <f t="shared" si="34"/>
        <v>0</v>
      </c>
      <c r="P189" s="7">
        <f t="shared" si="35"/>
        <v>0</v>
      </c>
    </row>
    <row r="190" spans="1:16" ht="25.5">
      <c r="A190" s="8" t="s">
        <v>353</v>
      </c>
      <c r="B190" s="9" t="s">
        <v>354</v>
      </c>
      <c r="C190" s="10">
        <v>100470.272</v>
      </c>
      <c r="D190" s="10">
        <v>40092.833420000003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30"/>
        <v>0</v>
      </c>
      <c r="L190" s="10">
        <f t="shared" si="31"/>
        <v>40092.833420000003</v>
      </c>
      <c r="M190" s="10">
        <f t="shared" si="32"/>
        <v>0</v>
      </c>
      <c r="N190" s="10">
        <f t="shared" si="33"/>
        <v>40092.833420000003</v>
      </c>
      <c r="O190" s="10">
        <f t="shared" si="34"/>
        <v>0</v>
      </c>
      <c r="P190" s="10">
        <f t="shared" si="35"/>
        <v>0</v>
      </c>
    </row>
    <row r="191" spans="1:16">
      <c r="A191" s="5" t="s">
        <v>345</v>
      </c>
      <c r="B191" s="6" t="s">
        <v>346</v>
      </c>
      <c r="C191" s="7">
        <v>260217.84900000002</v>
      </c>
      <c r="D191" s="7">
        <v>263492.84438999998</v>
      </c>
      <c r="E191" s="7">
        <v>10431.620540000002</v>
      </c>
      <c r="F191" s="7">
        <v>6156.4580000000005</v>
      </c>
      <c r="G191" s="7">
        <v>0</v>
      </c>
      <c r="H191" s="7">
        <v>4901.9454999999998</v>
      </c>
      <c r="I191" s="7">
        <v>4148.0059300000003</v>
      </c>
      <c r="J191" s="7">
        <v>544.65528999999992</v>
      </c>
      <c r="K191" s="7">
        <f t="shared" si="30"/>
        <v>4275.1625400000012</v>
      </c>
      <c r="L191" s="7">
        <f t="shared" si="31"/>
        <v>257336.38638999997</v>
      </c>
      <c r="M191" s="7">
        <f t="shared" si="32"/>
        <v>59.017273264427992</v>
      </c>
      <c r="N191" s="7">
        <f t="shared" si="33"/>
        <v>258590.89888999998</v>
      </c>
      <c r="O191" s="7">
        <f t="shared" si="34"/>
        <v>5529.6750400000019</v>
      </c>
      <c r="P191" s="7">
        <f t="shared" si="35"/>
        <v>46.991217531384621</v>
      </c>
    </row>
    <row r="192" spans="1:1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2018-02-26T11:34:12Z</dcterms:created>
  <dcterms:modified xsi:type="dcterms:W3CDTF">2018-02-26T11:43:50Z</dcterms:modified>
</cp:coreProperties>
</file>