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7695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108" i="2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70" i="1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<sst xmlns="http://schemas.openxmlformats.org/spreadsheetml/2006/main" count="1374" uniqueCount="372">
  <si>
    <t xml:space="preserve">Аналіз фінансування установ з 15.01.2018 по 19.01.2018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</si>
  <si>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</si>
  <si>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</si>
  <si>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</si>
  <si>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</si>
  <si>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</si>
  <si>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</si>
  <si>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</si>
  <si>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</si>
  <si>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</si>
  <si>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</si>
  <si>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</si>
  <si>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</si>
  <si>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</si>
  <si>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</si>
  <si>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</si>
  <si>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</si>
  <si>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</si>
  <si>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</si>
  <si>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</si>
  <si>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</si>
  <si>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</si>
  <si>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</si>
  <si>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</si>
  <si>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</si>
  <si>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</si>
  <si>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</si>
  <si>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</si>
  <si>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</si>
  <si>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</si>
  <si>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</si>
  <si>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</si>
  <si>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</si>
  <si>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</si>
  <si>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</si>
  <si>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</si>
  <si>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</si>
  <si>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</si>
  <si>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</si>
  <si>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</si>
  <si>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</si>
  <si>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</si>
  <si>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</si>
  <si>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</si>
  <si>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</si>
  <si>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</si>
  <si>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</si>
  <si>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</si>
  <si>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</si>
  <si>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</si>
  <si>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</si>
  <si>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</si>
  <si>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</si>
  <si>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</si>
  <si>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</si>
  <si>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</si>
  <si>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</si>
  <si>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</si>
  <si>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</si>
  <si>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</si>
  <si>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</si>
  <si>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</si>
  <si>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</si>
  <si>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</si>
  <si>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</si>
  <si>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</si>
  <si>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</si>
  <si>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</si>
  <si>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</si>
  <si>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</si>
  <si>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</si>
  <si>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</si>
  <si>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</si>
  <si>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</si>
  <si>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</si>
  <si>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</si>
  <si>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</si>
  <si>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</si>
  <si>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</si>
  <si>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</si>
  <si>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</si>
  <si>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</si>
  <si>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</si>
  <si>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</si>
  <si>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</si>
  <si>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</si>
  <si>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</si>
  <si>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</si>
  <si>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</si>
  <si>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</si>
  <si>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</si>
  <si>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</si>
  <si>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</si>
  <si>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</si>
  <si>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</si>
  <si>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</si>
  <si>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</si>
  <si>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</si>
  <si>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</si>
  <si>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</si>
  <si>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</si>
  <si>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</si>
  <si>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</si>
  <si>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</si>
  <si>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</si>
  <si>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</si>
  <si>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</si>
  <si>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</si>
  <si>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</si>
  <si>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</si>
  <si>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</si>
  <si>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</si>
  <si>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</si>
  <si>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</si>
  <si>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</si>
  <si>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</si>
  <si>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</si>
  <si>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</si>
  <si>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</si>
  <si>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</si>
  <si>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</si>
  <si>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</si>
  <si>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</si>
  <si>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</si>
  <si>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</si>
  <si>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</si>
  <si>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</si>
  <si>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</si>
  <si>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</si>
  <si>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</si>
  <si>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</si>
  <si>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</si>
  <si>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</si>
  <si>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</si>
  <si>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</si>
  <si>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</si>
  <si>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</si>
  <si>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</si>
  <si>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</si>
  <si>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</si>
  <si>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</si>
  <si>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</si>
  <si>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</si>
  <si>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</si>
  <si>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</si>
  <si>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</si>
  <si>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</si>
  <si>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</si>
  <si>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</si>
  <si>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</si>
  <si>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</si>
  <si>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08</t>
  </si>
  <si>
    <t>Департамент соціальної політики Житомирської міської ради</t>
  </si>
  <si>
    <t>0810160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</si>
  <si>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</si>
  <si>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</si>
  <si>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</si>
  <si>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</si>
  <si>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</si>
  <si>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</si>
  <si>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</si>
  <si>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</si>
  <si>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</si>
  <si>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</si>
  <si>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</si>
  <si>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</si>
  <si>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</si>
  <si>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</si>
  <si>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</si>
  <si>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</si>
  <si>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</si>
  <si>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</si>
  <si>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</si>
  <si>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</si>
  <si>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</si>
  <si>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</si>
  <si>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</si>
  <si>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</si>
  <si>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</si>
  <si>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</si>
  <si>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</si>
  <si>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</si>
  <si>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</si>
  <si>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</si>
  <si>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</si>
  <si>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</si>
  <si>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</si>
  <si>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</si>
  <si>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</si>
  <si>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</si>
  <si>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</si>
  <si>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</si>
  <si>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</si>
  <si>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</si>
  <si>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</si>
  <si>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</si>
  <si>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</si>
  <si>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</si>
  <si>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</si>
  <si>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</si>
  <si>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</si>
  <si>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</si>
  <si>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</si>
  <si>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</si>
  <si>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</si>
  <si>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</si>
  <si>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</si>
  <si>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</si>
  <si>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</si>
  <si>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</si>
  <si>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</si>
  <si>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</si>
  <si>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</si>
  <si>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</si>
  <si>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</si>
  <si>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</si>
  <si>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</si>
  <si>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</si>
  <si>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</si>
  <si>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</si>
  <si>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</si>
  <si>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</si>
  <si>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</si>
  <si>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</si>
  <si>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</si>
  <si>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</si>
  <si>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</si>
  <si>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</si>
  <si>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</si>
  <si>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</si>
  <si>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</si>
  <si>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</si>
  <si>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</si>
  <si>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</si>
  <si>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</si>
  <si>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</si>
  <si>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</si>
  <si>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</si>
  <si>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</si>
  <si>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</si>
  <si>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</si>
  <si>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</si>
  <si>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</si>
  <si>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</si>
  <si>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</si>
  <si>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</si>
  <si>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</si>
  <si>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</si>
  <si>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</si>
  <si>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</si>
  <si>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</si>
  <si>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</si>
  <si>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</si>
  <si>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</si>
  <si>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</si>
  <si>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</si>
  <si>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</si>
  <si>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</si>
  <si>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</si>
  <si>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</si>
  <si>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</si>
  <si>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</si>
  <si>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</si>
  <si>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</si>
  <si>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</si>
  <si>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</si>
  <si>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</si>
  <si>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</si>
  <si>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</si>
  <si>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</si>
  <si>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</si>
  <si>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</si>
  <si>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</si>
  <si>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</si>
  <si>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</si>
  <si>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</si>
  <si>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</si>
  <si>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</si>
  <si>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</si>
  <si>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</si>
  <si>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</si>
  <si>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</si>
  <si>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</si>
  <si>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</si>
  <si>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</si>
  <si>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</si>
  <si>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</si>
  <si>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</si>
  <si>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</si>
  <si>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</si>
  <si>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</si>
  <si>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</si>
  <si>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</si>
  <si>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</si>
  <si>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</si>
  <si>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</si>
  <si>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</si>
  <si>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</si>
  <si>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</si>
  <si>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</si>
  <si>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</si>
  <si>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</si>
  <si>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</si>
  <si>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</si>
  <si>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</si>
  <si>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</si>
  <si>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</si>
  <si>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</si>
  <si>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</si>
  <si>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</si>
  <si>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</si>
  <si>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</si>
  <si>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</si>
  <si>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</si>
  <si>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</si>
  <si>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</si>
  <si>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</si>
  <si>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</si>
  <si>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</si>
  <si>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</si>
  <si>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</si>
  <si>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</si>
  <si>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</si>
  <si>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</si>
  <si>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</si>
  <si>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</si>
  <si>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</si>
  <si>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</si>
  <si>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</si>
  <si>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</si>
  <si>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</si>
  <si>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</si>
  <si>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</si>
  <si>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</si>
  <si>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</si>
  <si>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</si>
  <si>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</si>
  <si>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</si>
  <si>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</si>
  <si>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</si>
  <si>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</si>
  <si>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 xml:space="preserve"> </t>
  </si>
  <si>
    <t xml:space="preserve">Усього </t>
  </si>
  <si>
    <t>тис.грн.</t>
  </si>
  <si>
    <t>Спеціальний фонд (разом)</t>
  </si>
  <si>
    <t>0217670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</si>
  <si>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</si>
  <si>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</si>
  <si>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</si>
  <si>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</si>
  <si>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</si>
  <si>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3110</t>
  </si>
  <si>
    <t>Придбання обладнання і предметів довгострокового користування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</si>
  <si>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</si>
  <si>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</si>
  <si>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</si>
  <si>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</si>
  <si>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0719770</t>
  </si>
  <si>
    <t>3220</t>
  </si>
  <si>
    <t>Капітальні трансферти органам державного управління інших рівнів</t>
  </si>
  <si>
    <t>1117670</t>
  </si>
  <si>
    <t>1218340</t>
  </si>
  <si>
    <t>Природоохоронні заходи за рахунок цільових фондів</t>
  </si>
  <si>
    <t>1418340</t>
  </si>
  <si>
    <t>1517360</t>
  </si>
  <si>
    <t>Виконання інвестиційних проектів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</si>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</sst>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1"/>
  <sheetViews>
    <sheetView topLeftCell="E1" workbookViewId="0">
      <selection activeCell="H20" sqref="H20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161631.49100000004</v>
      </c>
      <c r="E6" s="7">
        <v>12942.151</v>
      </c>
      <c r="F6" s="7">
        <v>1820.1983499999999</v>
      </c>
      <c r="G6" s="7">
        <v>18.510000000000002</v>
      </c>
      <c r="H6" s="7">
        <v>1820.1983499999999</v>
      </c>
      <c r="I6" s="7">
        <v>0</v>
      </c>
      <c r="J6" s="7">
        <v>448.20092999999997</v>
      </c>
      <c r="K6" s="7">
        <f t="shared" ref="K6:K69" si="0">E6-F6</f>
        <v>11121.952649999999</v>
      </c>
      <c r="L6" s="7">
        <f t="shared" ref="L6:L69" si="1">D6-F6</f>
        <v>159811.29265000005</v>
      </c>
      <c r="M6" s="7">
        <f t="shared" ref="M6:M69" si="2">IF(E6=0,0,(F6/E6)*100)</f>
        <v>14.064109976772793</v>
      </c>
      <c r="N6" s="7">
        <f t="shared" ref="N6:N69" si="3">D6-H6</f>
        <v>159811.29265000005</v>
      </c>
      <c r="O6" s="7">
        <f t="shared" ref="O6:O69" si="4">E6-H6</f>
        <v>11121.952649999999</v>
      </c>
      <c r="P6" s="7">
        <f t="shared" ref="P6:P69" si="5">IF(E6=0,0,(H6/E6)*100)</f>
        <v>14.064109976772793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71645.932000000001</v>
      </c>
      <c r="E7" s="7">
        <v>5690.2999999999993</v>
      </c>
      <c r="F7" s="7">
        <v>1816.05315</v>
      </c>
      <c r="G7" s="7">
        <v>0</v>
      </c>
      <c r="H7" s="7">
        <v>1816.05315</v>
      </c>
      <c r="I7" s="7">
        <v>0</v>
      </c>
      <c r="J7" s="7">
        <v>44.367370000000001</v>
      </c>
      <c r="K7" s="7">
        <f t="shared" si="0"/>
        <v>3874.2468499999995</v>
      </c>
      <c r="L7" s="7">
        <f t="shared" si="1"/>
        <v>69829.878849999994</v>
      </c>
      <c r="M7" s="7">
        <f t="shared" si="2"/>
        <v>31.914892887896951</v>
      </c>
      <c r="N7" s="7">
        <f t="shared" si="3"/>
        <v>69829.878849999994</v>
      </c>
      <c r="O7" s="7">
        <f t="shared" si="4"/>
        <v>3874.2468499999995</v>
      </c>
      <c r="P7" s="7">
        <f t="shared" si="5"/>
        <v>31.914892887896951</v>
      </c>
    </row>
    <row r="8" spans="1:16">
      <c r="A8" s="8" t="s">
        <v>22</v>
      </c>
      <c r="B8" s="9" t="s">
        <v>23</v>
      </c>
      <c r="C8" s="10">
        <v>53652.402999999998</v>
      </c>
      <c r="D8" s="10">
        <v>53652.402999999998</v>
      </c>
      <c r="E8" s="10">
        <v>4100</v>
      </c>
      <c r="F8" s="10">
        <v>1482.7</v>
      </c>
      <c r="G8" s="10">
        <v>0</v>
      </c>
      <c r="H8" s="10">
        <v>1482.7</v>
      </c>
      <c r="I8" s="10">
        <v>0</v>
      </c>
      <c r="J8" s="10">
        <v>0</v>
      </c>
      <c r="K8" s="10">
        <f t="shared" si="0"/>
        <v>2617.3000000000002</v>
      </c>
      <c r="L8" s="10">
        <f t="shared" si="1"/>
        <v>52169.703000000001</v>
      </c>
      <c r="M8" s="10">
        <f t="shared" si="2"/>
        <v>36.163414634146342</v>
      </c>
      <c r="N8" s="10">
        <f t="shared" si="3"/>
        <v>52169.703000000001</v>
      </c>
      <c r="O8" s="10">
        <f t="shared" si="4"/>
        <v>2617.3000000000002</v>
      </c>
      <c r="P8" s="10">
        <f t="shared" si="5"/>
        <v>36.163414634146342</v>
      </c>
    </row>
    <row r="9" spans="1:16">
      <c r="A9" s="8" t="s">
        <v>24</v>
      </c>
      <c r="B9" s="9" t="s">
        <v>25</v>
      </c>
      <c r="C9" s="10">
        <v>11803.529</v>
      </c>
      <c r="D9" s="10">
        <v>11803.529</v>
      </c>
      <c r="E9" s="10">
        <v>902</v>
      </c>
      <c r="F9" s="10">
        <v>330</v>
      </c>
      <c r="G9" s="10">
        <v>0</v>
      </c>
      <c r="H9" s="10">
        <v>330</v>
      </c>
      <c r="I9" s="10">
        <v>0</v>
      </c>
      <c r="J9" s="10">
        <v>0</v>
      </c>
      <c r="K9" s="10">
        <f t="shared" si="0"/>
        <v>572</v>
      </c>
      <c r="L9" s="10">
        <f t="shared" si="1"/>
        <v>11473.529</v>
      </c>
      <c r="M9" s="10">
        <f t="shared" si="2"/>
        <v>36.585365853658537</v>
      </c>
      <c r="N9" s="10">
        <f t="shared" si="3"/>
        <v>11473.529</v>
      </c>
      <c r="O9" s="10">
        <f t="shared" si="4"/>
        <v>572</v>
      </c>
      <c r="P9" s="10">
        <f t="shared" si="5"/>
        <v>36.585365853658537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200</v>
      </c>
      <c r="F10" s="10">
        <v>0</v>
      </c>
      <c r="G10" s="10">
        <v>0</v>
      </c>
      <c r="H10" s="10">
        <v>0</v>
      </c>
      <c r="I10" s="10">
        <v>0</v>
      </c>
      <c r="J10" s="10">
        <v>4.0000000000000001E-3</v>
      </c>
      <c r="K10" s="10">
        <f t="shared" si="0"/>
        <v>200</v>
      </c>
      <c r="L10" s="10">
        <f t="shared" si="1"/>
        <v>1963.1860000000001</v>
      </c>
      <c r="M10" s="10">
        <f t="shared" si="2"/>
        <v>0</v>
      </c>
      <c r="N10" s="10">
        <f t="shared" si="3"/>
        <v>1963.1860000000001</v>
      </c>
      <c r="O10" s="10">
        <f t="shared" si="4"/>
        <v>200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200</v>
      </c>
      <c r="F11" s="10">
        <v>3.3531500000000003</v>
      </c>
      <c r="G11" s="10">
        <v>0</v>
      </c>
      <c r="H11" s="10">
        <v>3.3531500000000003</v>
      </c>
      <c r="I11" s="10">
        <v>0</v>
      </c>
      <c r="J11" s="10">
        <v>9.8807200000000002</v>
      </c>
      <c r="K11" s="10">
        <f t="shared" si="0"/>
        <v>196.64685</v>
      </c>
      <c r="L11" s="10">
        <f t="shared" si="1"/>
        <v>2122.3058500000002</v>
      </c>
      <c r="M11" s="10">
        <f t="shared" si="2"/>
        <v>1.6765750000000004</v>
      </c>
      <c r="N11" s="10">
        <f t="shared" si="3"/>
        <v>2122.3058500000002</v>
      </c>
      <c r="O11" s="10">
        <f t="shared" si="4"/>
        <v>196.64685</v>
      </c>
      <c r="P11" s="10">
        <f t="shared" si="5"/>
        <v>1.6765750000000004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0.44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1220.008</v>
      </c>
      <c r="E13" s="10">
        <v>210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210</v>
      </c>
      <c r="L13" s="10">
        <f t="shared" si="1"/>
        <v>1220.008</v>
      </c>
      <c r="M13" s="10">
        <f t="shared" si="2"/>
        <v>0</v>
      </c>
      <c r="N13" s="10">
        <f t="shared" si="3"/>
        <v>1220.008</v>
      </c>
      <c r="O13" s="10">
        <f t="shared" si="4"/>
        <v>210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46.137999999999998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3.9</v>
      </c>
      <c r="L14" s="10">
        <f t="shared" si="1"/>
        <v>46.137999999999998</v>
      </c>
      <c r="M14" s="10">
        <f t="shared" si="2"/>
        <v>0</v>
      </c>
      <c r="N14" s="10">
        <f t="shared" si="3"/>
        <v>46.137999999999998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52</v>
      </c>
      <c r="F15" s="10">
        <v>0</v>
      </c>
      <c r="G15" s="10">
        <v>0</v>
      </c>
      <c r="H15" s="10">
        <v>0</v>
      </c>
      <c r="I15" s="10">
        <v>0</v>
      </c>
      <c r="J15" s="10">
        <v>34.042650000000002</v>
      </c>
      <c r="K15" s="10">
        <f t="shared" si="0"/>
        <v>52</v>
      </c>
      <c r="L15" s="10">
        <f t="shared" si="1"/>
        <v>589.74400000000003</v>
      </c>
      <c r="M15" s="10">
        <f t="shared" si="2"/>
        <v>0</v>
      </c>
      <c r="N15" s="10">
        <f t="shared" si="3"/>
        <v>589.74400000000003</v>
      </c>
      <c r="O15" s="10">
        <f t="shared" si="4"/>
        <v>52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6.4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6.4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6.4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1474.6220000000003</v>
      </c>
      <c r="E21" s="7">
        <v>164.251</v>
      </c>
      <c r="F21" s="7">
        <v>4.1452</v>
      </c>
      <c r="G21" s="7">
        <v>18.510000000000002</v>
      </c>
      <c r="H21" s="7">
        <v>4.1452</v>
      </c>
      <c r="I21" s="7">
        <v>0</v>
      </c>
      <c r="J21" s="7">
        <v>15.382620000000001</v>
      </c>
      <c r="K21" s="7">
        <f t="shared" si="0"/>
        <v>160.10580000000002</v>
      </c>
      <c r="L21" s="7">
        <f t="shared" si="1"/>
        <v>1470.4768000000004</v>
      </c>
      <c r="M21" s="7">
        <f t="shared" si="2"/>
        <v>2.5236984858539673</v>
      </c>
      <c r="N21" s="7">
        <f t="shared" si="3"/>
        <v>1470.4768000000004</v>
      </c>
      <c r="O21" s="7">
        <f t="shared" si="4"/>
        <v>160.10580000000002</v>
      </c>
      <c r="P21" s="7">
        <f t="shared" si="5"/>
        <v>2.5236984858539673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33</v>
      </c>
      <c r="F22" s="10">
        <v>0</v>
      </c>
      <c r="G22" s="10">
        <v>12.4</v>
      </c>
      <c r="H22" s="10">
        <v>0</v>
      </c>
      <c r="I22" s="10">
        <v>0</v>
      </c>
      <c r="J22" s="10">
        <v>12.4</v>
      </c>
      <c r="K22" s="10">
        <f t="shared" si="0"/>
        <v>33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33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7.26</v>
      </c>
      <c r="F23" s="10">
        <v>0</v>
      </c>
      <c r="G23" s="10">
        <v>2.75</v>
      </c>
      <c r="H23" s="10">
        <v>0</v>
      </c>
      <c r="I23" s="10">
        <v>0</v>
      </c>
      <c r="J23" s="10">
        <v>2.75</v>
      </c>
      <c r="K23" s="10">
        <f t="shared" si="0"/>
        <v>7.26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7.26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263.69400000000002</v>
      </c>
      <c r="E24" s="10">
        <v>78.278999999999996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78.278999999999996</v>
      </c>
      <c r="L24" s="10">
        <f t="shared" si="1"/>
        <v>263.69400000000002</v>
      </c>
      <c r="M24" s="10">
        <f t="shared" si="2"/>
        <v>0</v>
      </c>
      <c r="N24" s="10">
        <f t="shared" si="3"/>
        <v>263.69400000000002</v>
      </c>
      <c r="O24" s="10">
        <f t="shared" si="4"/>
        <v>78.278999999999996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369.52199999999999</v>
      </c>
      <c r="E25" s="10">
        <v>13.65</v>
      </c>
      <c r="F25" s="10">
        <v>0.1452</v>
      </c>
      <c r="G25" s="10">
        <v>0</v>
      </c>
      <c r="H25" s="10">
        <v>0.1452</v>
      </c>
      <c r="I25" s="10">
        <v>0</v>
      </c>
      <c r="J25" s="10">
        <v>0.23262000000000002</v>
      </c>
      <c r="K25" s="10">
        <f t="shared" si="0"/>
        <v>13.504799999999999</v>
      </c>
      <c r="L25" s="10">
        <f t="shared" si="1"/>
        <v>369.3768</v>
      </c>
      <c r="M25" s="10">
        <f t="shared" si="2"/>
        <v>1.0637362637362637</v>
      </c>
      <c r="N25" s="10">
        <f t="shared" si="3"/>
        <v>369.3768</v>
      </c>
      <c r="O25" s="10">
        <f t="shared" si="4"/>
        <v>13.504799999999999</v>
      </c>
      <c r="P25" s="10">
        <f t="shared" si="5"/>
        <v>1.0637362637362637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15.284000000000001</v>
      </c>
      <c r="E26" s="10">
        <v>3.1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3.1</v>
      </c>
      <c r="L26" s="10">
        <f t="shared" si="1"/>
        <v>15.284000000000001</v>
      </c>
      <c r="M26" s="10">
        <f t="shared" si="2"/>
        <v>0</v>
      </c>
      <c r="N26" s="10">
        <f t="shared" si="3"/>
        <v>15.284000000000001</v>
      </c>
      <c r="O26" s="10">
        <f t="shared" si="4"/>
        <v>3.1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0.05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0.05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0.112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0.112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0.112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346.55400000000003</v>
      </c>
      <c r="E29" s="10">
        <v>28.8</v>
      </c>
      <c r="F29" s="10">
        <v>4</v>
      </c>
      <c r="G29" s="10">
        <v>3.36</v>
      </c>
      <c r="H29" s="10">
        <v>4</v>
      </c>
      <c r="I29" s="10">
        <v>0</v>
      </c>
      <c r="J29" s="10">
        <v>0</v>
      </c>
      <c r="K29" s="10">
        <f t="shared" si="0"/>
        <v>24.8</v>
      </c>
      <c r="L29" s="10">
        <f t="shared" si="1"/>
        <v>342.55400000000003</v>
      </c>
      <c r="M29" s="10">
        <f t="shared" si="2"/>
        <v>13.888888888888889</v>
      </c>
      <c r="N29" s="10">
        <f t="shared" si="3"/>
        <v>342.55400000000003</v>
      </c>
      <c r="O29" s="10">
        <f t="shared" si="4"/>
        <v>24.8</v>
      </c>
      <c r="P29" s="10">
        <f t="shared" si="5"/>
        <v>13.888888888888889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0</v>
      </c>
      <c r="G38" s="7">
        <v>0</v>
      </c>
      <c r="H38" s="7">
        <v>0</v>
      </c>
      <c r="I38" s="7">
        <v>0</v>
      </c>
      <c r="J38" s="7">
        <v>8.450940000000001</v>
      </c>
      <c r="K38" s="7">
        <f t="shared" si="0"/>
        <v>175</v>
      </c>
      <c r="L38" s="7">
        <f t="shared" si="1"/>
        <v>2147</v>
      </c>
      <c r="M38" s="7">
        <f t="shared" si="2"/>
        <v>0</v>
      </c>
      <c r="N38" s="7">
        <f t="shared" si="3"/>
        <v>2147</v>
      </c>
      <c r="O38" s="7">
        <f t="shared" si="4"/>
        <v>175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0</v>
      </c>
      <c r="G39" s="10">
        <v>0</v>
      </c>
      <c r="H39" s="10">
        <v>0</v>
      </c>
      <c r="I39" s="10">
        <v>0</v>
      </c>
      <c r="J39" s="10">
        <v>8.450940000000001</v>
      </c>
      <c r="K39" s="10">
        <f t="shared" si="0"/>
        <v>175</v>
      </c>
      <c r="L39" s="10">
        <f t="shared" si="1"/>
        <v>2147</v>
      </c>
      <c r="M39" s="10">
        <f t="shared" si="2"/>
        <v>0</v>
      </c>
      <c r="N39" s="10">
        <f t="shared" si="3"/>
        <v>2147</v>
      </c>
      <c r="O39" s="10">
        <f t="shared" si="4"/>
        <v>175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6000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6000</v>
      </c>
      <c r="P40" s="7">
        <f t="shared" si="5"/>
        <v>0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6000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6000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6000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6000</v>
      </c>
      <c r="P42" s="10">
        <f t="shared" si="5"/>
        <v>0</v>
      </c>
    </row>
    <row r="43" spans="1:16">
      <c r="A43" s="5" t="s">
        <v>66</v>
      </c>
      <c r="B43" s="6" t="s">
        <v>67</v>
      </c>
      <c r="C43" s="7">
        <v>7764.95</v>
      </c>
      <c r="D43" s="7">
        <v>7764.95</v>
      </c>
      <c r="E43" s="7">
        <v>380</v>
      </c>
      <c r="F43" s="7">
        <v>0</v>
      </c>
      <c r="G43" s="7">
        <v>0</v>
      </c>
      <c r="H43" s="7">
        <v>0</v>
      </c>
      <c r="I43" s="7">
        <v>0</v>
      </c>
      <c r="J43" s="7">
        <v>380</v>
      </c>
      <c r="K43" s="7">
        <f t="shared" si="0"/>
        <v>380</v>
      </c>
      <c r="L43" s="7">
        <f t="shared" si="1"/>
        <v>7764.95</v>
      </c>
      <c r="M43" s="7">
        <f t="shared" si="2"/>
        <v>0</v>
      </c>
      <c r="N43" s="7">
        <f t="shared" si="3"/>
        <v>7764.95</v>
      </c>
      <c r="O43" s="7">
        <f t="shared" si="4"/>
        <v>380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7764.95</v>
      </c>
      <c r="E44" s="7">
        <v>380</v>
      </c>
      <c r="F44" s="7">
        <v>0</v>
      </c>
      <c r="G44" s="7">
        <v>0</v>
      </c>
      <c r="H44" s="7">
        <v>0</v>
      </c>
      <c r="I44" s="7">
        <v>0</v>
      </c>
      <c r="J44" s="7">
        <v>380</v>
      </c>
      <c r="K44" s="7">
        <f t="shared" si="0"/>
        <v>380</v>
      </c>
      <c r="L44" s="7">
        <f t="shared" si="1"/>
        <v>7764.95</v>
      </c>
      <c r="M44" s="7">
        <f t="shared" si="2"/>
        <v>0</v>
      </c>
      <c r="N44" s="7">
        <f t="shared" si="3"/>
        <v>7764.95</v>
      </c>
      <c r="O44" s="7">
        <f t="shared" si="4"/>
        <v>380</v>
      </c>
      <c r="P44" s="7">
        <f t="shared" si="5"/>
        <v>0</v>
      </c>
    </row>
    <row r="45" spans="1:16" ht="25.5">
      <c r="A45" s="8" t="s">
        <v>52</v>
      </c>
      <c r="B45" s="9" t="s">
        <v>53</v>
      </c>
      <c r="C45" s="10">
        <v>7764.95</v>
      </c>
      <c r="D45" s="10">
        <v>7764.95</v>
      </c>
      <c r="E45" s="10">
        <v>380</v>
      </c>
      <c r="F45" s="10">
        <v>0</v>
      </c>
      <c r="G45" s="10">
        <v>0</v>
      </c>
      <c r="H45" s="10">
        <v>0</v>
      </c>
      <c r="I45" s="10">
        <v>0</v>
      </c>
      <c r="J45" s="10">
        <v>380</v>
      </c>
      <c r="K45" s="10">
        <f t="shared" si="0"/>
        <v>380</v>
      </c>
      <c r="L45" s="10">
        <f t="shared" si="1"/>
        <v>7764.95</v>
      </c>
      <c r="M45" s="10">
        <f t="shared" si="2"/>
        <v>0</v>
      </c>
      <c r="N45" s="10">
        <f t="shared" si="3"/>
        <v>7764.95</v>
      </c>
      <c r="O45" s="10">
        <f t="shared" si="4"/>
        <v>380</v>
      </c>
      <c r="P45" s="10">
        <f t="shared" si="5"/>
        <v>0</v>
      </c>
    </row>
    <row r="46" spans="1:16">
      <c r="A46" s="5" t="s">
        <v>70</v>
      </c>
      <c r="B46" s="6" t="s">
        <v>71</v>
      </c>
      <c r="C46" s="7">
        <v>1200</v>
      </c>
      <c r="D46" s="7">
        <v>1200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0</v>
      </c>
      <c r="L46" s="7">
        <f t="shared" si="1"/>
        <v>1200</v>
      </c>
      <c r="M46" s="7">
        <f t="shared" si="2"/>
        <v>0</v>
      </c>
      <c r="N46" s="7">
        <f t="shared" si="3"/>
        <v>1200</v>
      </c>
      <c r="O46" s="7">
        <f t="shared" si="4"/>
        <v>0</v>
      </c>
      <c r="P46" s="7">
        <f t="shared" si="5"/>
        <v>0</v>
      </c>
    </row>
    <row r="47" spans="1:16">
      <c r="A47" s="8" t="s">
        <v>28</v>
      </c>
      <c r="B47" s="9" t="s">
        <v>29</v>
      </c>
      <c r="C47" s="10">
        <v>1200</v>
      </c>
      <c r="D47" s="10">
        <v>1200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1200</v>
      </c>
      <c r="M47" s="10">
        <f t="shared" si="2"/>
        <v>0</v>
      </c>
      <c r="N47" s="10">
        <f t="shared" si="3"/>
        <v>1200</v>
      </c>
      <c r="O47" s="10">
        <f t="shared" si="4"/>
        <v>0</v>
      </c>
      <c r="P47" s="10">
        <f t="shared" si="5"/>
        <v>0</v>
      </c>
    </row>
    <row r="48" spans="1:16">
      <c r="A48" s="5" t="s">
        <v>72</v>
      </c>
      <c r="B48" s="6" t="s">
        <v>73</v>
      </c>
      <c r="C48" s="7">
        <v>462.56899999999996</v>
      </c>
      <c r="D48" s="7">
        <v>462.56899999999996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0</v>
      </c>
      <c r="L48" s="7">
        <f t="shared" si="1"/>
        <v>462.56899999999996</v>
      </c>
      <c r="M48" s="7">
        <f t="shared" si="2"/>
        <v>0</v>
      </c>
      <c r="N48" s="7">
        <f t="shared" si="3"/>
        <v>462.56899999999996</v>
      </c>
      <c r="O48" s="7">
        <f t="shared" si="4"/>
        <v>0</v>
      </c>
      <c r="P48" s="7">
        <f t="shared" si="5"/>
        <v>0</v>
      </c>
    </row>
    <row r="49" spans="1:16">
      <c r="A49" s="8" t="s">
        <v>26</v>
      </c>
      <c r="B49" s="9" t="s">
        <v>27</v>
      </c>
      <c r="C49" s="10">
        <v>65.683999999999997</v>
      </c>
      <c r="D49" s="10">
        <v>65.683999999999997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65.683999999999997</v>
      </c>
      <c r="M49" s="10">
        <f t="shared" si="2"/>
        <v>0</v>
      </c>
      <c r="N49" s="10">
        <f t="shared" si="3"/>
        <v>65.683999999999997</v>
      </c>
      <c r="O49" s="10">
        <f t="shared" si="4"/>
        <v>0</v>
      </c>
      <c r="P49" s="10">
        <f t="shared" si="5"/>
        <v>0</v>
      </c>
    </row>
    <row r="50" spans="1:16">
      <c r="A50" s="8" t="s">
        <v>28</v>
      </c>
      <c r="B50" s="9" t="s">
        <v>29</v>
      </c>
      <c r="C50" s="10">
        <v>396.88499999999999</v>
      </c>
      <c r="D50" s="10">
        <v>396.88499999999999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396.88499999999999</v>
      </c>
      <c r="M50" s="10">
        <f t="shared" si="2"/>
        <v>0</v>
      </c>
      <c r="N50" s="10">
        <f t="shared" si="3"/>
        <v>396.88499999999999</v>
      </c>
      <c r="O50" s="10">
        <f t="shared" si="4"/>
        <v>0</v>
      </c>
      <c r="P50" s="10">
        <f t="shared" si="5"/>
        <v>0</v>
      </c>
    </row>
    <row r="51" spans="1:16">
      <c r="A51" s="5" t="s">
        <v>74</v>
      </c>
      <c r="B51" s="6" t="s">
        <v>75</v>
      </c>
      <c r="C51" s="7">
        <v>3350</v>
      </c>
      <c r="D51" s="7">
        <v>3350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0</v>
      </c>
      <c r="L51" s="7">
        <f t="shared" si="1"/>
        <v>3350</v>
      </c>
      <c r="M51" s="7">
        <f t="shared" si="2"/>
        <v>0</v>
      </c>
      <c r="N51" s="7">
        <f t="shared" si="3"/>
        <v>3350</v>
      </c>
      <c r="O51" s="7">
        <f t="shared" si="4"/>
        <v>0</v>
      </c>
      <c r="P51" s="7">
        <f t="shared" si="5"/>
        <v>0</v>
      </c>
    </row>
    <row r="52" spans="1:16">
      <c r="A52" s="8" t="s">
        <v>26</v>
      </c>
      <c r="B52" s="9" t="s">
        <v>27</v>
      </c>
      <c r="C52" s="10">
        <v>22</v>
      </c>
      <c r="D52" s="10">
        <v>22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22</v>
      </c>
      <c r="M52" s="10">
        <f t="shared" si="2"/>
        <v>0</v>
      </c>
      <c r="N52" s="10">
        <f t="shared" si="3"/>
        <v>22</v>
      </c>
      <c r="O52" s="10">
        <f t="shared" si="4"/>
        <v>0</v>
      </c>
      <c r="P52" s="10">
        <f t="shared" si="5"/>
        <v>0</v>
      </c>
    </row>
    <row r="53" spans="1:16">
      <c r="A53" s="8" t="s">
        <v>28</v>
      </c>
      <c r="B53" s="9" t="s">
        <v>29</v>
      </c>
      <c r="C53" s="10">
        <v>268</v>
      </c>
      <c r="D53" s="10">
        <v>268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268</v>
      </c>
      <c r="M53" s="10">
        <f t="shared" si="2"/>
        <v>0</v>
      </c>
      <c r="N53" s="10">
        <f t="shared" si="3"/>
        <v>268</v>
      </c>
      <c r="O53" s="10">
        <f t="shared" si="4"/>
        <v>0</v>
      </c>
      <c r="P53" s="10">
        <f t="shared" si="5"/>
        <v>0</v>
      </c>
    </row>
    <row r="54" spans="1:16" ht="25.5">
      <c r="A54" s="8" t="s">
        <v>52</v>
      </c>
      <c r="B54" s="9" t="s">
        <v>53</v>
      </c>
      <c r="C54" s="10">
        <v>3000</v>
      </c>
      <c r="D54" s="10">
        <v>3000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3000</v>
      </c>
      <c r="M54" s="10">
        <f t="shared" si="2"/>
        <v>0</v>
      </c>
      <c r="N54" s="10">
        <f t="shared" si="3"/>
        <v>3000</v>
      </c>
      <c r="O54" s="10">
        <f t="shared" si="4"/>
        <v>0</v>
      </c>
      <c r="P54" s="10">
        <f t="shared" si="5"/>
        <v>0</v>
      </c>
    </row>
    <row r="55" spans="1:16">
      <c r="A55" s="8" t="s">
        <v>42</v>
      </c>
      <c r="B55" s="9" t="s">
        <v>43</v>
      </c>
      <c r="C55" s="10">
        <v>60</v>
      </c>
      <c r="D55" s="10">
        <v>60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60</v>
      </c>
      <c r="M55" s="10">
        <f t="shared" si="2"/>
        <v>0</v>
      </c>
      <c r="N55" s="10">
        <f t="shared" si="3"/>
        <v>60</v>
      </c>
      <c r="O55" s="10">
        <f t="shared" si="4"/>
        <v>0</v>
      </c>
      <c r="P55" s="10">
        <f t="shared" si="5"/>
        <v>0</v>
      </c>
    </row>
    <row r="56" spans="1:16" ht="25.5">
      <c r="A56" s="5" t="s">
        <v>76</v>
      </c>
      <c r="B56" s="6" t="s">
        <v>77</v>
      </c>
      <c r="C56" s="7">
        <v>160.41800000000001</v>
      </c>
      <c r="D56" s="7">
        <v>160.41800000000001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160.41800000000001</v>
      </c>
      <c r="M56" s="7">
        <f t="shared" si="2"/>
        <v>0</v>
      </c>
      <c r="N56" s="7">
        <f t="shared" si="3"/>
        <v>160.41800000000001</v>
      </c>
      <c r="O56" s="7">
        <f t="shared" si="4"/>
        <v>0</v>
      </c>
      <c r="P56" s="7">
        <f t="shared" si="5"/>
        <v>0</v>
      </c>
    </row>
    <row r="57" spans="1:16">
      <c r="A57" s="8" t="s">
        <v>42</v>
      </c>
      <c r="B57" s="9" t="s">
        <v>43</v>
      </c>
      <c r="C57" s="10">
        <v>160.41800000000001</v>
      </c>
      <c r="D57" s="10">
        <v>160.41800000000001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160.41800000000001</v>
      </c>
      <c r="M57" s="10">
        <f t="shared" si="2"/>
        <v>0</v>
      </c>
      <c r="N57" s="10">
        <f t="shared" si="3"/>
        <v>160.41800000000001</v>
      </c>
      <c r="O57" s="10">
        <f t="shared" si="4"/>
        <v>0</v>
      </c>
      <c r="P57" s="10">
        <f t="shared" si="5"/>
        <v>0</v>
      </c>
    </row>
    <row r="58" spans="1:16">
      <c r="A58" s="5" t="s">
        <v>78</v>
      </c>
      <c r="B58" s="6" t="s">
        <v>79</v>
      </c>
      <c r="C58" s="7">
        <v>4402.6000000000004</v>
      </c>
      <c r="D58" s="7">
        <v>4402.6000000000004</v>
      </c>
      <c r="E58" s="7">
        <v>7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7</v>
      </c>
      <c r="L58" s="7">
        <f t="shared" si="1"/>
        <v>4402.6000000000004</v>
      </c>
      <c r="M58" s="7">
        <f t="shared" si="2"/>
        <v>0</v>
      </c>
      <c r="N58" s="7">
        <f t="shared" si="3"/>
        <v>4402.6000000000004</v>
      </c>
      <c r="O58" s="7">
        <f t="shared" si="4"/>
        <v>7</v>
      </c>
      <c r="P58" s="7">
        <f t="shared" si="5"/>
        <v>0</v>
      </c>
    </row>
    <row r="59" spans="1:16">
      <c r="A59" s="5" t="s">
        <v>80</v>
      </c>
      <c r="B59" s="6" t="s">
        <v>81</v>
      </c>
      <c r="C59" s="7">
        <v>4402.6000000000004</v>
      </c>
      <c r="D59" s="7">
        <v>4402.6000000000004</v>
      </c>
      <c r="E59" s="7">
        <v>7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7</v>
      </c>
      <c r="L59" s="7">
        <f t="shared" si="1"/>
        <v>4402.6000000000004</v>
      </c>
      <c r="M59" s="7">
        <f t="shared" si="2"/>
        <v>0</v>
      </c>
      <c r="N59" s="7">
        <f t="shared" si="3"/>
        <v>4402.6000000000004</v>
      </c>
      <c r="O59" s="7">
        <f t="shared" si="4"/>
        <v>7</v>
      </c>
      <c r="P59" s="7">
        <f t="shared" si="5"/>
        <v>0</v>
      </c>
    </row>
    <row r="60" spans="1:16">
      <c r="A60" s="8" t="s">
        <v>26</v>
      </c>
      <c r="B60" s="9" t="s">
        <v>27</v>
      </c>
      <c r="C60" s="10">
        <v>4200</v>
      </c>
      <c r="D60" s="10">
        <v>4200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4200</v>
      </c>
      <c r="M60" s="10">
        <f t="shared" si="2"/>
        <v>0</v>
      </c>
      <c r="N60" s="10">
        <f t="shared" si="3"/>
        <v>4200</v>
      </c>
      <c r="O60" s="10">
        <f t="shared" si="4"/>
        <v>0</v>
      </c>
      <c r="P60" s="10">
        <f t="shared" si="5"/>
        <v>0</v>
      </c>
    </row>
    <row r="61" spans="1:16">
      <c r="A61" s="8" t="s">
        <v>28</v>
      </c>
      <c r="B61" s="9" t="s">
        <v>29</v>
      </c>
      <c r="C61" s="10">
        <v>202.6</v>
      </c>
      <c r="D61" s="10">
        <v>202.6</v>
      </c>
      <c r="E61" s="10">
        <v>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7</v>
      </c>
      <c r="L61" s="10">
        <f t="shared" si="1"/>
        <v>202.6</v>
      </c>
      <c r="M61" s="10">
        <f t="shared" si="2"/>
        <v>0</v>
      </c>
      <c r="N61" s="10">
        <f t="shared" si="3"/>
        <v>202.6</v>
      </c>
      <c r="O61" s="10">
        <f t="shared" si="4"/>
        <v>7</v>
      </c>
      <c r="P61" s="10">
        <f t="shared" si="5"/>
        <v>0</v>
      </c>
    </row>
    <row r="62" spans="1:16" ht="25.5">
      <c r="A62" s="5" t="s">
        <v>82</v>
      </c>
      <c r="B62" s="6" t="s">
        <v>83</v>
      </c>
      <c r="C62" s="7">
        <v>176.00000000000003</v>
      </c>
      <c r="D62" s="7">
        <v>176.00000000000003</v>
      </c>
      <c r="E62" s="7">
        <v>24.5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24.5</v>
      </c>
      <c r="L62" s="7">
        <f t="shared" si="1"/>
        <v>176.00000000000003</v>
      </c>
      <c r="M62" s="7">
        <f t="shared" si="2"/>
        <v>0</v>
      </c>
      <c r="N62" s="7">
        <f t="shared" si="3"/>
        <v>176.00000000000003</v>
      </c>
      <c r="O62" s="7">
        <f t="shared" si="4"/>
        <v>24.5</v>
      </c>
      <c r="P62" s="7">
        <f t="shared" si="5"/>
        <v>0</v>
      </c>
    </row>
    <row r="63" spans="1:16">
      <c r="A63" s="8" t="s">
        <v>26</v>
      </c>
      <c r="B63" s="9" t="s">
        <v>27</v>
      </c>
      <c r="C63" s="10">
        <v>153.67000000000002</v>
      </c>
      <c r="D63" s="10">
        <v>153.67000000000002</v>
      </c>
      <c r="E63" s="10">
        <v>23.5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23.5</v>
      </c>
      <c r="L63" s="10">
        <f t="shared" si="1"/>
        <v>153.67000000000002</v>
      </c>
      <c r="M63" s="10">
        <f t="shared" si="2"/>
        <v>0</v>
      </c>
      <c r="N63" s="10">
        <f t="shared" si="3"/>
        <v>153.67000000000002</v>
      </c>
      <c r="O63" s="10">
        <f t="shared" si="4"/>
        <v>23.5</v>
      </c>
      <c r="P63" s="10">
        <f t="shared" si="5"/>
        <v>0</v>
      </c>
    </row>
    <row r="64" spans="1:16">
      <c r="A64" s="8" t="s">
        <v>28</v>
      </c>
      <c r="B64" s="9" t="s">
        <v>29</v>
      </c>
      <c r="C64" s="10">
        <v>22.330000000000002</v>
      </c>
      <c r="D64" s="10">
        <v>22.330000000000002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</v>
      </c>
      <c r="L64" s="10">
        <f t="shared" si="1"/>
        <v>22.330000000000002</v>
      </c>
      <c r="M64" s="10">
        <f t="shared" si="2"/>
        <v>0</v>
      </c>
      <c r="N64" s="10">
        <f t="shared" si="3"/>
        <v>22.330000000000002</v>
      </c>
      <c r="O64" s="10">
        <f t="shared" si="4"/>
        <v>1</v>
      </c>
      <c r="P64" s="10">
        <f t="shared" si="5"/>
        <v>0</v>
      </c>
    </row>
    <row r="65" spans="1:16">
      <c r="A65" s="5" t="s">
        <v>84</v>
      </c>
      <c r="B65" s="6" t="s">
        <v>85</v>
      </c>
      <c r="C65" s="7">
        <v>1684.9</v>
      </c>
      <c r="D65" s="7">
        <v>1684.9</v>
      </c>
      <c r="E65" s="7">
        <v>140.5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140.5</v>
      </c>
      <c r="L65" s="7">
        <f t="shared" si="1"/>
        <v>1684.9</v>
      </c>
      <c r="M65" s="7">
        <f t="shared" si="2"/>
        <v>0</v>
      </c>
      <c r="N65" s="7">
        <f t="shared" si="3"/>
        <v>1684.9</v>
      </c>
      <c r="O65" s="7">
        <f t="shared" si="4"/>
        <v>140.5</v>
      </c>
      <c r="P65" s="7">
        <f t="shared" si="5"/>
        <v>0</v>
      </c>
    </row>
    <row r="66" spans="1:16" ht="25.5">
      <c r="A66" s="8" t="s">
        <v>52</v>
      </c>
      <c r="B66" s="9" t="s">
        <v>53</v>
      </c>
      <c r="C66" s="10">
        <v>1684.9</v>
      </c>
      <c r="D66" s="10">
        <v>1684.9</v>
      </c>
      <c r="E66" s="10">
        <v>140.5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140.5</v>
      </c>
      <c r="L66" s="10">
        <f t="shared" si="1"/>
        <v>1684.9</v>
      </c>
      <c r="M66" s="10">
        <f t="shared" si="2"/>
        <v>0</v>
      </c>
      <c r="N66" s="10">
        <f t="shared" si="3"/>
        <v>1684.9</v>
      </c>
      <c r="O66" s="10">
        <f t="shared" si="4"/>
        <v>140.5</v>
      </c>
      <c r="P66" s="10">
        <f t="shared" si="5"/>
        <v>0</v>
      </c>
    </row>
    <row r="67" spans="1:16">
      <c r="A67" s="5" t="s">
        <v>86</v>
      </c>
      <c r="B67" s="6" t="s">
        <v>87</v>
      </c>
      <c r="C67" s="7">
        <v>470.6</v>
      </c>
      <c r="D67" s="7">
        <v>470.6</v>
      </c>
      <c r="E67" s="7">
        <v>235.6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235.6</v>
      </c>
      <c r="L67" s="7">
        <f t="shared" si="1"/>
        <v>470.6</v>
      </c>
      <c r="M67" s="7">
        <f t="shared" si="2"/>
        <v>0</v>
      </c>
      <c r="N67" s="7">
        <f t="shared" si="3"/>
        <v>470.6</v>
      </c>
      <c r="O67" s="7">
        <f t="shared" si="4"/>
        <v>235.6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470.6</v>
      </c>
      <c r="D68" s="10">
        <v>470.6</v>
      </c>
      <c r="E68" s="10">
        <v>235.6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235.6</v>
      </c>
      <c r="L68" s="10">
        <f t="shared" si="1"/>
        <v>470.6</v>
      </c>
      <c r="M68" s="10">
        <f t="shared" si="2"/>
        <v>0</v>
      </c>
      <c r="N68" s="10">
        <f t="shared" si="3"/>
        <v>470.6</v>
      </c>
      <c r="O68" s="10">
        <f t="shared" si="4"/>
        <v>235.6</v>
      </c>
      <c r="P68" s="10">
        <f t="shared" si="5"/>
        <v>0</v>
      </c>
    </row>
    <row r="69" spans="1:16">
      <c r="A69" s="5" t="s">
        <v>88</v>
      </c>
      <c r="B69" s="6" t="s">
        <v>89</v>
      </c>
      <c r="C69" s="7">
        <v>1560</v>
      </c>
      <c r="D69" s="7">
        <v>1560</v>
      </c>
      <c r="E69" s="7">
        <v>125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125</v>
      </c>
      <c r="L69" s="7">
        <f t="shared" si="1"/>
        <v>1560</v>
      </c>
      <c r="M69" s="7">
        <f t="shared" si="2"/>
        <v>0</v>
      </c>
      <c r="N69" s="7">
        <f t="shared" si="3"/>
        <v>1560</v>
      </c>
      <c r="O69" s="7">
        <f t="shared" si="4"/>
        <v>125</v>
      </c>
      <c r="P69" s="7">
        <f t="shared" si="5"/>
        <v>0</v>
      </c>
    </row>
    <row r="70" spans="1:16">
      <c r="A70" s="8" t="s">
        <v>26</v>
      </c>
      <c r="B70" s="9" t="s">
        <v>27</v>
      </c>
      <c r="C70" s="10">
        <v>350</v>
      </c>
      <c r="D70" s="10">
        <v>350</v>
      </c>
      <c r="E70" s="10">
        <v>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30</v>
      </c>
      <c r="L70" s="10">
        <f t="shared" ref="L70:L133" si="7">D70-F70</f>
        <v>350</v>
      </c>
      <c r="M70" s="10">
        <f t="shared" ref="M70:M133" si="8">IF(E70=0,0,(F70/E70)*100)</f>
        <v>0</v>
      </c>
      <c r="N70" s="10">
        <f t="shared" ref="N70:N133" si="9">D70-H70</f>
        <v>350</v>
      </c>
      <c r="O70" s="10">
        <f t="shared" ref="O70:O133" si="10">E70-H70</f>
        <v>30</v>
      </c>
      <c r="P70" s="10">
        <f t="shared" ref="P70:P133" si="11">IF(E70=0,0,(H70/E70)*100)</f>
        <v>0</v>
      </c>
    </row>
    <row r="71" spans="1:16">
      <c r="A71" s="8" t="s">
        <v>28</v>
      </c>
      <c r="B71" s="9" t="s">
        <v>29</v>
      </c>
      <c r="C71" s="10">
        <v>1140</v>
      </c>
      <c r="D71" s="10">
        <v>1140</v>
      </c>
      <c r="E71" s="10">
        <v>95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95</v>
      </c>
      <c r="L71" s="10">
        <f t="shared" si="7"/>
        <v>1140</v>
      </c>
      <c r="M71" s="10">
        <f t="shared" si="8"/>
        <v>0</v>
      </c>
      <c r="N71" s="10">
        <f t="shared" si="9"/>
        <v>1140</v>
      </c>
      <c r="O71" s="10">
        <f t="shared" si="10"/>
        <v>95</v>
      </c>
      <c r="P71" s="10">
        <f t="shared" si="11"/>
        <v>0</v>
      </c>
    </row>
    <row r="72" spans="1:16" ht="25.5">
      <c r="A72" s="8" t="s">
        <v>52</v>
      </c>
      <c r="B72" s="9" t="s">
        <v>53</v>
      </c>
      <c r="C72" s="10">
        <v>70</v>
      </c>
      <c r="D72" s="10">
        <v>70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70</v>
      </c>
      <c r="M72" s="10">
        <f t="shared" si="8"/>
        <v>0</v>
      </c>
      <c r="N72" s="10">
        <f t="shared" si="9"/>
        <v>70</v>
      </c>
      <c r="O72" s="10">
        <f t="shared" si="10"/>
        <v>0</v>
      </c>
      <c r="P72" s="10">
        <f t="shared" si="11"/>
        <v>0</v>
      </c>
    </row>
    <row r="73" spans="1:16">
      <c r="A73" s="5" t="s">
        <v>90</v>
      </c>
      <c r="B73" s="6" t="s">
        <v>91</v>
      </c>
      <c r="C73" s="7">
        <v>865747.3539999997</v>
      </c>
      <c r="D73" s="7">
        <v>910349.554</v>
      </c>
      <c r="E73" s="7">
        <v>85497.257000000012</v>
      </c>
      <c r="F73" s="7">
        <v>22532.813689999995</v>
      </c>
      <c r="G73" s="7">
        <v>0</v>
      </c>
      <c r="H73" s="7">
        <v>18092.485319999996</v>
      </c>
      <c r="I73" s="7">
        <v>4440.3283700000002</v>
      </c>
      <c r="J73" s="7">
        <v>5485.3539500000015</v>
      </c>
      <c r="K73" s="7">
        <f t="shared" si="6"/>
        <v>62964.443310000017</v>
      </c>
      <c r="L73" s="7">
        <f t="shared" si="7"/>
        <v>887816.74031000002</v>
      </c>
      <c r="M73" s="7">
        <f t="shared" si="8"/>
        <v>26.355013576634384</v>
      </c>
      <c r="N73" s="7">
        <f t="shared" si="9"/>
        <v>892257.06868000003</v>
      </c>
      <c r="O73" s="7">
        <f t="shared" si="10"/>
        <v>67404.77168000002</v>
      </c>
      <c r="P73" s="7">
        <f t="shared" si="11"/>
        <v>21.161480443752708</v>
      </c>
    </row>
    <row r="74" spans="1:16" ht="38.25">
      <c r="A74" s="5" t="s">
        <v>92</v>
      </c>
      <c r="B74" s="6" t="s">
        <v>93</v>
      </c>
      <c r="C74" s="7">
        <v>3913.848</v>
      </c>
      <c r="D74" s="7">
        <v>3913.848</v>
      </c>
      <c r="E74" s="7">
        <v>289.71899999999999</v>
      </c>
      <c r="F74" s="7">
        <v>98.246940000000009</v>
      </c>
      <c r="G74" s="7">
        <v>0</v>
      </c>
      <c r="H74" s="7">
        <v>98.246940000000009</v>
      </c>
      <c r="I74" s="7">
        <v>0</v>
      </c>
      <c r="J74" s="7">
        <v>0</v>
      </c>
      <c r="K74" s="7">
        <f t="shared" si="6"/>
        <v>191.47206</v>
      </c>
      <c r="L74" s="7">
        <f t="shared" si="7"/>
        <v>3815.60106</v>
      </c>
      <c r="M74" s="7">
        <f t="shared" si="8"/>
        <v>33.911113872407405</v>
      </c>
      <c r="N74" s="7">
        <f t="shared" si="9"/>
        <v>3815.60106</v>
      </c>
      <c r="O74" s="7">
        <f t="shared" si="10"/>
        <v>191.47206</v>
      </c>
      <c r="P74" s="7">
        <f t="shared" si="11"/>
        <v>33.911113872407405</v>
      </c>
    </row>
    <row r="75" spans="1:16">
      <c r="A75" s="8" t="s">
        <v>22</v>
      </c>
      <c r="B75" s="9" t="s">
        <v>23</v>
      </c>
      <c r="C75" s="10">
        <v>2903.8130000000001</v>
      </c>
      <c r="D75" s="10">
        <v>2903.8130000000001</v>
      </c>
      <c r="E75" s="10">
        <v>193.21299999999999</v>
      </c>
      <c r="F75" s="10">
        <v>78.238990000000001</v>
      </c>
      <c r="G75" s="10">
        <v>0</v>
      </c>
      <c r="H75" s="10">
        <v>78.238990000000001</v>
      </c>
      <c r="I75" s="10">
        <v>0</v>
      </c>
      <c r="J75" s="10">
        <v>0</v>
      </c>
      <c r="K75" s="10">
        <f t="shared" si="6"/>
        <v>114.97400999999999</v>
      </c>
      <c r="L75" s="10">
        <f t="shared" si="7"/>
        <v>2825.5740100000003</v>
      </c>
      <c r="M75" s="10">
        <f t="shared" si="8"/>
        <v>40.493646907816768</v>
      </c>
      <c r="N75" s="10">
        <f t="shared" si="9"/>
        <v>2825.5740100000003</v>
      </c>
      <c r="O75" s="10">
        <f t="shared" si="10"/>
        <v>114.97400999999999</v>
      </c>
      <c r="P75" s="10">
        <f t="shared" si="11"/>
        <v>40.493646907816768</v>
      </c>
    </row>
    <row r="76" spans="1:16">
      <c r="A76" s="8" t="s">
        <v>24</v>
      </c>
      <c r="B76" s="9" t="s">
        <v>25</v>
      </c>
      <c r="C76" s="10">
        <v>638.83900000000006</v>
      </c>
      <c r="D76" s="10">
        <v>638.83900000000006</v>
      </c>
      <c r="E76" s="10">
        <v>42.51</v>
      </c>
      <c r="F76" s="10">
        <v>17.212580000000003</v>
      </c>
      <c r="G76" s="10">
        <v>0</v>
      </c>
      <c r="H76" s="10">
        <v>17.212580000000003</v>
      </c>
      <c r="I76" s="10">
        <v>0</v>
      </c>
      <c r="J76" s="10">
        <v>0</v>
      </c>
      <c r="K76" s="10">
        <f t="shared" si="6"/>
        <v>25.297419999999995</v>
      </c>
      <c r="L76" s="10">
        <f t="shared" si="7"/>
        <v>621.62642000000005</v>
      </c>
      <c r="M76" s="10">
        <f t="shared" si="8"/>
        <v>40.490661020936258</v>
      </c>
      <c r="N76" s="10">
        <f t="shared" si="9"/>
        <v>621.62642000000005</v>
      </c>
      <c r="O76" s="10">
        <f t="shared" si="10"/>
        <v>25.297419999999995</v>
      </c>
      <c r="P76" s="10">
        <f t="shared" si="11"/>
        <v>40.490661020936258</v>
      </c>
    </row>
    <row r="77" spans="1:16">
      <c r="A77" s="8" t="s">
        <v>26</v>
      </c>
      <c r="B77" s="9" t="s">
        <v>27</v>
      </c>
      <c r="C77" s="10">
        <v>97.39</v>
      </c>
      <c r="D77" s="10">
        <v>97.39</v>
      </c>
      <c r="E77" s="10">
        <v>8.49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8.49</v>
      </c>
      <c r="L77" s="10">
        <f t="shared" si="7"/>
        <v>97.39</v>
      </c>
      <c r="M77" s="10">
        <f t="shared" si="8"/>
        <v>0</v>
      </c>
      <c r="N77" s="10">
        <f t="shared" si="9"/>
        <v>97.39</v>
      </c>
      <c r="O77" s="10">
        <f t="shared" si="10"/>
        <v>8.49</v>
      </c>
      <c r="P77" s="10">
        <f t="shared" si="11"/>
        <v>0</v>
      </c>
    </row>
    <row r="78" spans="1:16">
      <c r="A78" s="8" t="s">
        <v>28</v>
      </c>
      <c r="B78" s="9" t="s">
        <v>29</v>
      </c>
      <c r="C78" s="10">
        <v>134.20599999999999</v>
      </c>
      <c r="D78" s="10">
        <v>134.20599999999999</v>
      </c>
      <c r="E78" s="10">
        <v>19.806000000000001</v>
      </c>
      <c r="F78" s="10">
        <v>0.13500000000000001</v>
      </c>
      <c r="G78" s="10">
        <v>0</v>
      </c>
      <c r="H78" s="10">
        <v>0.13500000000000001</v>
      </c>
      <c r="I78" s="10">
        <v>0</v>
      </c>
      <c r="J78" s="10">
        <v>0</v>
      </c>
      <c r="K78" s="10">
        <f t="shared" si="6"/>
        <v>19.670999999999999</v>
      </c>
      <c r="L78" s="10">
        <f t="shared" si="7"/>
        <v>134.071</v>
      </c>
      <c r="M78" s="10">
        <f t="shared" si="8"/>
        <v>0.68161163283853377</v>
      </c>
      <c r="N78" s="10">
        <f t="shared" si="9"/>
        <v>134.071</v>
      </c>
      <c r="O78" s="10">
        <f t="shared" si="10"/>
        <v>19.670999999999999</v>
      </c>
      <c r="P78" s="10">
        <f t="shared" si="11"/>
        <v>0.68161163283853377</v>
      </c>
    </row>
    <row r="79" spans="1:16">
      <c r="A79" s="8" t="s">
        <v>30</v>
      </c>
      <c r="B79" s="9" t="s">
        <v>31</v>
      </c>
      <c r="C79" s="10">
        <v>1.5130000000000001</v>
      </c>
      <c r="D79" s="10">
        <v>1.5130000000000001</v>
      </c>
      <c r="E79" s="10">
        <v>0.81300000000000006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0.81300000000000006</v>
      </c>
      <c r="L79" s="10">
        <f t="shared" si="7"/>
        <v>1.5130000000000001</v>
      </c>
      <c r="M79" s="10">
        <f t="shared" si="8"/>
        <v>0</v>
      </c>
      <c r="N79" s="10">
        <f t="shared" si="9"/>
        <v>1.5130000000000001</v>
      </c>
      <c r="O79" s="10">
        <f t="shared" si="10"/>
        <v>0.81300000000000006</v>
      </c>
      <c r="P79" s="10">
        <f t="shared" si="11"/>
        <v>0</v>
      </c>
    </row>
    <row r="80" spans="1:16">
      <c r="A80" s="8" t="s">
        <v>32</v>
      </c>
      <c r="B80" s="9" t="s">
        <v>33</v>
      </c>
      <c r="C80" s="10">
        <v>102.592</v>
      </c>
      <c r="D80" s="10">
        <v>102.592</v>
      </c>
      <c r="E80" s="10">
        <v>17.891999999999999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17.891999999999999</v>
      </c>
      <c r="L80" s="10">
        <f t="shared" si="7"/>
        <v>102.592</v>
      </c>
      <c r="M80" s="10">
        <f t="shared" si="8"/>
        <v>0</v>
      </c>
      <c r="N80" s="10">
        <f t="shared" si="9"/>
        <v>102.592</v>
      </c>
      <c r="O80" s="10">
        <f t="shared" si="10"/>
        <v>17.891999999999999</v>
      </c>
      <c r="P80" s="10">
        <f t="shared" si="11"/>
        <v>0</v>
      </c>
    </row>
    <row r="81" spans="1:16">
      <c r="A81" s="8" t="s">
        <v>34</v>
      </c>
      <c r="B81" s="9" t="s">
        <v>35</v>
      </c>
      <c r="C81" s="10">
        <v>1.47</v>
      </c>
      <c r="D81" s="10">
        <v>1.47</v>
      </c>
      <c r="E81" s="10">
        <v>0.37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0.37</v>
      </c>
      <c r="L81" s="10">
        <f t="shared" si="7"/>
        <v>1.47</v>
      </c>
      <c r="M81" s="10">
        <f t="shared" si="8"/>
        <v>0</v>
      </c>
      <c r="N81" s="10">
        <f t="shared" si="9"/>
        <v>1.47</v>
      </c>
      <c r="O81" s="10">
        <f t="shared" si="10"/>
        <v>0.37</v>
      </c>
      <c r="P81" s="10">
        <f t="shared" si="11"/>
        <v>0</v>
      </c>
    </row>
    <row r="82" spans="1:16">
      <c r="A82" s="8" t="s">
        <v>36</v>
      </c>
      <c r="B82" s="9" t="s">
        <v>37</v>
      </c>
      <c r="C82" s="10">
        <v>23.317</v>
      </c>
      <c r="D82" s="10">
        <v>23.317</v>
      </c>
      <c r="E82" s="10">
        <v>3.2170000000000001</v>
      </c>
      <c r="F82" s="10">
        <v>2.6603699999999999</v>
      </c>
      <c r="G82" s="10">
        <v>0</v>
      </c>
      <c r="H82" s="10">
        <v>2.6603699999999999</v>
      </c>
      <c r="I82" s="10">
        <v>0</v>
      </c>
      <c r="J82" s="10">
        <v>0</v>
      </c>
      <c r="K82" s="10">
        <f t="shared" si="6"/>
        <v>0.55663000000000018</v>
      </c>
      <c r="L82" s="10">
        <f t="shared" si="7"/>
        <v>20.65663</v>
      </c>
      <c r="M82" s="10">
        <f t="shared" si="8"/>
        <v>82.697233447311163</v>
      </c>
      <c r="N82" s="10">
        <f t="shared" si="9"/>
        <v>20.65663</v>
      </c>
      <c r="O82" s="10">
        <f t="shared" si="10"/>
        <v>0.55663000000000018</v>
      </c>
      <c r="P82" s="10">
        <f t="shared" si="11"/>
        <v>82.697233447311163</v>
      </c>
    </row>
    <row r="83" spans="1:16" ht="25.5">
      <c r="A83" s="8" t="s">
        <v>40</v>
      </c>
      <c r="B83" s="9" t="s">
        <v>41</v>
      </c>
      <c r="C83" s="10">
        <v>2.6480000000000001</v>
      </c>
      <c r="D83" s="10">
        <v>2.6480000000000001</v>
      </c>
      <c r="E83" s="10">
        <v>2.6480000000000001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2.6480000000000001</v>
      </c>
      <c r="L83" s="10">
        <f t="shared" si="7"/>
        <v>2.6480000000000001</v>
      </c>
      <c r="M83" s="10">
        <f t="shared" si="8"/>
        <v>0</v>
      </c>
      <c r="N83" s="10">
        <f t="shared" si="9"/>
        <v>2.6480000000000001</v>
      </c>
      <c r="O83" s="10">
        <f t="shared" si="10"/>
        <v>2.6480000000000001</v>
      </c>
      <c r="P83" s="10">
        <f t="shared" si="11"/>
        <v>0</v>
      </c>
    </row>
    <row r="84" spans="1:16">
      <c r="A84" s="8" t="s">
        <v>42</v>
      </c>
      <c r="B84" s="9" t="s">
        <v>43</v>
      </c>
      <c r="C84" s="10">
        <v>8.06</v>
      </c>
      <c r="D84" s="10">
        <v>8.06</v>
      </c>
      <c r="E84" s="10">
        <v>0.76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0.76</v>
      </c>
      <c r="L84" s="10">
        <f t="shared" si="7"/>
        <v>8.06</v>
      </c>
      <c r="M84" s="10">
        <f t="shared" si="8"/>
        <v>0</v>
      </c>
      <c r="N84" s="10">
        <f t="shared" si="9"/>
        <v>8.06</v>
      </c>
      <c r="O84" s="10">
        <f t="shared" si="10"/>
        <v>0.76</v>
      </c>
      <c r="P84" s="10">
        <f t="shared" si="11"/>
        <v>0</v>
      </c>
    </row>
    <row r="85" spans="1:16">
      <c r="A85" s="5" t="s">
        <v>94</v>
      </c>
      <c r="B85" s="6" t="s">
        <v>95</v>
      </c>
      <c r="C85" s="7">
        <v>309513.16099999996</v>
      </c>
      <c r="D85" s="7">
        <v>309513.16099999996</v>
      </c>
      <c r="E85" s="7">
        <v>27531.264000000003</v>
      </c>
      <c r="F85" s="7">
        <v>7344.0184700000009</v>
      </c>
      <c r="G85" s="7">
        <v>0</v>
      </c>
      <c r="H85" s="7">
        <v>3336.0817500000007</v>
      </c>
      <c r="I85" s="7">
        <v>4007.9367199999997</v>
      </c>
      <c r="J85" s="7">
        <v>4275.3563700000004</v>
      </c>
      <c r="K85" s="7">
        <f t="shared" si="6"/>
        <v>20187.24553</v>
      </c>
      <c r="L85" s="7">
        <f t="shared" si="7"/>
        <v>302169.14252999995</v>
      </c>
      <c r="M85" s="7">
        <f t="shared" si="8"/>
        <v>26.675195406938091</v>
      </c>
      <c r="N85" s="7">
        <f t="shared" si="9"/>
        <v>306177.07924999995</v>
      </c>
      <c r="O85" s="7">
        <f t="shared" si="10"/>
        <v>24195.182250000002</v>
      </c>
      <c r="P85" s="7">
        <f t="shared" si="11"/>
        <v>12.117430387504186</v>
      </c>
    </row>
    <row r="86" spans="1:16">
      <c r="A86" s="8" t="s">
        <v>22</v>
      </c>
      <c r="B86" s="9" t="s">
        <v>23</v>
      </c>
      <c r="C86" s="10">
        <v>185328</v>
      </c>
      <c r="D86" s="10">
        <v>185328</v>
      </c>
      <c r="E86" s="10">
        <v>15350.874</v>
      </c>
      <c r="F86" s="10">
        <v>5899.7514400000009</v>
      </c>
      <c r="G86" s="10">
        <v>0</v>
      </c>
      <c r="H86" s="10">
        <v>2715.6192799999999</v>
      </c>
      <c r="I86" s="10">
        <v>3184.1321600000001</v>
      </c>
      <c r="J86" s="10">
        <v>3184.1321600000001</v>
      </c>
      <c r="K86" s="10">
        <f t="shared" si="6"/>
        <v>9451.1225599999998</v>
      </c>
      <c r="L86" s="10">
        <f t="shared" si="7"/>
        <v>179428.24856000001</v>
      </c>
      <c r="M86" s="10">
        <f t="shared" si="8"/>
        <v>38.432674517424879</v>
      </c>
      <c r="N86" s="10">
        <f t="shared" si="9"/>
        <v>182612.38071999999</v>
      </c>
      <c r="O86" s="10">
        <f t="shared" si="10"/>
        <v>12635.254720000001</v>
      </c>
      <c r="P86" s="10">
        <f t="shared" si="11"/>
        <v>17.690323560730157</v>
      </c>
    </row>
    <row r="87" spans="1:16">
      <c r="A87" s="8" t="s">
        <v>24</v>
      </c>
      <c r="B87" s="9" t="s">
        <v>25</v>
      </c>
      <c r="C87" s="10">
        <v>40773</v>
      </c>
      <c r="D87" s="10">
        <v>40773</v>
      </c>
      <c r="E87" s="10">
        <v>3387.3589999999999</v>
      </c>
      <c r="F87" s="10">
        <v>1216.66183</v>
      </c>
      <c r="G87" s="10">
        <v>0</v>
      </c>
      <c r="H87" s="10">
        <v>567.18040000000008</v>
      </c>
      <c r="I87" s="10">
        <v>649.48143000000005</v>
      </c>
      <c r="J87" s="10">
        <v>649.48143000000005</v>
      </c>
      <c r="K87" s="10">
        <f t="shared" si="6"/>
        <v>2170.6971699999999</v>
      </c>
      <c r="L87" s="10">
        <f t="shared" si="7"/>
        <v>39556.338170000003</v>
      </c>
      <c r="M87" s="10">
        <f t="shared" si="8"/>
        <v>35.917711408799605</v>
      </c>
      <c r="N87" s="10">
        <f t="shared" si="9"/>
        <v>40205.819600000003</v>
      </c>
      <c r="O87" s="10">
        <f t="shared" si="10"/>
        <v>2820.1785999999997</v>
      </c>
      <c r="P87" s="10">
        <f t="shared" si="11"/>
        <v>16.744029788398578</v>
      </c>
    </row>
    <row r="88" spans="1:16">
      <c r="A88" s="8" t="s">
        <v>26</v>
      </c>
      <c r="B88" s="9" t="s">
        <v>27</v>
      </c>
      <c r="C88" s="10">
        <v>5157.433</v>
      </c>
      <c r="D88" s="10">
        <v>5157.433</v>
      </c>
      <c r="E88" s="10">
        <v>333.99</v>
      </c>
      <c r="F88" s="10">
        <v>1.45</v>
      </c>
      <c r="G88" s="10">
        <v>0</v>
      </c>
      <c r="H88" s="10">
        <v>0</v>
      </c>
      <c r="I88" s="10">
        <v>1.45</v>
      </c>
      <c r="J88" s="10">
        <v>1.45</v>
      </c>
      <c r="K88" s="10">
        <f t="shared" si="6"/>
        <v>332.54</v>
      </c>
      <c r="L88" s="10">
        <f t="shared" si="7"/>
        <v>5155.9830000000002</v>
      </c>
      <c r="M88" s="10">
        <f t="shared" si="8"/>
        <v>0.4341447348723016</v>
      </c>
      <c r="N88" s="10">
        <f t="shared" si="9"/>
        <v>5157.433</v>
      </c>
      <c r="O88" s="10">
        <f t="shared" si="10"/>
        <v>333.99</v>
      </c>
      <c r="P88" s="10">
        <f t="shared" si="11"/>
        <v>0</v>
      </c>
    </row>
    <row r="89" spans="1:16">
      <c r="A89" s="8" t="s">
        <v>96</v>
      </c>
      <c r="B89" s="9" t="s">
        <v>97</v>
      </c>
      <c r="C89" s="10">
        <v>137.185</v>
      </c>
      <c r="D89" s="10">
        <v>137.185</v>
      </c>
      <c r="E89" s="10">
        <v>3.7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3.7</v>
      </c>
      <c r="L89" s="10">
        <f t="shared" si="7"/>
        <v>137.185</v>
      </c>
      <c r="M89" s="10">
        <f t="shared" si="8"/>
        <v>0</v>
      </c>
      <c r="N89" s="10">
        <f t="shared" si="9"/>
        <v>137.185</v>
      </c>
      <c r="O89" s="10">
        <f t="shared" si="10"/>
        <v>3.7</v>
      </c>
      <c r="P89" s="10">
        <f t="shared" si="11"/>
        <v>0</v>
      </c>
    </row>
    <row r="90" spans="1:16">
      <c r="A90" s="8" t="s">
        <v>98</v>
      </c>
      <c r="B90" s="9" t="s">
        <v>99</v>
      </c>
      <c r="C90" s="10">
        <v>24669.57</v>
      </c>
      <c r="D90" s="10">
        <v>24669.57</v>
      </c>
      <c r="E90" s="10">
        <v>1996.4460000000001</v>
      </c>
      <c r="F90" s="10">
        <v>135.35648999999998</v>
      </c>
      <c r="G90" s="10">
        <v>0</v>
      </c>
      <c r="H90" s="10">
        <v>41.947859999999999</v>
      </c>
      <c r="I90" s="10">
        <v>93.408630000000002</v>
      </c>
      <c r="J90" s="10">
        <v>276.74718000000001</v>
      </c>
      <c r="K90" s="10">
        <f t="shared" si="6"/>
        <v>1861.0895100000002</v>
      </c>
      <c r="L90" s="10">
        <f t="shared" si="7"/>
        <v>24534.213510000001</v>
      </c>
      <c r="M90" s="10">
        <f t="shared" si="8"/>
        <v>6.7798723331359803</v>
      </c>
      <c r="N90" s="10">
        <f t="shared" si="9"/>
        <v>24627.622139999999</v>
      </c>
      <c r="O90" s="10">
        <f t="shared" si="10"/>
        <v>1954.4981400000001</v>
      </c>
      <c r="P90" s="10">
        <f t="shared" si="11"/>
        <v>2.10112670214972</v>
      </c>
    </row>
    <row r="91" spans="1:16">
      <c r="A91" s="8" t="s">
        <v>28</v>
      </c>
      <c r="B91" s="9" t="s">
        <v>29</v>
      </c>
      <c r="C91" s="10">
        <v>15898.1</v>
      </c>
      <c r="D91" s="10">
        <v>15898.1</v>
      </c>
      <c r="E91" s="10">
        <v>634.72699999999998</v>
      </c>
      <c r="F91" s="10">
        <v>5.3891999999999998</v>
      </c>
      <c r="G91" s="10">
        <v>0</v>
      </c>
      <c r="H91" s="10">
        <v>0</v>
      </c>
      <c r="I91" s="10">
        <v>5.3891999999999998</v>
      </c>
      <c r="J91" s="10">
        <v>10.326750000000001</v>
      </c>
      <c r="K91" s="10">
        <f t="shared" si="6"/>
        <v>629.33780000000002</v>
      </c>
      <c r="L91" s="10">
        <f t="shared" si="7"/>
        <v>15892.710800000001</v>
      </c>
      <c r="M91" s="10">
        <f t="shared" si="8"/>
        <v>0.84905794144569235</v>
      </c>
      <c r="N91" s="10">
        <f t="shared" si="9"/>
        <v>15898.1</v>
      </c>
      <c r="O91" s="10">
        <f t="shared" si="10"/>
        <v>634.72699999999998</v>
      </c>
      <c r="P91" s="10">
        <f t="shared" si="11"/>
        <v>0</v>
      </c>
    </row>
    <row r="92" spans="1:16">
      <c r="A92" s="8" t="s">
        <v>32</v>
      </c>
      <c r="B92" s="9" t="s">
        <v>33</v>
      </c>
      <c r="C92" s="10">
        <v>22338.99</v>
      </c>
      <c r="D92" s="10">
        <v>22338.99</v>
      </c>
      <c r="E92" s="10">
        <v>3953.2829999999999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3953.2829999999999</v>
      </c>
      <c r="L92" s="10">
        <f t="shared" si="7"/>
        <v>22338.99</v>
      </c>
      <c r="M92" s="10">
        <f t="shared" si="8"/>
        <v>0</v>
      </c>
      <c r="N92" s="10">
        <f t="shared" si="9"/>
        <v>22338.99</v>
      </c>
      <c r="O92" s="10">
        <f t="shared" si="10"/>
        <v>3953.2829999999999</v>
      </c>
      <c r="P92" s="10">
        <f t="shared" si="11"/>
        <v>0</v>
      </c>
    </row>
    <row r="93" spans="1:16">
      <c r="A93" s="8" t="s">
        <v>34</v>
      </c>
      <c r="B93" s="9" t="s">
        <v>35</v>
      </c>
      <c r="C93" s="10">
        <v>2149.2649999999999</v>
      </c>
      <c r="D93" s="10">
        <v>2149.2649999999999</v>
      </c>
      <c r="E93" s="10">
        <v>218.255</v>
      </c>
      <c r="F93" s="10">
        <v>1.8987799999999999</v>
      </c>
      <c r="G93" s="10">
        <v>0</v>
      </c>
      <c r="H93" s="10">
        <v>0.34545999999999999</v>
      </c>
      <c r="I93" s="10">
        <v>1.55332</v>
      </c>
      <c r="J93" s="10">
        <v>25.120430000000002</v>
      </c>
      <c r="K93" s="10">
        <f t="shared" si="6"/>
        <v>216.35622000000001</v>
      </c>
      <c r="L93" s="10">
        <f t="shared" si="7"/>
        <v>2147.3662199999999</v>
      </c>
      <c r="M93" s="10">
        <f t="shared" si="8"/>
        <v>0.86998236008338869</v>
      </c>
      <c r="N93" s="10">
        <f t="shared" si="9"/>
        <v>2148.9195399999999</v>
      </c>
      <c r="O93" s="10">
        <f t="shared" si="10"/>
        <v>217.90953999999999</v>
      </c>
      <c r="P93" s="10">
        <f t="shared" si="11"/>
        <v>0.15828274266339831</v>
      </c>
    </row>
    <row r="94" spans="1:16">
      <c r="A94" s="8" t="s">
        <v>36</v>
      </c>
      <c r="B94" s="9" t="s">
        <v>37</v>
      </c>
      <c r="C94" s="10">
        <v>7734.4360000000006</v>
      </c>
      <c r="D94" s="10">
        <v>7734.4360000000006</v>
      </c>
      <c r="E94" s="10">
        <v>835.32600000000002</v>
      </c>
      <c r="F94" s="10">
        <v>41.958410000000008</v>
      </c>
      <c r="G94" s="10">
        <v>0</v>
      </c>
      <c r="H94" s="10">
        <v>0.73869000000000007</v>
      </c>
      <c r="I94" s="10">
        <v>41.219720000000002</v>
      </c>
      <c r="J94" s="10">
        <v>96.79616</v>
      </c>
      <c r="K94" s="10">
        <f t="shared" si="6"/>
        <v>793.36759000000006</v>
      </c>
      <c r="L94" s="10">
        <f t="shared" si="7"/>
        <v>7692.4775900000004</v>
      </c>
      <c r="M94" s="10">
        <f t="shared" si="8"/>
        <v>5.0229982066881682</v>
      </c>
      <c r="N94" s="10">
        <f t="shared" si="9"/>
        <v>7733.6973100000005</v>
      </c>
      <c r="O94" s="10">
        <f t="shared" si="10"/>
        <v>834.58731</v>
      </c>
      <c r="P94" s="10">
        <f t="shared" si="11"/>
        <v>8.8431342972683735E-2</v>
      </c>
    </row>
    <row r="95" spans="1:16">
      <c r="A95" s="8" t="s">
        <v>38</v>
      </c>
      <c r="B95" s="9" t="s">
        <v>39</v>
      </c>
      <c r="C95" s="10">
        <v>5014.6819999999998</v>
      </c>
      <c r="D95" s="10">
        <v>5014.6819999999998</v>
      </c>
      <c r="E95" s="10">
        <v>726.18399999999997</v>
      </c>
      <c r="F95" s="10">
        <v>41.544980000000002</v>
      </c>
      <c r="G95" s="10">
        <v>0</v>
      </c>
      <c r="H95" s="10">
        <v>10.24272</v>
      </c>
      <c r="I95" s="10">
        <v>31.30226</v>
      </c>
      <c r="J95" s="10">
        <v>31.30226</v>
      </c>
      <c r="K95" s="10">
        <f t="shared" si="6"/>
        <v>684.63901999999996</v>
      </c>
      <c r="L95" s="10">
        <f t="shared" si="7"/>
        <v>4973.1370200000001</v>
      </c>
      <c r="M95" s="10">
        <f t="shared" si="8"/>
        <v>5.720999085631191</v>
      </c>
      <c r="N95" s="10">
        <f t="shared" si="9"/>
        <v>5004.4392799999996</v>
      </c>
      <c r="O95" s="10">
        <f t="shared" si="10"/>
        <v>715.94128000000001</v>
      </c>
      <c r="P95" s="10">
        <f t="shared" si="11"/>
        <v>1.4104854967886926</v>
      </c>
    </row>
    <row r="96" spans="1:16">
      <c r="A96" s="8" t="s">
        <v>100</v>
      </c>
      <c r="B96" s="9" t="s">
        <v>101</v>
      </c>
      <c r="C96" s="10">
        <v>250</v>
      </c>
      <c r="D96" s="10">
        <v>250</v>
      </c>
      <c r="E96" s="10">
        <v>62.5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62.5</v>
      </c>
      <c r="L96" s="10">
        <f t="shared" si="7"/>
        <v>250</v>
      </c>
      <c r="M96" s="10">
        <f t="shared" si="8"/>
        <v>0</v>
      </c>
      <c r="N96" s="10">
        <f t="shared" si="9"/>
        <v>250</v>
      </c>
      <c r="O96" s="10">
        <f t="shared" si="10"/>
        <v>62.5</v>
      </c>
      <c r="P96" s="10">
        <f t="shared" si="11"/>
        <v>0</v>
      </c>
    </row>
    <row r="97" spans="1:16" ht="25.5">
      <c r="A97" s="8" t="s">
        <v>40</v>
      </c>
      <c r="B97" s="9" t="s">
        <v>41</v>
      </c>
      <c r="C97" s="10">
        <v>47.1</v>
      </c>
      <c r="D97" s="10">
        <v>47.1</v>
      </c>
      <c r="E97" s="10">
        <v>21.5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21.5</v>
      </c>
      <c r="L97" s="10">
        <f t="shared" si="7"/>
        <v>47.1</v>
      </c>
      <c r="M97" s="10">
        <f t="shared" si="8"/>
        <v>0</v>
      </c>
      <c r="N97" s="10">
        <f t="shared" si="9"/>
        <v>47.1</v>
      </c>
      <c r="O97" s="10">
        <f t="shared" si="10"/>
        <v>21.5</v>
      </c>
      <c r="P97" s="10">
        <f t="shared" si="11"/>
        <v>0</v>
      </c>
    </row>
    <row r="98" spans="1:16">
      <c r="A98" s="8" t="s">
        <v>42</v>
      </c>
      <c r="B98" s="9" t="s">
        <v>43</v>
      </c>
      <c r="C98" s="10">
        <v>15.4</v>
      </c>
      <c r="D98" s="10">
        <v>15.4</v>
      </c>
      <c r="E98" s="10">
        <v>7.12</v>
      </c>
      <c r="F98" s="10">
        <v>7.3400000000000002E-3</v>
      </c>
      <c r="G98" s="10">
        <v>0</v>
      </c>
      <c r="H98" s="10">
        <v>7.3400000000000002E-3</v>
      </c>
      <c r="I98" s="10">
        <v>0</v>
      </c>
      <c r="J98" s="10">
        <v>0</v>
      </c>
      <c r="K98" s="10">
        <f t="shared" si="6"/>
        <v>7.11266</v>
      </c>
      <c r="L98" s="10">
        <f t="shared" si="7"/>
        <v>15.392660000000001</v>
      </c>
      <c r="M98" s="10">
        <f t="shared" si="8"/>
        <v>0.10308988764044945</v>
      </c>
      <c r="N98" s="10">
        <f t="shared" si="9"/>
        <v>15.392660000000001</v>
      </c>
      <c r="O98" s="10">
        <f t="shared" si="10"/>
        <v>7.11266</v>
      </c>
      <c r="P98" s="10">
        <f t="shared" si="11"/>
        <v>0.10308988764044945</v>
      </c>
    </row>
    <row r="99" spans="1:16" ht="51">
      <c r="A99" s="5" t="s">
        <v>102</v>
      </c>
      <c r="B99" s="6" t="s">
        <v>103</v>
      </c>
      <c r="C99" s="7">
        <v>405213.82900000003</v>
      </c>
      <c r="D99" s="7">
        <v>449816.02900000004</v>
      </c>
      <c r="E99" s="7">
        <v>43960.285000000003</v>
      </c>
      <c r="F99" s="7">
        <v>12257.513070000003</v>
      </c>
      <c r="G99" s="7">
        <v>0</v>
      </c>
      <c r="H99" s="7">
        <v>12005.334200000001</v>
      </c>
      <c r="I99" s="7">
        <v>252.17887000000002</v>
      </c>
      <c r="J99" s="7">
        <v>354.56335000000001</v>
      </c>
      <c r="K99" s="7">
        <f t="shared" si="6"/>
        <v>31702.771930000003</v>
      </c>
      <c r="L99" s="7">
        <f t="shared" si="7"/>
        <v>437558.51593000005</v>
      </c>
      <c r="M99" s="7">
        <f t="shared" si="8"/>
        <v>27.883151963186776</v>
      </c>
      <c r="N99" s="7">
        <f t="shared" si="9"/>
        <v>437810.69480000006</v>
      </c>
      <c r="O99" s="7">
        <f t="shared" si="10"/>
        <v>31954.950800000002</v>
      </c>
      <c r="P99" s="7">
        <f t="shared" si="11"/>
        <v>27.309500381992518</v>
      </c>
    </row>
    <row r="100" spans="1:16">
      <c r="A100" s="8" t="s">
        <v>22</v>
      </c>
      <c r="B100" s="9" t="s">
        <v>23</v>
      </c>
      <c r="C100" s="10">
        <v>262590.24</v>
      </c>
      <c r="D100" s="10">
        <v>262590.24</v>
      </c>
      <c r="E100" s="10">
        <v>21330.417000000001</v>
      </c>
      <c r="F100" s="10">
        <v>10003.472230000001</v>
      </c>
      <c r="G100" s="10">
        <v>0</v>
      </c>
      <c r="H100" s="10">
        <v>9878.5320900000006</v>
      </c>
      <c r="I100" s="10">
        <v>124.94014</v>
      </c>
      <c r="J100" s="10">
        <v>124.94014</v>
      </c>
      <c r="K100" s="10">
        <f t="shared" si="6"/>
        <v>11326.94477</v>
      </c>
      <c r="L100" s="10">
        <f t="shared" si="7"/>
        <v>252586.76776999998</v>
      </c>
      <c r="M100" s="10">
        <f t="shared" si="8"/>
        <v>46.897687138512111</v>
      </c>
      <c r="N100" s="10">
        <f t="shared" si="9"/>
        <v>252711.70791</v>
      </c>
      <c r="O100" s="10">
        <f t="shared" si="10"/>
        <v>11451.884910000001</v>
      </c>
      <c r="P100" s="10">
        <f t="shared" si="11"/>
        <v>46.31195016018674</v>
      </c>
    </row>
    <row r="101" spans="1:16">
      <c r="A101" s="8" t="s">
        <v>24</v>
      </c>
      <c r="B101" s="9" t="s">
        <v>25</v>
      </c>
      <c r="C101" s="10">
        <v>57769.87</v>
      </c>
      <c r="D101" s="10">
        <v>61710.398000000001</v>
      </c>
      <c r="E101" s="10">
        <v>4697.0810000000001</v>
      </c>
      <c r="F101" s="10">
        <v>2145.95354</v>
      </c>
      <c r="G101" s="10">
        <v>0</v>
      </c>
      <c r="H101" s="10">
        <v>2120.0148300000001</v>
      </c>
      <c r="I101" s="10">
        <v>25.93871</v>
      </c>
      <c r="J101" s="10">
        <v>25.93871</v>
      </c>
      <c r="K101" s="10">
        <f t="shared" si="6"/>
        <v>2551.1274600000002</v>
      </c>
      <c r="L101" s="10">
        <f t="shared" si="7"/>
        <v>59564.444459999999</v>
      </c>
      <c r="M101" s="10">
        <f t="shared" si="8"/>
        <v>45.686960476091429</v>
      </c>
      <c r="N101" s="10">
        <f t="shared" si="9"/>
        <v>59590.383170000001</v>
      </c>
      <c r="O101" s="10">
        <f t="shared" si="10"/>
        <v>2577.0661700000001</v>
      </c>
      <c r="P101" s="10">
        <f t="shared" si="11"/>
        <v>45.134730058945124</v>
      </c>
    </row>
    <row r="102" spans="1:16">
      <c r="A102" s="8" t="s">
        <v>26</v>
      </c>
      <c r="B102" s="9" t="s">
        <v>27</v>
      </c>
      <c r="C102" s="10">
        <v>5631.8469999999998</v>
      </c>
      <c r="D102" s="10">
        <v>5631.8469999999998</v>
      </c>
      <c r="E102" s="10">
        <v>139.47800000000001</v>
      </c>
      <c r="F102" s="10">
        <v>0</v>
      </c>
      <c r="G102" s="10">
        <v>0</v>
      </c>
      <c r="H102" s="10">
        <v>0</v>
      </c>
      <c r="I102" s="10">
        <v>0</v>
      </c>
      <c r="J102" s="10">
        <v>4.95</v>
      </c>
      <c r="K102" s="10">
        <f t="shared" si="6"/>
        <v>139.47800000000001</v>
      </c>
      <c r="L102" s="10">
        <f t="shared" si="7"/>
        <v>5631.8469999999998</v>
      </c>
      <c r="M102" s="10">
        <f t="shared" si="8"/>
        <v>0</v>
      </c>
      <c r="N102" s="10">
        <f t="shared" si="9"/>
        <v>5631.8469999999998</v>
      </c>
      <c r="O102" s="10">
        <f t="shared" si="10"/>
        <v>139.47800000000001</v>
      </c>
      <c r="P102" s="10">
        <f t="shared" si="11"/>
        <v>0</v>
      </c>
    </row>
    <row r="103" spans="1:16">
      <c r="A103" s="8" t="s">
        <v>96</v>
      </c>
      <c r="B103" s="9" t="s">
        <v>97</v>
      </c>
      <c r="C103" s="10">
        <v>203.80799999999999</v>
      </c>
      <c r="D103" s="10">
        <v>203.80799999999999</v>
      </c>
      <c r="E103" s="10">
        <v>14.807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14.807</v>
      </c>
      <c r="L103" s="10">
        <f t="shared" si="7"/>
        <v>203.80799999999999</v>
      </c>
      <c r="M103" s="10">
        <f t="shared" si="8"/>
        <v>0</v>
      </c>
      <c r="N103" s="10">
        <f t="shared" si="9"/>
        <v>203.80799999999999</v>
      </c>
      <c r="O103" s="10">
        <f t="shared" si="10"/>
        <v>14.807</v>
      </c>
      <c r="P103" s="10">
        <f t="shared" si="11"/>
        <v>0</v>
      </c>
    </row>
    <row r="104" spans="1:16">
      <c r="A104" s="8" t="s">
        <v>98</v>
      </c>
      <c r="B104" s="9" t="s">
        <v>99</v>
      </c>
      <c r="C104" s="10">
        <v>22672.271000000001</v>
      </c>
      <c r="D104" s="10">
        <v>22672.271000000001</v>
      </c>
      <c r="E104" s="10">
        <v>2047.0620000000001</v>
      </c>
      <c r="F104" s="10">
        <v>91.673640000000006</v>
      </c>
      <c r="G104" s="10">
        <v>0</v>
      </c>
      <c r="H104" s="10">
        <v>5.8467799999999999</v>
      </c>
      <c r="I104" s="10">
        <v>85.826859999999996</v>
      </c>
      <c r="J104" s="10">
        <v>156.42102</v>
      </c>
      <c r="K104" s="10">
        <f t="shared" si="6"/>
        <v>1955.3883600000001</v>
      </c>
      <c r="L104" s="10">
        <f t="shared" si="7"/>
        <v>22580.59736</v>
      </c>
      <c r="M104" s="10">
        <f t="shared" si="8"/>
        <v>4.4783030509090587</v>
      </c>
      <c r="N104" s="10">
        <f t="shared" si="9"/>
        <v>22666.424220000001</v>
      </c>
      <c r="O104" s="10">
        <f t="shared" si="10"/>
        <v>2041.21522</v>
      </c>
      <c r="P104" s="10">
        <f t="shared" si="11"/>
        <v>0.28561812001785974</v>
      </c>
    </row>
    <row r="105" spans="1:16">
      <c r="A105" s="8" t="s">
        <v>28</v>
      </c>
      <c r="B105" s="9" t="s">
        <v>29</v>
      </c>
      <c r="C105" s="10">
        <v>15437.521000000001</v>
      </c>
      <c r="D105" s="10">
        <v>15437.521000000001</v>
      </c>
      <c r="E105" s="10">
        <v>459.32900000000001</v>
      </c>
      <c r="F105" s="10">
        <v>16.41366</v>
      </c>
      <c r="G105" s="10">
        <v>0</v>
      </c>
      <c r="H105" s="10">
        <v>0.9405</v>
      </c>
      <c r="I105" s="10">
        <v>15.47316</v>
      </c>
      <c r="J105" s="10">
        <v>31.50217</v>
      </c>
      <c r="K105" s="10">
        <f t="shared" si="6"/>
        <v>442.91534000000001</v>
      </c>
      <c r="L105" s="10">
        <f t="shared" si="7"/>
        <v>15421.10734</v>
      </c>
      <c r="M105" s="10">
        <f t="shared" si="8"/>
        <v>3.5733994587757363</v>
      </c>
      <c r="N105" s="10">
        <f t="shared" si="9"/>
        <v>15436.5805</v>
      </c>
      <c r="O105" s="10">
        <f t="shared" si="10"/>
        <v>458.38850000000002</v>
      </c>
      <c r="P105" s="10">
        <f t="shared" si="11"/>
        <v>0.2047551972551265</v>
      </c>
    </row>
    <row r="106" spans="1:16">
      <c r="A106" s="8" t="s">
        <v>30</v>
      </c>
      <c r="B106" s="9" t="s">
        <v>31</v>
      </c>
      <c r="C106" s="10">
        <v>154</v>
      </c>
      <c r="D106" s="10">
        <v>154</v>
      </c>
      <c r="E106" s="10">
        <v>10.522</v>
      </c>
      <c r="F106" s="10">
        <v>0</v>
      </c>
      <c r="G106" s="10">
        <v>0</v>
      </c>
      <c r="H106" s="10">
        <v>0</v>
      </c>
      <c r="I106" s="10">
        <v>0</v>
      </c>
      <c r="J106" s="10">
        <v>0.16</v>
      </c>
      <c r="K106" s="10">
        <f t="shared" si="6"/>
        <v>10.522</v>
      </c>
      <c r="L106" s="10">
        <f t="shared" si="7"/>
        <v>154</v>
      </c>
      <c r="M106" s="10">
        <f t="shared" si="8"/>
        <v>0</v>
      </c>
      <c r="N106" s="10">
        <f t="shared" si="9"/>
        <v>154</v>
      </c>
      <c r="O106" s="10">
        <f t="shared" si="10"/>
        <v>10.522</v>
      </c>
      <c r="P106" s="10">
        <f t="shared" si="11"/>
        <v>0</v>
      </c>
    </row>
    <row r="107" spans="1:16">
      <c r="A107" s="8" t="s">
        <v>32</v>
      </c>
      <c r="B107" s="9" t="s">
        <v>33</v>
      </c>
      <c r="C107" s="10">
        <v>32103.181</v>
      </c>
      <c r="D107" s="10">
        <v>64206.362000000001</v>
      </c>
      <c r="E107" s="10">
        <v>11525.773999999999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11525.773999999999</v>
      </c>
      <c r="L107" s="10">
        <f t="shared" si="7"/>
        <v>64206.362000000001</v>
      </c>
      <c r="M107" s="10">
        <f t="shared" si="8"/>
        <v>0</v>
      </c>
      <c r="N107" s="10">
        <f t="shared" si="9"/>
        <v>64206.362000000001</v>
      </c>
      <c r="O107" s="10">
        <f t="shared" si="10"/>
        <v>11525.773999999999</v>
      </c>
      <c r="P107" s="10">
        <f t="shared" si="11"/>
        <v>0</v>
      </c>
    </row>
    <row r="108" spans="1:16">
      <c r="A108" s="8" t="s">
        <v>34</v>
      </c>
      <c r="B108" s="9" t="s">
        <v>35</v>
      </c>
      <c r="C108" s="10">
        <v>1297.607</v>
      </c>
      <c r="D108" s="10">
        <v>2595.2139999999999</v>
      </c>
      <c r="E108" s="10">
        <v>338.00400000000002</v>
      </c>
      <c r="F108" s="10">
        <v>0</v>
      </c>
      <c r="G108" s="10">
        <v>0</v>
      </c>
      <c r="H108" s="10">
        <v>0</v>
      </c>
      <c r="I108" s="10">
        <v>0</v>
      </c>
      <c r="J108" s="10">
        <v>3.6711900000000002</v>
      </c>
      <c r="K108" s="10">
        <f t="shared" si="6"/>
        <v>338.00400000000002</v>
      </c>
      <c r="L108" s="10">
        <f t="shared" si="7"/>
        <v>2595.2139999999999</v>
      </c>
      <c r="M108" s="10">
        <f t="shared" si="8"/>
        <v>0</v>
      </c>
      <c r="N108" s="10">
        <f t="shared" si="9"/>
        <v>2595.2139999999999</v>
      </c>
      <c r="O108" s="10">
        <f t="shared" si="10"/>
        <v>338.00400000000002</v>
      </c>
      <c r="P108" s="10">
        <f t="shared" si="11"/>
        <v>0</v>
      </c>
    </row>
    <row r="109" spans="1:16">
      <c r="A109" s="8" t="s">
        <v>36</v>
      </c>
      <c r="B109" s="9" t="s">
        <v>37</v>
      </c>
      <c r="C109" s="10">
        <v>4056.413</v>
      </c>
      <c r="D109" s="10">
        <v>8112.826</v>
      </c>
      <c r="E109" s="10">
        <v>1039.152</v>
      </c>
      <c r="F109" s="10">
        <v>0</v>
      </c>
      <c r="G109" s="10">
        <v>0</v>
      </c>
      <c r="H109" s="10">
        <v>0</v>
      </c>
      <c r="I109" s="10">
        <v>0</v>
      </c>
      <c r="J109" s="10">
        <v>6.9801200000000003</v>
      </c>
      <c r="K109" s="10">
        <f t="shared" si="6"/>
        <v>1039.152</v>
      </c>
      <c r="L109" s="10">
        <f t="shared" si="7"/>
        <v>8112.826</v>
      </c>
      <c r="M109" s="10">
        <f t="shared" si="8"/>
        <v>0</v>
      </c>
      <c r="N109" s="10">
        <f t="shared" si="9"/>
        <v>8112.826</v>
      </c>
      <c r="O109" s="10">
        <f t="shared" si="10"/>
        <v>1039.152</v>
      </c>
      <c r="P109" s="10">
        <f t="shared" si="11"/>
        <v>0</v>
      </c>
    </row>
    <row r="110" spans="1:16">
      <c r="A110" s="8" t="s">
        <v>38</v>
      </c>
      <c r="B110" s="9" t="s">
        <v>39</v>
      </c>
      <c r="C110" s="10">
        <v>2643.2710000000002</v>
      </c>
      <c r="D110" s="10">
        <v>5286.5420000000004</v>
      </c>
      <c r="E110" s="10">
        <v>1510.65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1510.65</v>
      </c>
      <c r="L110" s="10">
        <f t="shared" si="7"/>
        <v>5286.5420000000004</v>
      </c>
      <c r="M110" s="10">
        <f t="shared" si="8"/>
        <v>0</v>
      </c>
      <c r="N110" s="10">
        <f t="shared" si="9"/>
        <v>5286.5420000000004</v>
      </c>
      <c r="O110" s="10">
        <f t="shared" si="10"/>
        <v>1510.65</v>
      </c>
      <c r="P110" s="10">
        <f t="shared" si="11"/>
        <v>0</v>
      </c>
    </row>
    <row r="111" spans="1:16">
      <c r="A111" s="8" t="s">
        <v>100</v>
      </c>
      <c r="B111" s="9" t="s">
        <v>101</v>
      </c>
      <c r="C111" s="10">
        <v>561.20000000000005</v>
      </c>
      <c r="D111" s="10">
        <v>1122.4000000000001</v>
      </c>
      <c r="E111" s="10">
        <v>804.2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804.2</v>
      </c>
      <c r="L111" s="10">
        <f t="shared" si="7"/>
        <v>1122.4000000000001</v>
      </c>
      <c r="M111" s="10">
        <f t="shared" si="8"/>
        <v>0</v>
      </c>
      <c r="N111" s="10">
        <f t="shared" si="9"/>
        <v>1122.4000000000001</v>
      </c>
      <c r="O111" s="10">
        <f t="shared" si="10"/>
        <v>804.2</v>
      </c>
      <c r="P111" s="10">
        <f t="shared" si="11"/>
        <v>0</v>
      </c>
    </row>
    <row r="112" spans="1:16" ht="25.5">
      <c r="A112" s="8" t="s">
        <v>40</v>
      </c>
      <c r="B112" s="9" t="s">
        <v>41</v>
      </c>
      <c r="C112" s="10">
        <v>59.300000000000004</v>
      </c>
      <c r="D112" s="10">
        <v>59.300000000000004</v>
      </c>
      <c r="E112" s="10">
        <v>23.887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23.887</v>
      </c>
      <c r="L112" s="10">
        <f t="shared" si="7"/>
        <v>59.300000000000004</v>
      </c>
      <c r="M112" s="10">
        <f t="shared" si="8"/>
        <v>0</v>
      </c>
      <c r="N112" s="10">
        <f t="shared" si="9"/>
        <v>59.300000000000004</v>
      </c>
      <c r="O112" s="10">
        <f t="shared" si="10"/>
        <v>23.887</v>
      </c>
      <c r="P112" s="10">
        <f t="shared" si="11"/>
        <v>0</v>
      </c>
    </row>
    <row r="113" spans="1:16">
      <c r="A113" s="8" t="s">
        <v>104</v>
      </c>
      <c r="B113" s="9" t="s">
        <v>105</v>
      </c>
      <c r="C113" s="10">
        <v>19.7</v>
      </c>
      <c r="D113" s="10">
        <v>19.7</v>
      </c>
      <c r="E113" s="10">
        <v>15.125999999999999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15.125999999999999</v>
      </c>
      <c r="L113" s="10">
        <f t="shared" si="7"/>
        <v>19.7</v>
      </c>
      <c r="M113" s="10">
        <f t="shared" si="8"/>
        <v>0</v>
      </c>
      <c r="N113" s="10">
        <f t="shared" si="9"/>
        <v>19.7</v>
      </c>
      <c r="O113" s="10">
        <f t="shared" si="10"/>
        <v>15.125999999999999</v>
      </c>
      <c r="P113" s="10">
        <f t="shared" si="11"/>
        <v>0</v>
      </c>
    </row>
    <row r="114" spans="1:16">
      <c r="A114" s="8" t="s">
        <v>42</v>
      </c>
      <c r="B114" s="9" t="s">
        <v>43</v>
      </c>
      <c r="C114" s="10">
        <v>13.6</v>
      </c>
      <c r="D114" s="10">
        <v>13.6</v>
      </c>
      <c r="E114" s="10">
        <v>4.7960000000000003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4.7960000000000003</v>
      </c>
      <c r="L114" s="10">
        <f t="shared" si="7"/>
        <v>13.6</v>
      </c>
      <c r="M114" s="10">
        <f t="shared" si="8"/>
        <v>0</v>
      </c>
      <c r="N114" s="10">
        <f t="shared" si="9"/>
        <v>13.6</v>
      </c>
      <c r="O114" s="10">
        <f t="shared" si="10"/>
        <v>4.7960000000000003</v>
      </c>
      <c r="P114" s="10">
        <f t="shared" si="11"/>
        <v>0</v>
      </c>
    </row>
    <row r="115" spans="1:16" ht="25.5">
      <c r="A115" s="5" t="s">
        <v>106</v>
      </c>
      <c r="B115" s="6" t="s">
        <v>107</v>
      </c>
      <c r="C115" s="7">
        <v>3198.63</v>
      </c>
      <c r="D115" s="7">
        <v>3198.63</v>
      </c>
      <c r="E115" s="7">
        <v>320.22999999999996</v>
      </c>
      <c r="F115" s="7">
        <v>65.599209999999999</v>
      </c>
      <c r="G115" s="7">
        <v>0</v>
      </c>
      <c r="H115" s="7">
        <v>62.361400000000003</v>
      </c>
      <c r="I115" s="7">
        <v>3.2378100000000001</v>
      </c>
      <c r="J115" s="7">
        <v>3.2378100000000001</v>
      </c>
      <c r="K115" s="7">
        <f t="shared" si="6"/>
        <v>254.63078999999996</v>
      </c>
      <c r="L115" s="7">
        <f t="shared" si="7"/>
        <v>3133.0307900000003</v>
      </c>
      <c r="M115" s="7">
        <f t="shared" si="8"/>
        <v>20.485029510039663</v>
      </c>
      <c r="N115" s="7">
        <f t="shared" si="9"/>
        <v>3136.2686000000003</v>
      </c>
      <c r="O115" s="7">
        <f t="shared" si="10"/>
        <v>257.86859999999996</v>
      </c>
      <c r="P115" s="7">
        <f t="shared" si="11"/>
        <v>19.473940605190023</v>
      </c>
    </row>
    <row r="116" spans="1:16">
      <c r="A116" s="8" t="s">
        <v>22</v>
      </c>
      <c r="B116" s="9" t="s">
        <v>23</v>
      </c>
      <c r="C116" s="10">
        <v>2337.13</v>
      </c>
      <c r="D116" s="10">
        <v>2337.13</v>
      </c>
      <c r="E116" s="10">
        <v>202.63</v>
      </c>
      <c r="F116" s="10">
        <v>51.102910000000001</v>
      </c>
      <c r="G116" s="10">
        <v>0</v>
      </c>
      <c r="H116" s="10">
        <v>51.102910000000001</v>
      </c>
      <c r="I116" s="10">
        <v>0</v>
      </c>
      <c r="J116" s="10">
        <v>0</v>
      </c>
      <c r="K116" s="10">
        <f t="shared" si="6"/>
        <v>151.52708999999999</v>
      </c>
      <c r="L116" s="10">
        <f t="shared" si="7"/>
        <v>2286.02709</v>
      </c>
      <c r="M116" s="10">
        <f t="shared" si="8"/>
        <v>25.219814440112522</v>
      </c>
      <c r="N116" s="10">
        <f t="shared" si="9"/>
        <v>2286.02709</v>
      </c>
      <c r="O116" s="10">
        <f t="shared" si="10"/>
        <v>151.52708999999999</v>
      </c>
      <c r="P116" s="10">
        <f t="shared" si="11"/>
        <v>25.219814440112522</v>
      </c>
    </row>
    <row r="117" spans="1:16">
      <c r="A117" s="8" t="s">
        <v>24</v>
      </c>
      <c r="B117" s="9" t="s">
        <v>25</v>
      </c>
      <c r="C117" s="10">
        <v>514.13</v>
      </c>
      <c r="D117" s="10">
        <v>514.13</v>
      </c>
      <c r="E117" s="10">
        <v>44.53</v>
      </c>
      <c r="F117" s="10">
        <v>11.25849</v>
      </c>
      <c r="G117" s="10">
        <v>0</v>
      </c>
      <c r="H117" s="10">
        <v>11.25849</v>
      </c>
      <c r="I117" s="10">
        <v>0</v>
      </c>
      <c r="J117" s="10">
        <v>0</v>
      </c>
      <c r="K117" s="10">
        <f t="shared" si="6"/>
        <v>33.271509999999999</v>
      </c>
      <c r="L117" s="10">
        <f t="shared" si="7"/>
        <v>502.87151</v>
      </c>
      <c r="M117" s="10">
        <f t="shared" si="8"/>
        <v>25.282932854255556</v>
      </c>
      <c r="N117" s="10">
        <f t="shared" si="9"/>
        <v>502.87151</v>
      </c>
      <c r="O117" s="10">
        <f t="shared" si="10"/>
        <v>33.271509999999999</v>
      </c>
      <c r="P117" s="10">
        <f t="shared" si="11"/>
        <v>25.282932854255556</v>
      </c>
    </row>
    <row r="118" spans="1:16">
      <c r="A118" s="8" t="s">
        <v>26</v>
      </c>
      <c r="B118" s="9" t="s">
        <v>27</v>
      </c>
      <c r="C118" s="10">
        <v>23.3</v>
      </c>
      <c r="D118" s="10">
        <v>23.3</v>
      </c>
      <c r="E118" s="10">
        <v>10.3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10.3</v>
      </c>
      <c r="L118" s="10">
        <f t="shared" si="7"/>
        <v>23.3</v>
      </c>
      <c r="M118" s="10">
        <f t="shared" si="8"/>
        <v>0</v>
      </c>
      <c r="N118" s="10">
        <f t="shared" si="9"/>
        <v>23.3</v>
      </c>
      <c r="O118" s="10">
        <f t="shared" si="10"/>
        <v>10.3</v>
      </c>
      <c r="P118" s="10">
        <f t="shared" si="11"/>
        <v>0</v>
      </c>
    </row>
    <row r="119" spans="1:16">
      <c r="A119" s="8" t="s">
        <v>96</v>
      </c>
      <c r="B119" s="9" t="s">
        <v>97</v>
      </c>
      <c r="C119" s="10">
        <v>1.1000000000000001</v>
      </c>
      <c r="D119" s="10">
        <v>1.1000000000000001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1.1000000000000001</v>
      </c>
      <c r="M119" s="10">
        <f t="shared" si="8"/>
        <v>0</v>
      </c>
      <c r="N119" s="10">
        <f t="shared" si="9"/>
        <v>1.1000000000000001</v>
      </c>
      <c r="O119" s="10">
        <f t="shared" si="10"/>
        <v>0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146.4</v>
      </c>
      <c r="D120" s="10">
        <v>146.4</v>
      </c>
      <c r="E120" s="10">
        <v>15</v>
      </c>
      <c r="F120" s="10">
        <v>1.6400000000000001</v>
      </c>
      <c r="G120" s="10">
        <v>0</v>
      </c>
      <c r="H120" s="10">
        <v>0</v>
      </c>
      <c r="I120" s="10">
        <v>1.6400000000000001</v>
      </c>
      <c r="J120" s="10">
        <v>1.6400000000000001</v>
      </c>
      <c r="K120" s="10">
        <f t="shared" si="6"/>
        <v>13.36</v>
      </c>
      <c r="L120" s="10">
        <f t="shared" si="7"/>
        <v>144.76000000000002</v>
      </c>
      <c r="M120" s="10">
        <f t="shared" si="8"/>
        <v>10.933333333333334</v>
      </c>
      <c r="N120" s="10">
        <f t="shared" si="9"/>
        <v>146.4</v>
      </c>
      <c r="O120" s="10">
        <f t="shared" si="10"/>
        <v>15</v>
      </c>
      <c r="P120" s="10">
        <f t="shared" si="11"/>
        <v>0</v>
      </c>
    </row>
    <row r="121" spans="1:16">
      <c r="A121" s="8" t="s">
        <v>34</v>
      </c>
      <c r="B121" s="9" t="s">
        <v>35</v>
      </c>
      <c r="C121" s="10">
        <v>2.968</v>
      </c>
      <c r="D121" s="10">
        <v>2.968</v>
      </c>
      <c r="E121" s="10">
        <v>0.46800000000000003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0.46800000000000003</v>
      </c>
      <c r="L121" s="10">
        <f t="shared" si="7"/>
        <v>2.968</v>
      </c>
      <c r="M121" s="10">
        <f t="shared" si="8"/>
        <v>0</v>
      </c>
      <c r="N121" s="10">
        <f t="shared" si="9"/>
        <v>2.968</v>
      </c>
      <c r="O121" s="10">
        <f t="shared" si="10"/>
        <v>0.46800000000000003</v>
      </c>
      <c r="P121" s="10">
        <f t="shared" si="11"/>
        <v>0</v>
      </c>
    </row>
    <row r="122" spans="1:16">
      <c r="A122" s="8" t="s">
        <v>36</v>
      </c>
      <c r="B122" s="9" t="s">
        <v>37</v>
      </c>
      <c r="C122" s="10">
        <v>14.736000000000001</v>
      </c>
      <c r="D122" s="10">
        <v>14.736000000000001</v>
      </c>
      <c r="E122" s="10">
        <v>4.0360000000000005</v>
      </c>
      <c r="F122" s="10">
        <v>1.59781</v>
      </c>
      <c r="G122" s="10">
        <v>0</v>
      </c>
      <c r="H122" s="10">
        <v>0</v>
      </c>
      <c r="I122" s="10">
        <v>1.59781</v>
      </c>
      <c r="J122" s="10">
        <v>1.59781</v>
      </c>
      <c r="K122" s="10">
        <f t="shared" si="6"/>
        <v>2.4381900000000005</v>
      </c>
      <c r="L122" s="10">
        <f t="shared" si="7"/>
        <v>13.138190000000002</v>
      </c>
      <c r="M122" s="10">
        <f t="shared" si="8"/>
        <v>39.588949454905844</v>
      </c>
      <c r="N122" s="10">
        <f t="shared" si="9"/>
        <v>14.736000000000001</v>
      </c>
      <c r="O122" s="10">
        <f t="shared" si="10"/>
        <v>4.0360000000000005</v>
      </c>
      <c r="P122" s="10">
        <f t="shared" si="11"/>
        <v>0</v>
      </c>
    </row>
    <row r="123" spans="1:16">
      <c r="A123" s="8" t="s">
        <v>38</v>
      </c>
      <c r="B123" s="9" t="s">
        <v>39</v>
      </c>
      <c r="C123" s="10">
        <v>157.36600000000001</v>
      </c>
      <c r="D123" s="10">
        <v>157.36600000000001</v>
      </c>
      <c r="E123" s="10">
        <v>42.066000000000003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42.066000000000003</v>
      </c>
      <c r="L123" s="10">
        <f t="shared" si="7"/>
        <v>157.36600000000001</v>
      </c>
      <c r="M123" s="10">
        <f t="shared" si="8"/>
        <v>0</v>
      </c>
      <c r="N123" s="10">
        <f t="shared" si="9"/>
        <v>157.36600000000001</v>
      </c>
      <c r="O123" s="10">
        <f t="shared" si="10"/>
        <v>42.066000000000003</v>
      </c>
      <c r="P123" s="10">
        <f t="shared" si="11"/>
        <v>0</v>
      </c>
    </row>
    <row r="124" spans="1:16" ht="25.5">
      <c r="A124" s="8" t="s">
        <v>40</v>
      </c>
      <c r="B124" s="9" t="s">
        <v>41</v>
      </c>
      <c r="C124" s="10">
        <v>1.2</v>
      </c>
      <c r="D124" s="10">
        <v>1.2</v>
      </c>
      <c r="E124" s="10">
        <v>1.2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1.2</v>
      </c>
      <c r="L124" s="10">
        <f t="shared" si="7"/>
        <v>1.2</v>
      </c>
      <c r="M124" s="10">
        <f t="shared" si="8"/>
        <v>0</v>
      </c>
      <c r="N124" s="10">
        <f t="shared" si="9"/>
        <v>1.2</v>
      </c>
      <c r="O124" s="10">
        <f t="shared" si="10"/>
        <v>1.2</v>
      </c>
      <c r="P124" s="10">
        <f t="shared" si="11"/>
        <v>0</v>
      </c>
    </row>
    <row r="125" spans="1:16">
      <c r="A125" s="8" t="s">
        <v>104</v>
      </c>
      <c r="B125" s="9" t="s">
        <v>105</v>
      </c>
      <c r="C125" s="10">
        <v>0.3</v>
      </c>
      <c r="D125" s="10">
        <v>0.3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0.3</v>
      </c>
      <c r="M125" s="10">
        <f t="shared" si="8"/>
        <v>0</v>
      </c>
      <c r="N125" s="10">
        <f t="shared" si="9"/>
        <v>0.3</v>
      </c>
      <c r="O125" s="10">
        <f t="shared" si="10"/>
        <v>0</v>
      </c>
      <c r="P125" s="10">
        <f t="shared" si="11"/>
        <v>0</v>
      </c>
    </row>
    <row r="126" spans="1:16" ht="25.5">
      <c r="A126" s="5" t="s">
        <v>108</v>
      </c>
      <c r="B126" s="6" t="s">
        <v>109</v>
      </c>
      <c r="C126" s="7">
        <v>21516.172000000006</v>
      </c>
      <c r="D126" s="7">
        <v>21516.172000000006</v>
      </c>
      <c r="E126" s="7">
        <v>1769.672</v>
      </c>
      <c r="F126" s="7">
        <v>551.27182999999991</v>
      </c>
      <c r="G126" s="7">
        <v>0</v>
      </c>
      <c r="H126" s="7">
        <v>551.21686</v>
      </c>
      <c r="I126" s="7">
        <v>5.4969999999999998E-2</v>
      </c>
      <c r="J126" s="7">
        <v>10.47597</v>
      </c>
      <c r="K126" s="7">
        <f t="shared" si="6"/>
        <v>1218.4001700000001</v>
      </c>
      <c r="L126" s="7">
        <f t="shared" si="7"/>
        <v>20964.900170000004</v>
      </c>
      <c r="M126" s="7">
        <f t="shared" si="8"/>
        <v>31.151073758300967</v>
      </c>
      <c r="N126" s="7">
        <f t="shared" si="9"/>
        <v>20964.955140000005</v>
      </c>
      <c r="O126" s="7">
        <f t="shared" si="10"/>
        <v>1218.45514</v>
      </c>
      <c r="P126" s="7">
        <f t="shared" si="11"/>
        <v>31.147967532966558</v>
      </c>
    </row>
    <row r="127" spans="1:16">
      <c r="A127" s="8" t="s">
        <v>22</v>
      </c>
      <c r="B127" s="9" t="s">
        <v>23</v>
      </c>
      <c r="C127" s="10">
        <v>13587.7</v>
      </c>
      <c r="D127" s="10">
        <v>13587.7</v>
      </c>
      <c r="E127" s="10">
        <v>1098.9000000000001</v>
      </c>
      <c r="F127" s="10">
        <v>425.13941999999997</v>
      </c>
      <c r="G127" s="10">
        <v>0</v>
      </c>
      <c r="H127" s="10">
        <v>425.13941999999997</v>
      </c>
      <c r="I127" s="10">
        <v>0</v>
      </c>
      <c r="J127" s="10">
        <v>0</v>
      </c>
      <c r="K127" s="10">
        <f t="shared" si="6"/>
        <v>673.76058000000012</v>
      </c>
      <c r="L127" s="10">
        <f t="shared" si="7"/>
        <v>13162.560580000001</v>
      </c>
      <c r="M127" s="10">
        <f t="shared" si="8"/>
        <v>38.687725907725898</v>
      </c>
      <c r="N127" s="10">
        <f t="shared" si="9"/>
        <v>13162.560580000001</v>
      </c>
      <c r="O127" s="10">
        <f t="shared" si="10"/>
        <v>673.76058000000012</v>
      </c>
      <c r="P127" s="10">
        <f t="shared" si="11"/>
        <v>38.687725907725898</v>
      </c>
    </row>
    <row r="128" spans="1:16">
      <c r="A128" s="8" t="s">
        <v>24</v>
      </c>
      <c r="B128" s="9" t="s">
        <v>25</v>
      </c>
      <c r="C128" s="10">
        <v>2989.4</v>
      </c>
      <c r="D128" s="10">
        <v>2989.4</v>
      </c>
      <c r="E128" s="10">
        <v>241.8</v>
      </c>
      <c r="F128" s="10">
        <v>101.53067</v>
      </c>
      <c r="G128" s="10">
        <v>0</v>
      </c>
      <c r="H128" s="10">
        <v>101.53067</v>
      </c>
      <c r="I128" s="10">
        <v>0</v>
      </c>
      <c r="J128" s="10">
        <v>0</v>
      </c>
      <c r="K128" s="10">
        <f t="shared" si="6"/>
        <v>140.26933000000002</v>
      </c>
      <c r="L128" s="10">
        <f t="shared" si="7"/>
        <v>2887.86933</v>
      </c>
      <c r="M128" s="10">
        <f t="shared" si="8"/>
        <v>41.989524400330851</v>
      </c>
      <c r="N128" s="10">
        <f t="shared" si="9"/>
        <v>2887.86933</v>
      </c>
      <c r="O128" s="10">
        <f t="shared" si="10"/>
        <v>140.26933000000002</v>
      </c>
      <c r="P128" s="10">
        <f t="shared" si="11"/>
        <v>41.989524400330851</v>
      </c>
    </row>
    <row r="129" spans="1:16">
      <c r="A129" s="8" t="s">
        <v>26</v>
      </c>
      <c r="B129" s="9" t="s">
        <v>27</v>
      </c>
      <c r="C129" s="10">
        <v>1022.2</v>
      </c>
      <c r="D129" s="10">
        <v>1022.2</v>
      </c>
      <c r="E129" s="10">
        <v>28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28</v>
      </c>
      <c r="L129" s="10">
        <f t="shared" si="7"/>
        <v>1022.2</v>
      </c>
      <c r="M129" s="10">
        <f t="shared" si="8"/>
        <v>0</v>
      </c>
      <c r="N129" s="10">
        <f t="shared" si="9"/>
        <v>1022.2</v>
      </c>
      <c r="O129" s="10">
        <f t="shared" si="10"/>
        <v>28</v>
      </c>
      <c r="P129" s="10">
        <f t="shared" si="11"/>
        <v>0</v>
      </c>
    </row>
    <row r="130" spans="1:16">
      <c r="A130" s="8" t="s">
        <v>96</v>
      </c>
      <c r="B130" s="9" t="s">
        <v>97</v>
      </c>
      <c r="C130" s="10">
        <v>9.5</v>
      </c>
      <c r="D130" s="10">
        <v>9.5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9.5</v>
      </c>
      <c r="M130" s="10">
        <f t="shared" si="8"/>
        <v>0</v>
      </c>
      <c r="N130" s="10">
        <f t="shared" si="9"/>
        <v>9.5</v>
      </c>
      <c r="O130" s="10">
        <f t="shared" si="10"/>
        <v>0</v>
      </c>
      <c r="P130" s="10">
        <f t="shared" si="11"/>
        <v>0</v>
      </c>
    </row>
    <row r="131" spans="1:16">
      <c r="A131" s="8" t="s">
        <v>28</v>
      </c>
      <c r="B131" s="9" t="s">
        <v>29</v>
      </c>
      <c r="C131" s="10">
        <v>2264</v>
      </c>
      <c r="D131" s="10">
        <v>2264</v>
      </c>
      <c r="E131" s="10">
        <v>40</v>
      </c>
      <c r="F131" s="10">
        <v>0</v>
      </c>
      <c r="G131" s="10">
        <v>0</v>
      </c>
      <c r="H131" s="10">
        <v>0</v>
      </c>
      <c r="I131" s="10">
        <v>0</v>
      </c>
      <c r="J131" s="10">
        <v>0.52451999999999999</v>
      </c>
      <c r="K131" s="10">
        <f t="shared" si="6"/>
        <v>40</v>
      </c>
      <c r="L131" s="10">
        <f t="shared" si="7"/>
        <v>2264</v>
      </c>
      <c r="M131" s="10">
        <f t="shared" si="8"/>
        <v>0</v>
      </c>
      <c r="N131" s="10">
        <f t="shared" si="9"/>
        <v>2264</v>
      </c>
      <c r="O131" s="10">
        <f t="shared" si="10"/>
        <v>40</v>
      </c>
      <c r="P131" s="10">
        <f t="shared" si="11"/>
        <v>0</v>
      </c>
    </row>
    <row r="132" spans="1:16">
      <c r="A132" s="8" t="s">
        <v>30</v>
      </c>
      <c r="B132" s="9" t="s">
        <v>31</v>
      </c>
      <c r="C132" s="10">
        <v>207.70000000000002</v>
      </c>
      <c r="D132" s="10">
        <v>207.70000000000002</v>
      </c>
      <c r="E132" s="10">
        <v>9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9</v>
      </c>
      <c r="L132" s="10">
        <f t="shared" si="7"/>
        <v>207.70000000000002</v>
      </c>
      <c r="M132" s="10">
        <f t="shared" si="8"/>
        <v>0</v>
      </c>
      <c r="N132" s="10">
        <f t="shared" si="9"/>
        <v>207.70000000000002</v>
      </c>
      <c r="O132" s="10">
        <f t="shared" si="10"/>
        <v>9</v>
      </c>
      <c r="P132" s="10">
        <f t="shared" si="11"/>
        <v>0</v>
      </c>
    </row>
    <row r="133" spans="1:16">
      <c r="A133" s="8" t="s">
        <v>32</v>
      </c>
      <c r="B133" s="9" t="s">
        <v>33</v>
      </c>
      <c r="C133" s="10">
        <v>1145.4970000000001</v>
      </c>
      <c r="D133" s="10">
        <v>1145.4970000000001</v>
      </c>
      <c r="E133" s="10">
        <v>292.09699999999998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292.09699999999998</v>
      </c>
      <c r="L133" s="10">
        <f t="shared" si="7"/>
        <v>1145.4970000000001</v>
      </c>
      <c r="M133" s="10">
        <f t="shared" si="8"/>
        <v>0</v>
      </c>
      <c r="N133" s="10">
        <f t="shared" si="9"/>
        <v>1145.4970000000001</v>
      </c>
      <c r="O133" s="10">
        <f t="shared" si="10"/>
        <v>292.09699999999998</v>
      </c>
      <c r="P133" s="10">
        <f t="shared" si="11"/>
        <v>0</v>
      </c>
    </row>
    <row r="134" spans="1:16">
      <c r="A134" s="8" t="s">
        <v>34</v>
      </c>
      <c r="B134" s="9" t="s">
        <v>35</v>
      </c>
      <c r="C134" s="10">
        <v>40.917999999999999</v>
      </c>
      <c r="D134" s="10">
        <v>40.917999999999999</v>
      </c>
      <c r="E134" s="10">
        <v>6.4180000000000001</v>
      </c>
      <c r="F134" s="10">
        <v>0</v>
      </c>
      <c r="G134" s="10">
        <v>0</v>
      </c>
      <c r="H134" s="10">
        <v>0</v>
      </c>
      <c r="I134" s="10">
        <v>0</v>
      </c>
      <c r="J134" s="10">
        <v>0.13431000000000001</v>
      </c>
      <c r="K134" s="10">
        <f t="shared" ref="K134:K197" si="12">E134-F134</f>
        <v>6.4180000000000001</v>
      </c>
      <c r="L134" s="10">
        <f t="shared" ref="L134:L197" si="13">D134-F134</f>
        <v>40.917999999999999</v>
      </c>
      <c r="M134" s="10">
        <f t="shared" ref="M134:M197" si="14">IF(E134=0,0,(F134/E134)*100)</f>
        <v>0</v>
      </c>
      <c r="N134" s="10">
        <f t="shared" ref="N134:N197" si="15">D134-H134</f>
        <v>40.917999999999999</v>
      </c>
      <c r="O134" s="10">
        <f t="shared" ref="O134:O197" si="16">E134-H134</f>
        <v>6.4180000000000001</v>
      </c>
      <c r="P134" s="10">
        <f t="shared" ref="P134:P197" si="17">IF(E134=0,0,(H134/E134)*100)</f>
        <v>0</v>
      </c>
    </row>
    <row r="135" spans="1:16">
      <c r="A135" s="8" t="s">
        <v>36</v>
      </c>
      <c r="B135" s="9" t="s">
        <v>37</v>
      </c>
      <c r="C135" s="10">
        <v>239.95699999999999</v>
      </c>
      <c r="D135" s="10">
        <v>239.95699999999999</v>
      </c>
      <c r="E135" s="10">
        <v>49.957000000000001</v>
      </c>
      <c r="F135" s="10">
        <v>24.601740000000003</v>
      </c>
      <c r="G135" s="10">
        <v>0</v>
      </c>
      <c r="H135" s="10">
        <v>24.546770000000002</v>
      </c>
      <c r="I135" s="10">
        <v>5.4969999999999998E-2</v>
      </c>
      <c r="J135" s="10">
        <v>9.8171400000000002</v>
      </c>
      <c r="K135" s="10">
        <f t="shared" si="12"/>
        <v>25.355259999999998</v>
      </c>
      <c r="L135" s="10">
        <f t="shared" si="13"/>
        <v>215.35525999999999</v>
      </c>
      <c r="M135" s="10">
        <f t="shared" si="14"/>
        <v>49.245831415016923</v>
      </c>
      <c r="N135" s="10">
        <f t="shared" si="15"/>
        <v>215.41022999999998</v>
      </c>
      <c r="O135" s="10">
        <f t="shared" si="16"/>
        <v>25.410229999999999</v>
      </c>
      <c r="P135" s="10">
        <f t="shared" si="17"/>
        <v>49.135796785235307</v>
      </c>
    </row>
    <row r="136" spans="1:16" ht="25.5">
      <c r="A136" s="8" t="s">
        <v>40</v>
      </c>
      <c r="B136" s="9" t="s">
        <v>41</v>
      </c>
      <c r="C136" s="10">
        <v>8.4</v>
      </c>
      <c r="D136" s="10">
        <v>8.4</v>
      </c>
      <c r="E136" s="10">
        <v>2.6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2.6</v>
      </c>
      <c r="L136" s="10">
        <f t="shared" si="13"/>
        <v>8.4</v>
      </c>
      <c r="M136" s="10">
        <f t="shared" si="14"/>
        <v>0</v>
      </c>
      <c r="N136" s="10">
        <f t="shared" si="15"/>
        <v>8.4</v>
      </c>
      <c r="O136" s="10">
        <f t="shared" si="16"/>
        <v>2.6</v>
      </c>
      <c r="P136" s="10">
        <f t="shared" si="17"/>
        <v>0</v>
      </c>
    </row>
    <row r="137" spans="1:16">
      <c r="A137" s="8" t="s">
        <v>42</v>
      </c>
      <c r="B137" s="9" t="s">
        <v>43</v>
      </c>
      <c r="C137" s="10">
        <v>0.9</v>
      </c>
      <c r="D137" s="10">
        <v>0.9</v>
      </c>
      <c r="E137" s="10">
        <v>0.9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0.9</v>
      </c>
      <c r="L137" s="10">
        <f t="shared" si="13"/>
        <v>0.9</v>
      </c>
      <c r="M137" s="10">
        <f t="shared" si="14"/>
        <v>0</v>
      </c>
      <c r="N137" s="10">
        <f t="shared" si="15"/>
        <v>0.9</v>
      </c>
      <c r="O137" s="10">
        <f t="shared" si="16"/>
        <v>0.9</v>
      </c>
      <c r="P137" s="10">
        <f t="shared" si="17"/>
        <v>0</v>
      </c>
    </row>
    <row r="138" spans="1:16" ht="25.5">
      <c r="A138" s="5" t="s">
        <v>110</v>
      </c>
      <c r="B138" s="6" t="s">
        <v>111</v>
      </c>
      <c r="C138" s="7">
        <v>93562.09</v>
      </c>
      <c r="D138" s="7">
        <v>93562.09</v>
      </c>
      <c r="E138" s="7">
        <v>9140.9</v>
      </c>
      <c r="F138" s="7">
        <v>1576.3850400000001</v>
      </c>
      <c r="G138" s="7">
        <v>0</v>
      </c>
      <c r="H138" s="7">
        <v>1403.0850399999999</v>
      </c>
      <c r="I138" s="7">
        <v>173.29999999999998</v>
      </c>
      <c r="J138" s="7">
        <v>836.59573</v>
      </c>
      <c r="K138" s="7">
        <f t="shared" si="12"/>
        <v>7564.5149599999995</v>
      </c>
      <c r="L138" s="7">
        <f t="shared" si="13"/>
        <v>91985.704960000003</v>
      </c>
      <c r="M138" s="7">
        <f t="shared" si="14"/>
        <v>17.245402969073069</v>
      </c>
      <c r="N138" s="7">
        <f t="shared" si="15"/>
        <v>92159.004959999991</v>
      </c>
      <c r="O138" s="7">
        <f t="shared" si="16"/>
        <v>7737.8149599999997</v>
      </c>
      <c r="P138" s="7">
        <f t="shared" si="17"/>
        <v>15.349528383419575</v>
      </c>
    </row>
    <row r="139" spans="1:16">
      <c r="A139" s="8" t="s">
        <v>22</v>
      </c>
      <c r="B139" s="9" t="s">
        <v>23</v>
      </c>
      <c r="C139" s="10">
        <v>52450.450000000004</v>
      </c>
      <c r="D139" s="10">
        <v>52450.450000000004</v>
      </c>
      <c r="E139" s="10">
        <v>4378.3</v>
      </c>
      <c r="F139" s="10">
        <v>1298.8063100000002</v>
      </c>
      <c r="G139" s="10">
        <v>0</v>
      </c>
      <c r="H139" s="10">
        <v>1156.76631</v>
      </c>
      <c r="I139" s="10">
        <v>142.04</v>
      </c>
      <c r="J139" s="10">
        <v>142.04</v>
      </c>
      <c r="K139" s="10">
        <f t="shared" si="12"/>
        <v>3079.4936900000002</v>
      </c>
      <c r="L139" s="10">
        <f t="shared" si="13"/>
        <v>51151.643690000004</v>
      </c>
      <c r="M139" s="10">
        <f t="shared" si="14"/>
        <v>29.664625767992149</v>
      </c>
      <c r="N139" s="10">
        <f t="shared" si="15"/>
        <v>51293.683690000005</v>
      </c>
      <c r="O139" s="10">
        <f t="shared" si="16"/>
        <v>3221.5336900000002</v>
      </c>
      <c r="P139" s="10">
        <f t="shared" si="17"/>
        <v>26.420444236347439</v>
      </c>
    </row>
    <row r="140" spans="1:16">
      <c r="A140" s="8" t="s">
        <v>24</v>
      </c>
      <c r="B140" s="9" t="s">
        <v>25</v>
      </c>
      <c r="C140" s="10">
        <v>11538.94</v>
      </c>
      <c r="D140" s="10">
        <v>11538.94</v>
      </c>
      <c r="E140" s="10">
        <v>963.1</v>
      </c>
      <c r="F140" s="10">
        <v>277.57873000000001</v>
      </c>
      <c r="G140" s="10">
        <v>0</v>
      </c>
      <c r="H140" s="10">
        <v>246.31873000000002</v>
      </c>
      <c r="I140" s="10">
        <v>31.26</v>
      </c>
      <c r="J140" s="10">
        <v>31.26</v>
      </c>
      <c r="K140" s="10">
        <f t="shared" si="12"/>
        <v>685.52126999999996</v>
      </c>
      <c r="L140" s="10">
        <f t="shared" si="13"/>
        <v>11261.361270000001</v>
      </c>
      <c r="M140" s="10">
        <f t="shared" si="14"/>
        <v>28.821381995639083</v>
      </c>
      <c r="N140" s="10">
        <f t="shared" si="15"/>
        <v>11292.62127</v>
      </c>
      <c r="O140" s="10">
        <f t="shared" si="16"/>
        <v>716.78126999999995</v>
      </c>
      <c r="P140" s="10">
        <f t="shared" si="17"/>
        <v>25.575613124286161</v>
      </c>
    </row>
    <row r="141" spans="1:16">
      <c r="A141" s="8" t="s">
        <v>26</v>
      </c>
      <c r="B141" s="9" t="s">
        <v>27</v>
      </c>
      <c r="C141" s="10">
        <v>110.10000000000001</v>
      </c>
      <c r="D141" s="10">
        <v>110.10000000000001</v>
      </c>
      <c r="E141" s="10">
        <v>4</v>
      </c>
      <c r="F141" s="10">
        <v>0</v>
      </c>
      <c r="G141" s="10">
        <v>0</v>
      </c>
      <c r="H141" s="10">
        <v>0</v>
      </c>
      <c r="I141" s="10">
        <v>0</v>
      </c>
      <c r="J141" s="10">
        <v>0.59499999999999997</v>
      </c>
      <c r="K141" s="10">
        <f t="shared" si="12"/>
        <v>4</v>
      </c>
      <c r="L141" s="10">
        <f t="shared" si="13"/>
        <v>110.10000000000001</v>
      </c>
      <c r="M141" s="10">
        <f t="shared" si="14"/>
        <v>0</v>
      </c>
      <c r="N141" s="10">
        <f t="shared" si="15"/>
        <v>110.10000000000001</v>
      </c>
      <c r="O141" s="10">
        <f t="shared" si="16"/>
        <v>4</v>
      </c>
      <c r="P141" s="10">
        <f t="shared" si="17"/>
        <v>0</v>
      </c>
    </row>
    <row r="142" spans="1:16">
      <c r="A142" s="8" t="s">
        <v>96</v>
      </c>
      <c r="B142" s="9" t="s">
        <v>97</v>
      </c>
      <c r="C142" s="10">
        <v>18.8</v>
      </c>
      <c r="D142" s="10">
        <v>18.8</v>
      </c>
      <c r="E142" s="10">
        <v>3.7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3.7</v>
      </c>
      <c r="L142" s="10">
        <f t="shared" si="13"/>
        <v>18.8</v>
      </c>
      <c r="M142" s="10">
        <f t="shared" si="14"/>
        <v>0</v>
      </c>
      <c r="N142" s="10">
        <f t="shared" si="15"/>
        <v>18.8</v>
      </c>
      <c r="O142" s="10">
        <f t="shared" si="16"/>
        <v>3.7</v>
      </c>
      <c r="P142" s="10">
        <f t="shared" si="17"/>
        <v>0</v>
      </c>
    </row>
    <row r="143" spans="1:16">
      <c r="A143" s="8" t="s">
        <v>98</v>
      </c>
      <c r="B143" s="9" t="s">
        <v>99</v>
      </c>
      <c r="C143" s="10">
        <v>2616.4</v>
      </c>
      <c r="D143" s="10">
        <v>2616.4</v>
      </c>
      <c r="E143" s="10">
        <v>298.7</v>
      </c>
      <c r="F143" s="10">
        <v>0</v>
      </c>
      <c r="G143" s="10">
        <v>0</v>
      </c>
      <c r="H143" s="10">
        <v>0</v>
      </c>
      <c r="I143" s="10">
        <v>0</v>
      </c>
      <c r="J143" s="10">
        <v>149.11624</v>
      </c>
      <c r="K143" s="10">
        <f t="shared" si="12"/>
        <v>298.7</v>
      </c>
      <c r="L143" s="10">
        <f t="shared" si="13"/>
        <v>2616.4</v>
      </c>
      <c r="M143" s="10">
        <f t="shared" si="14"/>
        <v>0</v>
      </c>
      <c r="N143" s="10">
        <f t="shared" si="15"/>
        <v>2616.4</v>
      </c>
      <c r="O143" s="10">
        <f t="shared" si="16"/>
        <v>298.7</v>
      </c>
      <c r="P143" s="10">
        <f t="shared" si="17"/>
        <v>0</v>
      </c>
    </row>
    <row r="144" spans="1:16">
      <c r="A144" s="8" t="s">
        <v>28</v>
      </c>
      <c r="B144" s="9" t="s">
        <v>29</v>
      </c>
      <c r="C144" s="10">
        <v>130</v>
      </c>
      <c r="D144" s="10">
        <v>130</v>
      </c>
      <c r="E144" s="10">
        <v>9.7000000000000011</v>
      </c>
      <c r="F144" s="10">
        <v>0</v>
      </c>
      <c r="G144" s="10">
        <v>0</v>
      </c>
      <c r="H144" s="10">
        <v>0</v>
      </c>
      <c r="I144" s="10">
        <v>0</v>
      </c>
      <c r="J144" s="10">
        <v>1.31657</v>
      </c>
      <c r="K144" s="10">
        <f t="shared" si="12"/>
        <v>9.7000000000000011</v>
      </c>
      <c r="L144" s="10">
        <f t="shared" si="13"/>
        <v>130</v>
      </c>
      <c r="M144" s="10">
        <f t="shared" si="14"/>
        <v>0</v>
      </c>
      <c r="N144" s="10">
        <f t="shared" si="15"/>
        <v>130</v>
      </c>
      <c r="O144" s="10">
        <f t="shared" si="16"/>
        <v>9.7000000000000011</v>
      </c>
      <c r="P144" s="10">
        <f t="shared" si="17"/>
        <v>0</v>
      </c>
    </row>
    <row r="145" spans="1:16">
      <c r="A145" s="8" t="s">
        <v>32</v>
      </c>
      <c r="B145" s="9" t="s">
        <v>33</v>
      </c>
      <c r="C145" s="10">
        <v>8487.4</v>
      </c>
      <c r="D145" s="10">
        <v>8487.4</v>
      </c>
      <c r="E145" s="10">
        <v>1689.2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1689.2</v>
      </c>
      <c r="L145" s="10">
        <f t="shared" si="13"/>
        <v>8487.4</v>
      </c>
      <c r="M145" s="10">
        <f t="shared" si="14"/>
        <v>0</v>
      </c>
      <c r="N145" s="10">
        <f t="shared" si="15"/>
        <v>8487.4</v>
      </c>
      <c r="O145" s="10">
        <f t="shared" si="16"/>
        <v>1689.2</v>
      </c>
      <c r="P145" s="10">
        <f t="shared" si="17"/>
        <v>0</v>
      </c>
    </row>
    <row r="146" spans="1:16">
      <c r="A146" s="8" t="s">
        <v>34</v>
      </c>
      <c r="B146" s="9" t="s">
        <v>35</v>
      </c>
      <c r="C146" s="10">
        <v>467.7</v>
      </c>
      <c r="D146" s="10">
        <v>467.7</v>
      </c>
      <c r="E146" s="10">
        <v>41.5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41.5</v>
      </c>
      <c r="L146" s="10">
        <f t="shared" si="13"/>
        <v>467.7</v>
      </c>
      <c r="M146" s="10">
        <f t="shared" si="14"/>
        <v>0</v>
      </c>
      <c r="N146" s="10">
        <f t="shared" si="15"/>
        <v>467.7</v>
      </c>
      <c r="O146" s="10">
        <f t="shared" si="16"/>
        <v>41.5</v>
      </c>
      <c r="P146" s="10">
        <f t="shared" si="17"/>
        <v>0</v>
      </c>
    </row>
    <row r="147" spans="1:16">
      <c r="A147" s="8" t="s">
        <v>36</v>
      </c>
      <c r="B147" s="9" t="s">
        <v>37</v>
      </c>
      <c r="C147" s="10">
        <v>2498.8000000000002</v>
      </c>
      <c r="D147" s="10">
        <v>2498.8000000000002</v>
      </c>
      <c r="E147" s="10">
        <v>283.8</v>
      </c>
      <c r="F147" s="10">
        <v>0</v>
      </c>
      <c r="G147" s="10">
        <v>0</v>
      </c>
      <c r="H147" s="10">
        <v>0</v>
      </c>
      <c r="I147" s="10">
        <v>0</v>
      </c>
      <c r="J147" s="10">
        <v>20.223110000000002</v>
      </c>
      <c r="K147" s="10">
        <f t="shared" si="12"/>
        <v>283.8</v>
      </c>
      <c r="L147" s="10">
        <f t="shared" si="13"/>
        <v>2498.8000000000002</v>
      </c>
      <c r="M147" s="10">
        <f t="shared" si="14"/>
        <v>0</v>
      </c>
      <c r="N147" s="10">
        <f t="shared" si="15"/>
        <v>2498.8000000000002</v>
      </c>
      <c r="O147" s="10">
        <f t="shared" si="16"/>
        <v>283.8</v>
      </c>
      <c r="P147" s="10">
        <f t="shared" si="17"/>
        <v>0</v>
      </c>
    </row>
    <row r="148" spans="1:16">
      <c r="A148" s="8" t="s">
        <v>112</v>
      </c>
      <c r="B148" s="9" t="s">
        <v>113</v>
      </c>
      <c r="C148" s="10">
        <v>14114.9</v>
      </c>
      <c r="D148" s="10">
        <v>14114.9</v>
      </c>
      <c r="E148" s="10">
        <v>1426.6000000000001</v>
      </c>
      <c r="F148" s="10">
        <v>0</v>
      </c>
      <c r="G148" s="10">
        <v>0</v>
      </c>
      <c r="H148" s="10">
        <v>0</v>
      </c>
      <c r="I148" s="10">
        <v>0</v>
      </c>
      <c r="J148" s="10">
        <v>492.04480999999998</v>
      </c>
      <c r="K148" s="10">
        <f t="shared" si="12"/>
        <v>1426.6000000000001</v>
      </c>
      <c r="L148" s="10">
        <f t="shared" si="13"/>
        <v>14114.9</v>
      </c>
      <c r="M148" s="10">
        <f t="shared" si="14"/>
        <v>0</v>
      </c>
      <c r="N148" s="10">
        <f t="shared" si="15"/>
        <v>14114.9</v>
      </c>
      <c r="O148" s="10">
        <f t="shared" si="16"/>
        <v>1426.6000000000001</v>
      </c>
      <c r="P148" s="10">
        <f t="shared" si="17"/>
        <v>0</v>
      </c>
    </row>
    <row r="149" spans="1:16">
      <c r="A149" s="8" t="s">
        <v>104</v>
      </c>
      <c r="B149" s="9" t="s">
        <v>105</v>
      </c>
      <c r="C149" s="10">
        <v>1128.6000000000001</v>
      </c>
      <c r="D149" s="10">
        <v>1128.6000000000001</v>
      </c>
      <c r="E149" s="10">
        <v>42.300000000000004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42.300000000000004</v>
      </c>
      <c r="L149" s="10">
        <f t="shared" si="13"/>
        <v>1128.6000000000001</v>
      </c>
      <c r="M149" s="10">
        <f t="shared" si="14"/>
        <v>0</v>
      </c>
      <c r="N149" s="10">
        <f t="shared" si="15"/>
        <v>1128.6000000000001</v>
      </c>
      <c r="O149" s="10">
        <f t="shared" si="16"/>
        <v>42.300000000000004</v>
      </c>
      <c r="P149" s="10">
        <f t="shared" si="17"/>
        <v>0</v>
      </c>
    </row>
    <row r="150" spans="1:16">
      <c r="A150" s="5" t="s">
        <v>114</v>
      </c>
      <c r="B150" s="6" t="s">
        <v>115</v>
      </c>
      <c r="C150" s="7">
        <v>5751.2320000000009</v>
      </c>
      <c r="D150" s="7">
        <v>5751.2320000000009</v>
      </c>
      <c r="E150" s="7">
        <v>379.53200000000004</v>
      </c>
      <c r="F150" s="7">
        <v>150.38636</v>
      </c>
      <c r="G150" s="7">
        <v>0</v>
      </c>
      <c r="H150" s="7">
        <v>150.38636</v>
      </c>
      <c r="I150" s="7">
        <v>0</v>
      </c>
      <c r="J150" s="7">
        <v>0</v>
      </c>
      <c r="K150" s="7">
        <f t="shared" si="12"/>
        <v>229.14564000000004</v>
      </c>
      <c r="L150" s="7">
        <f t="shared" si="13"/>
        <v>5600.8456400000005</v>
      </c>
      <c r="M150" s="7">
        <f t="shared" si="14"/>
        <v>39.624158173750821</v>
      </c>
      <c r="N150" s="7">
        <f t="shared" si="15"/>
        <v>5600.8456400000005</v>
      </c>
      <c r="O150" s="7">
        <f t="shared" si="16"/>
        <v>229.14564000000004</v>
      </c>
      <c r="P150" s="7">
        <f t="shared" si="17"/>
        <v>39.624158173750821</v>
      </c>
    </row>
    <row r="151" spans="1:16">
      <c r="A151" s="8" t="s">
        <v>22</v>
      </c>
      <c r="B151" s="9" t="s">
        <v>23</v>
      </c>
      <c r="C151" s="10">
        <v>3419.5</v>
      </c>
      <c r="D151" s="10">
        <v>3419.5</v>
      </c>
      <c r="E151" s="10">
        <v>267.3</v>
      </c>
      <c r="F151" s="10">
        <v>122.26415</v>
      </c>
      <c r="G151" s="10">
        <v>0</v>
      </c>
      <c r="H151" s="10">
        <v>122.26415</v>
      </c>
      <c r="I151" s="10">
        <v>0</v>
      </c>
      <c r="J151" s="10">
        <v>0</v>
      </c>
      <c r="K151" s="10">
        <f t="shared" si="12"/>
        <v>145.03585000000001</v>
      </c>
      <c r="L151" s="10">
        <f t="shared" si="13"/>
        <v>3297.23585</v>
      </c>
      <c r="M151" s="10">
        <f t="shared" si="14"/>
        <v>45.7404227459783</v>
      </c>
      <c r="N151" s="10">
        <f t="shared" si="15"/>
        <v>3297.23585</v>
      </c>
      <c r="O151" s="10">
        <f t="shared" si="16"/>
        <v>145.03585000000001</v>
      </c>
      <c r="P151" s="10">
        <f t="shared" si="17"/>
        <v>45.7404227459783</v>
      </c>
    </row>
    <row r="152" spans="1:16">
      <c r="A152" s="8" t="s">
        <v>24</v>
      </c>
      <c r="B152" s="9" t="s">
        <v>25</v>
      </c>
      <c r="C152" s="10">
        <v>752.30000000000007</v>
      </c>
      <c r="D152" s="10">
        <v>752.30000000000007</v>
      </c>
      <c r="E152" s="10">
        <v>58.9</v>
      </c>
      <c r="F152" s="10">
        <v>26.898110000000003</v>
      </c>
      <c r="G152" s="10">
        <v>0</v>
      </c>
      <c r="H152" s="10">
        <v>26.898110000000003</v>
      </c>
      <c r="I152" s="10">
        <v>0</v>
      </c>
      <c r="J152" s="10">
        <v>0</v>
      </c>
      <c r="K152" s="10">
        <f t="shared" si="12"/>
        <v>32.001889999999996</v>
      </c>
      <c r="L152" s="10">
        <f t="shared" si="13"/>
        <v>725.40189000000009</v>
      </c>
      <c r="M152" s="10">
        <f t="shared" si="14"/>
        <v>45.667419354838721</v>
      </c>
      <c r="N152" s="10">
        <f t="shared" si="15"/>
        <v>725.40189000000009</v>
      </c>
      <c r="O152" s="10">
        <f t="shared" si="16"/>
        <v>32.001889999999996</v>
      </c>
      <c r="P152" s="10">
        <f t="shared" si="17"/>
        <v>45.667419354838721</v>
      </c>
    </row>
    <row r="153" spans="1:16">
      <c r="A153" s="8" t="s">
        <v>26</v>
      </c>
      <c r="B153" s="9" t="s">
        <v>27</v>
      </c>
      <c r="C153" s="10">
        <v>279</v>
      </c>
      <c r="D153" s="10">
        <v>279</v>
      </c>
      <c r="E153" s="10">
        <v>19.5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19.5</v>
      </c>
      <c r="L153" s="10">
        <f t="shared" si="13"/>
        <v>279</v>
      </c>
      <c r="M153" s="10">
        <f t="shared" si="14"/>
        <v>0</v>
      </c>
      <c r="N153" s="10">
        <f t="shared" si="15"/>
        <v>279</v>
      </c>
      <c r="O153" s="10">
        <f t="shared" si="16"/>
        <v>19.5</v>
      </c>
      <c r="P153" s="10">
        <f t="shared" si="17"/>
        <v>0</v>
      </c>
    </row>
    <row r="154" spans="1:16">
      <c r="A154" s="8" t="s">
        <v>28</v>
      </c>
      <c r="B154" s="9" t="s">
        <v>29</v>
      </c>
      <c r="C154" s="10">
        <v>754.6</v>
      </c>
      <c r="D154" s="10">
        <v>754.6</v>
      </c>
      <c r="E154" s="10">
        <v>24.1</v>
      </c>
      <c r="F154" s="10">
        <v>0.1</v>
      </c>
      <c r="G154" s="10">
        <v>0</v>
      </c>
      <c r="H154" s="10">
        <v>0.1</v>
      </c>
      <c r="I154" s="10">
        <v>0</v>
      </c>
      <c r="J154" s="10">
        <v>0</v>
      </c>
      <c r="K154" s="10">
        <f t="shared" si="12"/>
        <v>24</v>
      </c>
      <c r="L154" s="10">
        <f t="shared" si="13"/>
        <v>754.5</v>
      </c>
      <c r="M154" s="10">
        <f t="shared" si="14"/>
        <v>0.41493775933609961</v>
      </c>
      <c r="N154" s="10">
        <f t="shared" si="15"/>
        <v>754.5</v>
      </c>
      <c r="O154" s="10">
        <f t="shared" si="16"/>
        <v>24</v>
      </c>
      <c r="P154" s="10">
        <f t="shared" si="17"/>
        <v>0.41493775933609961</v>
      </c>
    </row>
    <row r="155" spans="1:16">
      <c r="A155" s="8" t="s">
        <v>30</v>
      </c>
      <c r="B155" s="9" t="s">
        <v>31</v>
      </c>
      <c r="C155" s="10">
        <v>67.400000000000006</v>
      </c>
      <c r="D155" s="10">
        <v>67.400000000000006</v>
      </c>
      <c r="E155" s="10">
        <v>2.1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2.1</v>
      </c>
      <c r="L155" s="10">
        <f t="shared" si="13"/>
        <v>67.400000000000006</v>
      </c>
      <c r="M155" s="10">
        <f t="shared" si="14"/>
        <v>0</v>
      </c>
      <c r="N155" s="10">
        <f t="shared" si="15"/>
        <v>67.400000000000006</v>
      </c>
      <c r="O155" s="10">
        <f t="shared" si="16"/>
        <v>2.1</v>
      </c>
      <c r="P155" s="10">
        <f t="shared" si="17"/>
        <v>0</v>
      </c>
    </row>
    <row r="156" spans="1:16">
      <c r="A156" s="8" t="s">
        <v>32</v>
      </c>
      <c r="B156" s="9" t="s">
        <v>33</v>
      </c>
      <c r="C156" s="10">
        <v>23.341000000000001</v>
      </c>
      <c r="D156" s="10">
        <v>23.341000000000001</v>
      </c>
      <c r="E156" s="10">
        <v>5.4409999999999998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5.4409999999999998</v>
      </c>
      <c r="L156" s="10">
        <f t="shared" si="13"/>
        <v>23.341000000000001</v>
      </c>
      <c r="M156" s="10">
        <f t="shared" si="14"/>
        <v>0</v>
      </c>
      <c r="N156" s="10">
        <f t="shared" si="15"/>
        <v>23.341000000000001</v>
      </c>
      <c r="O156" s="10">
        <f t="shared" si="16"/>
        <v>5.4409999999999998</v>
      </c>
      <c r="P156" s="10">
        <f t="shared" si="17"/>
        <v>0</v>
      </c>
    </row>
    <row r="157" spans="1:16">
      <c r="A157" s="8" t="s">
        <v>34</v>
      </c>
      <c r="B157" s="9" t="s">
        <v>35</v>
      </c>
      <c r="C157" s="10">
        <v>2.5140000000000002</v>
      </c>
      <c r="D157" s="10">
        <v>2.5140000000000002</v>
      </c>
      <c r="E157" s="10">
        <v>0.51400000000000001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0.51400000000000001</v>
      </c>
      <c r="L157" s="10">
        <f t="shared" si="13"/>
        <v>2.5140000000000002</v>
      </c>
      <c r="M157" s="10">
        <f t="shared" si="14"/>
        <v>0</v>
      </c>
      <c r="N157" s="10">
        <f t="shared" si="15"/>
        <v>2.5140000000000002</v>
      </c>
      <c r="O157" s="10">
        <f t="shared" si="16"/>
        <v>0.51400000000000001</v>
      </c>
      <c r="P157" s="10">
        <f t="shared" si="17"/>
        <v>0</v>
      </c>
    </row>
    <row r="158" spans="1:16">
      <c r="A158" s="8" t="s">
        <v>36</v>
      </c>
      <c r="B158" s="9" t="s">
        <v>37</v>
      </c>
      <c r="C158" s="10">
        <v>10.577</v>
      </c>
      <c r="D158" s="10">
        <v>10.577</v>
      </c>
      <c r="E158" s="10">
        <v>1.677</v>
      </c>
      <c r="F158" s="10">
        <v>1.1240999999999999</v>
      </c>
      <c r="G158" s="10">
        <v>0</v>
      </c>
      <c r="H158" s="10">
        <v>1.1240999999999999</v>
      </c>
      <c r="I158" s="10">
        <v>0</v>
      </c>
      <c r="J158" s="10">
        <v>0</v>
      </c>
      <c r="K158" s="10">
        <f t="shared" si="12"/>
        <v>0.55290000000000017</v>
      </c>
      <c r="L158" s="10">
        <f t="shared" si="13"/>
        <v>9.4528999999999996</v>
      </c>
      <c r="M158" s="10">
        <f t="shared" si="14"/>
        <v>67.030411449016086</v>
      </c>
      <c r="N158" s="10">
        <f t="shared" si="15"/>
        <v>9.4528999999999996</v>
      </c>
      <c r="O158" s="10">
        <f t="shared" si="16"/>
        <v>0.55290000000000017</v>
      </c>
      <c r="P158" s="10">
        <f t="shared" si="17"/>
        <v>67.030411449016086</v>
      </c>
    </row>
    <row r="159" spans="1:16">
      <c r="A159" s="8" t="s">
        <v>104</v>
      </c>
      <c r="B159" s="9" t="s">
        <v>105</v>
      </c>
      <c r="C159" s="10">
        <v>442</v>
      </c>
      <c r="D159" s="10">
        <v>442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442</v>
      </c>
      <c r="M159" s="10">
        <f t="shared" si="14"/>
        <v>0</v>
      </c>
      <c r="N159" s="10">
        <f t="shared" si="15"/>
        <v>442</v>
      </c>
      <c r="O159" s="10">
        <f t="shared" si="16"/>
        <v>0</v>
      </c>
      <c r="P159" s="10">
        <f t="shared" si="17"/>
        <v>0</v>
      </c>
    </row>
    <row r="160" spans="1:16">
      <c r="A160" s="5" t="s">
        <v>116</v>
      </c>
      <c r="B160" s="6" t="s">
        <v>117</v>
      </c>
      <c r="C160" s="7">
        <v>16330.295</v>
      </c>
      <c r="D160" s="7">
        <v>16330.295</v>
      </c>
      <c r="E160" s="7">
        <v>1471.8950000000002</v>
      </c>
      <c r="F160" s="7">
        <v>282.96723000000003</v>
      </c>
      <c r="G160" s="7">
        <v>0</v>
      </c>
      <c r="H160" s="7">
        <v>279.34723000000002</v>
      </c>
      <c r="I160" s="7">
        <v>3.62</v>
      </c>
      <c r="J160" s="7">
        <v>3.62</v>
      </c>
      <c r="K160" s="7">
        <f t="shared" si="12"/>
        <v>1188.9277700000002</v>
      </c>
      <c r="L160" s="7">
        <f t="shared" si="13"/>
        <v>16047.32777</v>
      </c>
      <c r="M160" s="7">
        <f t="shared" si="14"/>
        <v>19.224688581726276</v>
      </c>
      <c r="N160" s="7">
        <f t="shared" si="15"/>
        <v>16050.947770000001</v>
      </c>
      <c r="O160" s="7">
        <f t="shared" si="16"/>
        <v>1192.5477700000001</v>
      </c>
      <c r="P160" s="7">
        <f t="shared" si="17"/>
        <v>18.978747125304455</v>
      </c>
    </row>
    <row r="161" spans="1:16">
      <c r="A161" s="5" t="s">
        <v>118</v>
      </c>
      <c r="B161" s="6" t="s">
        <v>119</v>
      </c>
      <c r="C161" s="7">
        <v>11865.795</v>
      </c>
      <c r="D161" s="7">
        <v>11865.795</v>
      </c>
      <c r="E161" s="7">
        <v>1081.1950000000002</v>
      </c>
      <c r="F161" s="7">
        <v>279.34723000000002</v>
      </c>
      <c r="G161" s="7">
        <v>0</v>
      </c>
      <c r="H161" s="7">
        <v>279.34723000000002</v>
      </c>
      <c r="I161" s="7">
        <v>0</v>
      </c>
      <c r="J161" s="7">
        <v>0</v>
      </c>
      <c r="K161" s="7">
        <f t="shared" si="12"/>
        <v>801.84777000000008</v>
      </c>
      <c r="L161" s="7">
        <f t="shared" si="13"/>
        <v>11586.447770000001</v>
      </c>
      <c r="M161" s="7">
        <f t="shared" si="14"/>
        <v>25.836896212061649</v>
      </c>
      <c r="N161" s="7">
        <f t="shared" si="15"/>
        <v>11586.447770000001</v>
      </c>
      <c r="O161" s="7">
        <f t="shared" si="16"/>
        <v>801.84777000000008</v>
      </c>
      <c r="P161" s="7">
        <f t="shared" si="17"/>
        <v>25.836896212061649</v>
      </c>
    </row>
    <row r="162" spans="1:16">
      <c r="A162" s="8" t="s">
        <v>22</v>
      </c>
      <c r="B162" s="9" t="s">
        <v>23</v>
      </c>
      <c r="C162" s="10">
        <v>9057.7000000000007</v>
      </c>
      <c r="D162" s="10">
        <v>9057.7000000000007</v>
      </c>
      <c r="E162" s="10">
        <v>766</v>
      </c>
      <c r="F162" s="10">
        <v>221.09432999999999</v>
      </c>
      <c r="G162" s="10">
        <v>0</v>
      </c>
      <c r="H162" s="10">
        <v>221.09432999999999</v>
      </c>
      <c r="I162" s="10">
        <v>0</v>
      </c>
      <c r="J162" s="10">
        <v>0</v>
      </c>
      <c r="K162" s="10">
        <f t="shared" si="12"/>
        <v>544.90566999999999</v>
      </c>
      <c r="L162" s="10">
        <f t="shared" si="13"/>
        <v>8836.6056700000008</v>
      </c>
      <c r="M162" s="10">
        <f t="shared" si="14"/>
        <v>28.863489556135768</v>
      </c>
      <c r="N162" s="10">
        <f t="shared" si="15"/>
        <v>8836.6056700000008</v>
      </c>
      <c r="O162" s="10">
        <f t="shared" si="16"/>
        <v>544.90566999999999</v>
      </c>
      <c r="P162" s="10">
        <f t="shared" si="17"/>
        <v>28.863489556135768</v>
      </c>
    </row>
    <row r="163" spans="1:16">
      <c r="A163" s="8" t="s">
        <v>24</v>
      </c>
      <c r="B163" s="9" t="s">
        <v>25</v>
      </c>
      <c r="C163" s="10">
        <v>1992.7</v>
      </c>
      <c r="D163" s="10">
        <v>1992.7</v>
      </c>
      <c r="E163" s="10">
        <v>168.6</v>
      </c>
      <c r="F163" s="10">
        <v>48.640750000000004</v>
      </c>
      <c r="G163" s="10">
        <v>0</v>
      </c>
      <c r="H163" s="10">
        <v>48.640750000000004</v>
      </c>
      <c r="I163" s="10">
        <v>0</v>
      </c>
      <c r="J163" s="10">
        <v>0</v>
      </c>
      <c r="K163" s="10">
        <f t="shared" si="12"/>
        <v>119.95925</v>
      </c>
      <c r="L163" s="10">
        <f t="shared" si="13"/>
        <v>1944.05925</v>
      </c>
      <c r="M163" s="10">
        <f t="shared" si="14"/>
        <v>28.849792408066431</v>
      </c>
      <c r="N163" s="10">
        <f t="shared" si="15"/>
        <v>1944.05925</v>
      </c>
      <c r="O163" s="10">
        <f t="shared" si="16"/>
        <v>119.95925</v>
      </c>
      <c r="P163" s="10">
        <f t="shared" si="17"/>
        <v>28.849792408066431</v>
      </c>
    </row>
    <row r="164" spans="1:16">
      <c r="A164" s="8" t="s">
        <v>26</v>
      </c>
      <c r="B164" s="9" t="s">
        <v>27</v>
      </c>
      <c r="C164" s="10">
        <v>294.3</v>
      </c>
      <c r="D164" s="10">
        <v>294.3</v>
      </c>
      <c r="E164" s="10">
        <v>19.8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19.8</v>
      </c>
      <c r="L164" s="10">
        <f t="shared" si="13"/>
        <v>294.3</v>
      </c>
      <c r="M164" s="10">
        <f t="shared" si="14"/>
        <v>0</v>
      </c>
      <c r="N164" s="10">
        <f t="shared" si="15"/>
        <v>294.3</v>
      </c>
      <c r="O164" s="10">
        <f t="shared" si="16"/>
        <v>19.8</v>
      </c>
      <c r="P164" s="10">
        <f t="shared" si="17"/>
        <v>0</v>
      </c>
    </row>
    <row r="165" spans="1:16">
      <c r="A165" s="8" t="s">
        <v>28</v>
      </c>
      <c r="B165" s="9" t="s">
        <v>29</v>
      </c>
      <c r="C165" s="10">
        <v>225.3</v>
      </c>
      <c r="D165" s="10">
        <v>225.3</v>
      </c>
      <c r="E165" s="10">
        <v>47</v>
      </c>
      <c r="F165" s="10">
        <v>1.1200000000000001E-3</v>
      </c>
      <c r="G165" s="10">
        <v>0</v>
      </c>
      <c r="H165" s="10">
        <v>1.1200000000000001E-3</v>
      </c>
      <c r="I165" s="10">
        <v>0</v>
      </c>
      <c r="J165" s="10">
        <v>0</v>
      </c>
      <c r="K165" s="10">
        <f t="shared" si="12"/>
        <v>46.99888</v>
      </c>
      <c r="L165" s="10">
        <f t="shared" si="13"/>
        <v>225.29888000000003</v>
      </c>
      <c r="M165" s="10">
        <f t="shared" si="14"/>
        <v>2.3829787234042558E-3</v>
      </c>
      <c r="N165" s="10">
        <f t="shared" si="15"/>
        <v>225.29888000000003</v>
      </c>
      <c r="O165" s="10">
        <f t="shared" si="16"/>
        <v>46.99888</v>
      </c>
      <c r="P165" s="10">
        <f t="shared" si="17"/>
        <v>2.3829787234042558E-3</v>
      </c>
    </row>
    <row r="166" spans="1:16">
      <c r="A166" s="8" t="s">
        <v>32</v>
      </c>
      <c r="B166" s="9" t="s">
        <v>33</v>
      </c>
      <c r="C166" s="10">
        <v>207.17699999999999</v>
      </c>
      <c r="D166" s="10">
        <v>207.17699999999999</v>
      </c>
      <c r="E166" s="10">
        <v>59.277000000000001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59.277000000000001</v>
      </c>
      <c r="L166" s="10">
        <f t="shared" si="13"/>
        <v>207.17699999999999</v>
      </c>
      <c r="M166" s="10">
        <f t="shared" si="14"/>
        <v>0</v>
      </c>
      <c r="N166" s="10">
        <f t="shared" si="15"/>
        <v>207.17699999999999</v>
      </c>
      <c r="O166" s="10">
        <f t="shared" si="16"/>
        <v>59.277000000000001</v>
      </c>
      <c r="P166" s="10">
        <f t="shared" si="17"/>
        <v>0</v>
      </c>
    </row>
    <row r="167" spans="1:16">
      <c r="A167" s="8" t="s">
        <v>34</v>
      </c>
      <c r="B167" s="9" t="s">
        <v>35</v>
      </c>
      <c r="C167" s="10">
        <v>9.5359999999999996</v>
      </c>
      <c r="D167" s="10">
        <v>9.5359999999999996</v>
      </c>
      <c r="E167" s="10">
        <v>2.2360000000000002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2.2360000000000002</v>
      </c>
      <c r="L167" s="10">
        <f t="shared" si="13"/>
        <v>9.5359999999999996</v>
      </c>
      <c r="M167" s="10">
        <f t="shared" si="14"/>
        <v>0</v>
      </c>
      <c r="N167" s="10">
        <f t="shared" si="15"/>
        <v>9.5359999999999996</v>
      </c>
      <c r="O167" s="10">
        <f t="shared" si="16"/>
        <v>2.2360000000000002</v>
      </c>
      <c r="P167" s="10">
        <f t="shared" si="17"/>
        <v>0</v>
      </c>
    </row>
    <row r="168" spans="1:16">
      <c r="A168" s="8" t="s">
        <v>36</v>
      </c>
      <c r="B168" s="9" t="s">
        <v>37</v>
      </c>
      <c r="C168" s="10">
        <v>73.682000000000002</v>
      </c>
      <c r="D168" s="10">
        <v>73.682000000000002</v>
      </c>
      <c r="E168" s="10">
        <v>12.882</v>
      </c>
      <c r="F168" s="10">
        <v>9.6110300000000013</v>
      </c>
      <c r="G168" s="10">
        <v>0</v>
      </c>
      <c r="H168" s="10">
        <v>9.6110300000000013</v>
      </c>
      <c r="I168" s="10">
        <v>0</v>
      </c>
      <c r="J168" s="10">
        <v>0</v>
      </c>
      <c r="K168" s="10">
        <f t="shared" si="12"/>
        <v>3.2709699999999984</v>
      </c>
      <c r="L168" s="10">
        <f t="shared" si="13"/>
        <v>64.070970000000003</v>
      </c>
      <c r="M168" s="10">
        <f t="shared" si="14"/>
        <v>74.608213010402125</v>
      </c>
      <c r="N168" s="10">
        <f t="shared" si="15"/>
        <v>64.070970000000003</v>
      </c>
      <c r="O168" s="10">
        <f t="shared" si="16"/>
        <v>3.2709699999999984</v>
      </c>
      <c r="P168" s="10">
        <f t="shared" si="17"/>
        <v>74.608213010402125</v>
      </c>
    </row>
    <row r="169" spans="1:16" ht="25.5">
      <c r="A169" s="8" t="s">
        <v>40</v>
      </c>
      <c r="B169" s="9" t="s">
        <v>41</v>
      </c>
      <c r="C169" s="10">
        <v>5.4</v>
      </c>
      <c r="D169" s="10">
        <v>5.4</v>
      </c>
      <c r="E169" s="10">
        <v>5.4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5.4</v>
      </c>
      <c r="L169" s="10">
        <f t="shared" si="13"/>
        <v>5.4</v>
      </c>
      <c r="M169" s="10">
        <f t="shared" si="14"/>
        <v>0</v>
      </c>
      <c r="N169" s="10">
        <f t="shared" si="15"/>
        <v>5.4</v>
      </c>
      <c r="O169" s="10">
        <f t="shared" si="16"/>
        <v>5.4</v>
      </c>
      <c r="P169" s="10">
        <f t="shared" si="17"/>
        <v>0</v>
      </c>
    </row>
    <row r="170" spans="1:16">
      <c r="A170" s="5" t="s">
        <v>120</v>
      </c>
      <c r="B170" s="6" t="s">
        <v>121</v>
      </c>
      <c r="C170" s="7">
        <v>4464.5</v>
      </c>
      <c r="D170" s="7">
        <v>4464.5</v>
      </c>
      <c r="E170" s="7">
        <v>390.7</v>
      </c>
      <c r="F170" s="7">
        <v>3.62</v>
      </c>
      <c r="G170" s="7">
        <v>0</v>
      </c>
      <c r="H170" s="7">
        <v>0</v>
      </c>
      <c r="I170" s="7">
        <v>3.62</v>
      </c>
      <c r="J170" s="7">
        <v>3.62</v>
      </c>
      <c r="K170" s="7">
        <f t="shared" si="12"/>
        <v>387.08</v>
      </c>
      <c r="L170" s="7">
        <f t="shared" si="13"/>
        <v>4460.88</v>
      </c>
      <c r="M170" s="7">
        <f t="shared" si="14"/>
        <v>0.92654210391604819</v>
      </c>
      <c r="N170" s="7">
        <f t="shared" si="15"/>
        <v>4464.5</v>
      </c>
      <c r="O170" s="7">
        <f t="shared" si="16"/>
        <v>390.7</v>
      </c>
      <c r="P170" s="7">
        <f t="shared" si="17"/>
        <v>0</v>
      </c>
    </row>
    <row r="171" spans="1:16">
      <c r="A171" s="8" t="s">
        <v>104</v>
      </c>
      <c r="B171" s="9" t="s">
        <v>105</v>
      </c>
      <c r="C171" s="10">
        <v>4464.5</v>
      </c>
      <c r="D171" s="10">
        <v>4464.5</v>
      </c>
      <c r="E171" s="10">
        <v>390.7</v>
      </c>
      <c r="F171" s="10">
        <v>3.62</v>
      </c>
      <c r="G171" s="10">
        <v>0</v>
      </c>
      <c r="H171" s="10">
        <v>0</v>
      </c>
      <c r="I171" s="10">
        <v>3.62</v>
      </c>
      <c r="J171" s="10">
        <v>3.62</v>
      </c>
      <c r="K171" s="10">
        <f t="shared" si="12"/>
        <v>387.08</v>
      </c>
      <c r="L171" s="10">
        <f t="shared" si="13"/>
        <v>4460.88</v>
      </c>
      <c r="M171" s="10">
        <f t="shared" si="14"/>
        <v>0.92654210391604819</v>
      </c>
      <c r="N171" s="10">
        <f t="shared" si="15"/>
        <v>4464.5</v>
      </c>
      <c r="O171" s="10">
        <f t="shared" si="16"/>
        <v>390.7</v>
      </c>
      <c r="P171" s="10">
        <f t="shared" si="17"/>
        <v>0</v>
      </c>
    </row>
    <row r="172" spans="1:16">
      <c r="A172" s="5" t="s">
        <v>122</v>
      </c>
      <c r="B172" s="6" t="s">
        <v>123</v>
      </c>
      <c r="C172" s="7">
        <v>6748.0969999999998</v>
      </c>
      <c r="D172" s="7">
        <v>6748.0969999999998</v>
      </c>
      <c r="E172" s="7">
        <v>633.76</v>
      </c>
      <c r="F172" s="7">
        <v>206.42554000000004</v>
      </c>
      <c r="G172" s="7">
        <v>0</v>
      </c>
      <c r="H172" s="7">
        <v>206.42554000000004</v>
      </c>
      <c r="I172" s="7">
        <v>0</v>
      </c>
      <c r="J172" s="7">
        <v>1.5047200000000001</v>
      </c>
      <c r="K172" s="7">
        <f t="shared" si="12"/>
        <v>427.33445999999992</v>
      </c>
      <c r="L172" s="7">
        <f t="shared" si="13"/>
        <v>6541.6714599999996</v>
      </c>
      <c r="M172" s="7">
        <f t="shared" si="14"/>
        <v>32.571563367836411</v>
      </c>
      <c r="N172" s="7">
        <f t="shared" si="15"/>
        <v>6541.6714599999996</v>
      </c>
      <c r="O172" s="7">
        <f t="shared" si="16"/>
        <v>427.33445999999992</v>
      </c>
      <c r="P172" s="7">
        <f t="shared" si="17"/>
        <v>32.571563367836411</v>
      </c>
    </row>
    <row r="173" spans="1:16" ht="25.5">
      <c r="A173" s="5" t="s">
        <v>124</v>
      </c>
      <c r="B173" s="6" t="s">
        <v>125</v>
      </c>
      <c r="C173" s="7">
        <v>6748.0969999999998</v>
      </c>
      <c r="D173" s="7">
        <v>6748.0969999999998</v>
      </c>
      <c r="E173" s="7">
        <v>633.76</v>
      </c>
      <c r="F173" s="7">
        <v>206.42554000000004</v>
      </c>
      <c r="G173" s="7">
        <v>0</v>
      </c>
      <c r="H173" s="7">
        <v>206.42554000000004</v>
      </c>
      <c r="I173" s="7">
        <v>0</v>
      </c>
      <c r="J173" s="7">
        <v>1.5047200000000001</v>
      </c>
      <c r="K173" s="7">
        <f t="shared" si="12"/>
        <v>427.33445999999992</v>
      </c>
      <c r="L173" s="7">
        <f t="shared" si="13"/>
        <v>6541.6714599999996</v>
      </c>
      <c r="M173" s="7">
        <f t="shared" si="14"/>
        <v>32.571563367836411</v>
      </c>
      <c r="N173" s="7">
        <f t="shared" si="15"/>
        <v>6541.6714599999996</v>
      </c>
      <c r="O173" s="7">
        <f t="shared" si="16"/>
        <v>427.33445999999992</v>
      </c>
      <c r="P173" s="7">
        <f t="shared" si="17"/>
        <v>32.571563367836411</v>
      </c>
    </row>
    <row r="174" spans="1:16">
      <c r="A174" s="8" t="s">
        <v>22</v>
      </c>
      <c r="B174" s="9" t="s">
        <v>23</v>
      </c>
      <c r="C174" s="10">
        <v>4442</v>
      </c>
      <c r="D174" s="10">
        <v>4442</v>
      </c>
      <c r="E174" s="10">
        <v>365</v>
      </c>
      <c r="F174" s="10">
        <v>164.12579000000002</v>
      </c>
      <c r="G174" s="10">
        <v>0</v>
      </c>
      <c r="H174" s="10">
        <v>164.12579000000002</v>
      </c>
      <c r="I174" s="10">
        <v>0</v>
      </c>
      <c r="J174" s="10">
        <v>0</v>
      </c>
      <c r="K174" s="10">
        <f t="shared" si="12"/>
        <v>200.87420999999998</v>
      </c>
      <c r="L174" s="10">
        <f t="shared" si="13"/>
        <v>4277.8742099999999</v>
      </c>
      <c r="M174" s="10">
        <f t="shared" si="14"/>
        <v>44.965969863013704</v>
      </c>
      <c r="N174" s="10">
        <f t="shared" si="15"/>
        <v>4277.8742099999999</v>
      </c>
      <c r="O174" s="10">
        <f t="shared" si="16"/>
        <v>200.87420999999998</v>
      </c>
      <c r="P174" s="10">
        <f t="shared" si="17"/>
        <v>44.965969863013704</v>
      </c>
    </row>
    <row r="175" spans="1:16">
      <c r="A175" s="8" t="s">
        <v>24</v>
      </c>
      <c r="B175" s="9" t="s">
        <v>25</v>
      </c>
      <c r="C175" s="10">
        <v>977.30000000000007</v>
      </c>
      <c r="D175" s="10">
        <v>977.30000000000007</v>
      </c>
      <c r="E175" s="10">
        <v>80.3</v>
      </c>
      <c r="F175" s="10">
        <v>36.107669999999999</v>
      </c>
      <c r="G175" s="10">
        <v>0</v>
      </c>
      <c r="H175" s="10">
        <v>36.107669999999999</v>
      </c>
      <c r="I175" s="10">
        <v>0</v>
      </c>
      <c r="J175" s="10">
        <v>0</v>
      </c>
      <c r="K175" s="10">
        <f t="shared" si="12"/>
        <v>44.192329999999998</v>
      </c>
      <c r="L175" s="10">
        <f t="shared" si="13"/>
        <v>941.19233000000008</v>
      </c>
      <c r="M175" s="10">
        <f t="shared" si="14"/>
        <v>44.965965130759649</v>
      </c>
      <c r="N175" s="10">
        <f t="shared" si="15"/>
        <v>941.19233000000008</v>
      </c>
      <c r="O175" s="10">
        <f t="shared" si="16"/>
        <v>44.192329999999998</v>
      </c>
      <c r="P175" s="10">
        <f t="shared" si="17"/>
        <v>44.965965130759649</v>
      </c>
    </row>
    <row r="176" spans="1:16">
      <c r="A176" s="8" t="s">
        <v>26</v>
      </c>
      <c r="B176" s="9" t="s">
        <v>27</v>
      </c>
      <c r="C176" s="10">
        <v>102.2</v>
      </c>
      <c r="D176" s="10">
        <v>102.2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102.2</v>
      </c>
      <c r="M176" s="10">
        <f t="shared" si="14"/>
        <v>0</v>
      </c>
      <c r="N176" s="10">
        <f t="shared" si="15"/>
        <v>102.2</v>
      </c>
      <c r="O176" s="10">
        <f t="shared" si="16"/>
        <v>0</v>
      </c>
      <c r="P176" s="10">
        <f t="shared" si="17"/>
        <v>0</v>
      </c>
    </row>
    <row r="177" spans="1:16">
      <c r="A177" s="8" t="s">
        <v>96</v>
      </c>
      <c r="B177" s="9" t="s">
        <v>97</v>
      </c>
      <c r="C177" s="10">
        <v>2.2000000000000002</v>
      </c>
      <c r="D177" s="10">
        <v>2.2000000000000002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2.2000000000000002</v>
      </c>
      <c r="M177" s="10">
        <f t="shared" si="14"/>
        <v>0</v>
      </c>
      <c r="N177" s="10">
        <f t="shared" si="15"/>
        <v>2.2000000000000002</v>
      </c>
      <c r="O177" s="10">
        <f t="shared" si="16"/>
        <v>0</v>
      </c>
      <c r="P177" s="10">
        <f t="shared" si="17"/>
        <v>0</v>
      </c>
    </row>
    <row r="178" spans="1:16">
      <c r="A178" s="8" t="s">
        <v>28</v>
      </c>
      <c r="B178" s="9" t="s">
        <v>29</v>
      </c>
      <c r="C178" s="10">
        <v>583.4</v>
      </c>
      <c r="D178" s="10">
        <v>583.4</v>
      </c>
      <c r="E178" s="10">
        <v>51.094999999999999</v>
      </c>
      <c r="F178" s="10">
        <v>1.875</v>
      </c>
      <c r="G178" s="10">
        <v>0</v>
      </c>
      <c r="H178" s="10">
        <v>1.875</v>
      </c>
      <c r="I178" s="10">
        <v>0</v>
      </c>
      <c r="J178" s="10">
        <v>0</v>
      </c>
      <c r="K178" s="10">
        <f t="shared" si="12"/>
        <v>49.22</v>
      </c>
      <c r="L178" s="10">
        <f t="shared" si="13"/>
        <v>581.52499999999998</v>
      </c>
      <c r="M178" s="10">
        <f t="shared" si="14"/>
        <v>3.6696349936392996</v>
      </c>
      <c r="N178" s="10">
        <f t="shared" si="15"/>
        <v>581.52499999999998</v>
      </c>
      <c r="O178" s="10">
        <f t="shared" si="16"/>
        <v>49.22</v>
      </c>
      <c r="P178" s="10">
        <f t="shared" si="17"/>
        <v>3.6696349936392996</v>
      </c>
    </row>
    <row r="179" spans="1:16">
      <c r="A179" s="8" t="s">
        <v>30</v>
      </c>
      <c r="B179" s="9" t="s">
        <v>31</v>
      </c>
      <c r="C179" s="10">
        <v>54.4</v>
      </c>
      <c r="D179" s="10">
        <v>54.4</v>
      </c>
      <c r="E179" s="10">
        <v>24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24</v>
      </c>
      <c r="L179" s="10">
        <f t="shared" si="13"/>
        <v>54.4</v>
      </c>
      <c r="M179" s="10">
        <f t="shared" si="14"/>
        <v>0</v>
      </c>
      <c r="N179" s="10">
        <f t="shared" si="15"/>
        <v>54.4</v>
      </c>
      <c r="O179" s="10">
        <f t="shared" si="16"/>
        <v>24</v>
      </c>
      <c r="P179" s="10">
        <f t="shared" si="17"/>
        <v>0</v>
      </c>
    </row>
    <row r="180" spans="1:16">
      <c r="A180" s="8" t="s">
        <v>32</v>
      </c>
      <c r="B180" s="9" t="s">
        <v>33</v>
      </c>
      <c r="C180" s="10">
        <v>389.613</v>
      </c>
      <c r="D180" s="10">
        <v>389.613</v>
      </c>
      <c r="E180" s="10">
        <v>83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83</v>
      </c>
      <c r="L180" s="10">
        <f t="shared" si="13"/>
        <v>389.613</v>
      </c>
      <c r="M180" s="10">
        <f t="shared" si="14"/>
        <v>0</v>
      </c>
      <c r="N180" s="10">
        <f t="shared" si="15"/>
        <v>389.613</v>
      </c>
      <c r="O180" s="10">
        <f t="shared" si="16"/>
        <v>83</v>
      </c>
      <c r="P180" s="10">
        <f t="shared" si="17"/>
        <v>0</v>
      </c>
    </row>
    <row r="181" spans="1:16">
      <c r="A181" s="8" t="s">
        <v>34</v>
      </c>
      <c r="B181" s="9" t="s">
        <v>35</v>
      </c>
      <c r="C181" s="10">
        <v>22.878</v>
      </c>
      <c r="D181" s="10">
        <v>22.878</v>
      </c>
      <c r="E181" s="10">
        <v>2.5150000000000001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2.5150000000000001</v>
      </c>
      <c r="L181" s="10">
        <f t="shared" si="13"/>
        <v>22.878</v>
      </c>
      <c r="M181" s="10">
        <f t="shared" si="14"/>
        <v>0</v>
      </c>
      <c r="N181" s="10">
        <f t="shared" si="15"/>
        <v>22.878</v>
      </c>
      <c r="O181" s="10">
        <f t="shared" si="16"/>
        <v>2.5150000000000001</v>
      </c>
      <c r="P181" s="10">
        <f t="shared" si="17"/>
        <v>0</v>
      </c>
    </row>
    <row r="182" spans="1:16">
      <c r="A182" s="8" t="s">
        <v>36</v>
      </c>
      <c r="B182" s="9" t="s">
        <v>37</v>
      </c>
      <c r="C182" s="10">
        <v>63.471000000000004</v>
      </c>
      <c r="D182" s="10">
        <v>63.471000000000004</v>
      </c>
      <c r="E182" s="10">
        <v>7.8500000000000005</v>
      </c>
      <c r="F182" s="10">
        <v>4.3170799999999998</v>
      </c>
      <c r="G182" s="10">
        <v>0</v>
      </c>
      <c r="H182" s="10">
        <v>4.3170799999999998</v>
      </c>
      <c r="I182" s="10">
        <v>0</v>
      </c>
      <c r="J182" s="10">
        <v>0</v>
      </c>
      <c r="K182" s="10">
        <f t="shared" si="12"/>
        <v>3.5329200000000007</v>
      </c>
      <c r="L182" s="10">
        <f t="shared" si="13"/>
        <v>59.153920000000006</v>
      </c>
      <c r="M182" s="10">
        <f t="shared" si="14"/>
        <v>54.994649681528649</v>
      </c>
      <c r="N182" s="10">
        <f t="shared" si="15"/>
        <v>59.153920000000006</v>
      </c>
      <c r="O182" s="10">
        <f t="shared" si="16"/>
        <v>3.5329200000000007</v>
      </c>
      <c r="P182" s="10">
        <f t="shared" si="17"/>
        <v>54.994649681528649</v>
      </c>
    </row>
    <row r="183" spans="1:16">
      <c r="A183" s="8" t="s">
        <v>38</v>
      </c>
      <c r="B183" s="9" t="s">
        <v>39</v>
      </c>
      <c r="C183" s="10">
        <v>98.635000000000005</v>
      </c>
      <c r="D183" s="10">
        <v>98.635000000000005</v>
      </c>
      <c r="E183" s="10">
        <v>18</v>
      </c>
      <c r="F183" s="10">
        <v>0</v>
      </c>
      <c r="G183" s="10">
        <v>0</v>
      </c>
      <c r="H183" s="10">
        <v>0</v>
      </c>
      <c r="I183" s="10">
        <v>0</v>
      </c>
      <c r="J183" s="10">
        <v>1.5047200000000001</v>
      </c>
      <c r="K183" s="10">
        <f t="shared" si="12"/>
        <v>18</v>
      </c>
      <c r="L183" s="10">
        <f t="shared" si="13"/>
        <v>98.635000000000005</v>
      </c>
      <c r="M183" s="10">
        <f t="shared" si="14"/>
        <v>0</v>
      </c>
      <c r="N183" s="10">
        <f t="shared" si="15"/>
        <v>98.635000000000005</v>
      </c>
      <c r="O183" s="10">
        <f t="shared" si="16"/>
        <v>18</v>
      </c>
      <c r="P183" s="10">
        <f t="shared" si="17"/>
        <v>0</v>
      </c>
    </row>
    <row r="184" spans="1:16" ht="25.5">
      <c r="A184" s="8" t="s">
        <v>40</v>
      </c>
      <c r="B184" s="9" t="s">
        <v>41</v>
      </c>
      <c r="C184" s="10">
        <v>11.5</v>
      </c>
      <c r="D184" s="10">
        <v>11.5</v>
      </c>
      <c r="E184" s="10">
        <v>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</v>
      </c>
      <c r="L184" s="10">
        <f t="shared" si="13"/>
        <v>11.5</v>
      </c>
      <c r="M184" s="10">
        <f t="shared" si="14"/>
        <v>0</v>
      </c>
      <c r="N184" s="10">
        <f t="shared" si="15"/>
        <v>11.5</v>
      </c>
      <c r="O184" s="10">
        <f t="shared" si="16"/>
        <v>2</v>
      </c>
      <c r="P184" s="10">
        <f t="shared" si="17"/>
        <v>0</v>
      </c>
    </row>
    <row r="185" spans="1:16">
      <c r="A185" s="8" t="s">
        <v>42</v>
      </c>
      <c r="B185" s="9" t="s">
        <v>43</v>
      </c>
      <c r="C185" s="10">
        <v>0.5</v>
      </c>
      <c r="D185" s="10">
        <v>0.5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0.5</v>
      </c>
      <c r="M185" s="10">
        <f t="shared" si="14"/>
        <v>0</v>
      </c>
      <c r="N185" s="10">
        <f t="shared" si="15"/>
        <v>0.5</v>
      </c>
      <c r="O185" s="10">
        <f t="shared" si="16"/>
        <v>0</v>
      </c>
      <c r="P185" s="10">
        <f t="shared" si="17"/>
        <v>0</v>
      </c>
    </row>
    <row r="186" spans="1:16">
      <c r="A186" s="5" t="s">
        <v>126</v>
      </c>
      <c r="B186" s="6" t="s">
        <v>127</v>
      </c>
      <c r="C186" s="7">
        <v>258651.76700000002</v>
      </c>
      <c r="D186" s="7">
        <v>288192.36699999997</v>
      </c>
      <c r="E186" s="7">
        <v>29860.440999999999</v>
      </c>
      <c r="F186" s="7">
        <v>9336.6322899999996</v>
      </c>
      <c r="G186" s="7">
        <v>0</v>
      </c>
      <c r="H186" s="7">
        <v>9336.6322899999996</v>
      </c>
      <c r="I186" s="7">
        <v>0</v>
      </c>
      <c r="J186" s="7">
        <v>39.062179999999998</v>
      </c>
      <c r="K186" s="7">
        <f t="shared" si="12"/>
        <v>20523.808709999998</v>
      </c>
      <c r="L186" s="7">
        <f t="shared" si="13"/>
        <v>278855.73470999999</v>
      </c>
      <c r="M186" s="7">
        <f t="shared" si="14"/>
        <v>31.267563295532035</v>
      </c>
      <c r="N186" s="7">
        <f t="shared" si="15"/>
        <v>278855.73470999999</v>
      </c>
      <c r="O186" s="7">
        <f t="shared" si="16"/>
        <v>20523.808709999998</v>
      </c>
      <c r="P186" s="7">
        <f t="shared" si="17"/>
        <v>31.267563295532035</v>
      </c>
    </row>
    <row r="187" spans="1:16" ht="38.25">
      <c r="A187" s="5" t="s">
        <v>128</v>
      </c>
      <c r="B187" s="6" t="s">
        <v>93</v>
      </c>
      <c r="C187" s="7">
        <v>1731.587</v>
      </c>
      <c r="D187" s="7">
        <v>1731.587</v>
      </c>
      <c r="E187" s="7">
        <v>170.72</v>
      </c>
      <c r="F187" s="7">
        <v>44.134999999999998</v>
      </c>
      <c r="G187" s="7">
        <v>0</v>
      </c>
      <c r="H187" s="7">
        <v>44.134999999999998</v>
      </c>
      <c r="I187" s="7">
        <v>0</v>
      </c>
      <c r="J187" s="7">
        <v>0</v>
      </c>
      <c r="K187" s="7">
        <f t="shared" si="12"/>
        <v>126.58500000000001</v>
      </c>
      <c r="L187" s="7">
        <f t="shared" si="13"/>
        <v>1687.452</v>
      </c>
      <c r="M187" s="7">
        <f t="shared" si="14"/>
        <v>25.852272727272723</v>
      </c>
      <c r="N187" s="7">
        <f t="shared" si="15"/>
        <v>1687.452</v>
      </c>
      <c r="O187" s="7">
        <f t="shared" si="16"/>
        <v>126.58500000000001</v>
      </c>
      <c r="P187" s="7">
        <f t="shared" si="17"/>
        <v>25.852272727272723</v>
      </c>
    </row>
    <row r="188" spans="1:16">
      <c r="A188" s="8" t="s">
        <v>22</v>
      </c>
      <c r="B188" s="9" t="s">
        <v>23</v>
      </c>
      <c r="C188" s="10">
        <v>1352.3130000000001</v>
      </c>
      <c r="D188" s="10">
        <v>1352.3130000000001</v>
      </c>
      <c r="E188" s="10">
        <v>130</v>
      </c>
      <c r="F188" s="10">
        <v>36</v>
      </c>
      <c r="G188" s="10">
        <v>0</v>
      </c>
      <c r="H188" s="10">
        <v>36</v>
      </c>
      <c r="I188" s="10">
        <v>0</v>
      </c>
      <c r="J188" s="10">
        <v>0</v>
      </c>
      <c r="K188" s="10">
        <f t="shared" si="12"/>
        <v>94</v>
      </c>
      <c r="L188" s="10">
        <f t="shared" si="13"/>
        <v>1316.3130000000001</v>
      </c>
      <c r="M188" s="10">
        <f t="shared" si="14"/>
        <v>27.692307692307693</v>
      </c>
      <c r="N188" s="10">
        <f t="shared" si="15"/>
        <v>1316.3130000000001</v>
      </c>
      <c r="O188" s="10">
        <f t="shared" si="16"/>
        <v>94</v>
      </c>
      <c r="P188" s="10">
        <f t="shared" si="17"/>
        <v>27.692307692307693</v>
      </c>
    </row>
    <row r="189" spans="1:16">
      <c r="A189" s="8" t="s">
        <v>24</v>
      </c>
      <c r="B189" s="9" t="s">
        <v>25</v>
      </c>
      <c r="C189" s="10">
        <v>297.50900000000001</v>
      </c>
      <c r="D189" s="10">
        <v>297.50900000000001</v>
      </c>
      <c r="E189" s="10">
        <v>28.6</v>
      </c>
      <c r="F189" s="10">
        <v>8</v>
      </c>
      <c r="G189" s="10">
        <v>0</v>
      </c>
      <c r="H189" s="10">
        <v>8</v>
      </c>
      <c r="I189" s="10">
        <v>0</v>
      </c>
      <c r="J189" s="10">
        <v>0</v>
      </c>
      <c r="K189" s="10">
        <f t="shared" si="12"/>
        <v>20.6</v>
      </c>
      <c r="L189" s="10">
        <f t="shared" si="13"/>
        <v>289.50900000000001</v>
      </c>
      <c r="M189" s="10">
        <f t="shared" si="14"/>
        <v>27.97202797202797</v>
      </c>
      <c r="N189" s="10">
        <f t="shared" si="15"/>
        <v>289.50900000000001</v>
      </c>
      <c r="O189" s="10">
        <f t="shared" si="16"/>
        <v>20.6</v>
      </c>
      <c r="P189" s="10">
        <f t="shared" si="17"/>
        <v>27.97202797202797</v>
      </c>
    </row>
    <row r="190" spans="1:16">
      <c r="A190" s="8" t="s">
        <v>26</v>
      </c>
      <c r="B190" s="9" t="s">
        <v>27</v>
      </c>
      <c r="C190" s="10">
        <v>29.131</v>
      </c>
      <c r="D190" s="10">
        <v>29.131</v>
      </c>
      <c r="E190" s="10">
        <v>2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2</v>
      </c>
      <c r="L190" s="10">
        <f t="shared" si="13"/>
        <v>29.131</v>
      </c>
      <c r="M190" s="10">
        <f t="shared" si="14"/>
        <v>0</v>
      </c>
      <c r="N190" s="10">
        <f t="shared" si="15"/>
        <v>29.131</v>
      </c>
      <c r="O190" s="10">
        <f t="shared" si="16"/>
        <v>2</v>
      </c>
      <c r="P190" s="10">
        <f t="shared" si="17"/>
        <v>0</v>
      </c>
    </row>
    <row r="191" spans="1:16">
      <c r="A191" s="8" t="s">
        <v>28</v>
      </c>
      <c r="B191" s="9" t="s">
        <v>29</v>
      </c>
      <c r="C191" s="10">
        <v>47.514000000000003</v>
      </c>
      <c r="D191" s="10">
        <v>47.514000000000003</v>
      </c>
      <c r="E191" s="10">
        <v>5</v>
      </c>
      <c r="F191" s="10">
        <v>0.13500000000000001</v>
      </c>
      <c r="G191" s="10">
        <v>0</v>
      </c>
      <c r="H191" s="10">
        <v>0.13500000000000001</v>
      </c>
      <c r="I191" s="10">
        <v>0</v>
      </c>
      <c r="J191" s="10">
        <v>0</v>
      </c>
      <c r="K191" s="10">
        <f t="shared" si="12"/>
        <v>4.8650000000000002</v>
      </c>
      <c r="L191" s="10">
        <f t="shared" si="13"/>
        <v>47.379000000000005</v>
      </c>
      <c r="M191" s="10">
        <f t="shared" si="14"/>
        <v>2.7</v>
      </c>
      <c r="N191" s="10">
        <f t="shared" si="15"/>
        <v>47.379000000000005</v>
      </c>
      <c r="O191" s="10">
        <f t="shared" si="16"/>
        <v>4.8650000000000002</v>
      </c>
      <c r="P191" s="10">
        <f t="shared" si="17"/>
        <v>2.7</v>
      </c>
    </row>
    <row r="192" spans="1:16">
      <c r="A192" s="8" t="s">
        <v>30</v>
      </c>
      <c r="B192" s="9" t="s">
        <v>31</v>
      </c>
      <c r="C192" s="10">
        <v>2.85</v>
      </c>
      <c r="D192" s="10">
        <v>2.85</v>
      </c>
      <c r="E192" s="10">
        <v>2.85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2.85</v>
      </c>
      <c r="L192" s="10">
        <f t="shared" si="13"/>
        <v>2.85</v>
      </c>
      <c r="M192" s="10">
        <f t="shared" si="14"/>
        <v>0</v>
      </c>
      <c r="N192" s="10">
        <f t="shared" si="15"/>
        <v>2.85</v>
      </c>
      <c r="O192" s="10">
        <f t="shared" si="16"/>
        <v>2.85</v>
      </c>
      <c r="P192" s="10">
        <f t="shared" si="17"/>
        <v>0</v>
      </c>
    </row>
    <row r="193" spans="1:16" ht="25.5">
      <c r="A193" s="8" t="s">
        <v>40</v>
      </c>
      <c r="B193" s="9" t="s">
        <v>41</v>
      </c>
      <c r="C193" s="10">
        <v>2.27</v>
      </c>
      <c r="D193" s="10">
        <v>2.27</v>
      </c>
      <c r="E193" s="10">
        <v>2.27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2.27</v>
      </c>
      <c r="L193" s="10">
        <f t="shared" si="13"/>
        <v>2.27</v>
      </c>
      <c r="M193" s="10">
        <f t="shared" si="14"/>
        <v>0</v>
      </c>
      <c r="N193" s="10">
        <f t="shared" si="15"/>
        <v>2.27</v>
      </c>
      <c r="O193" s="10">
        <f t="shared" si="16"/>
        <v>2.27</v>
      </c>
      <c r="P193" s="10">
        <f t="shared" si="17"/>
        <v>0</v>
      </c>
    </row>
    <row r="194" spans="1:16" ht="25.5">
      <c r="A194" s="5" t="s">
        <v>129</v>
      </c>
      <c r="B194" s="6" t="s">
        <v>130</v>
      </c>
      <c r="C194" s="7">
        <v>208661.06599999999</v>
      </c>
      <c r="D194" s="7">
        <v>221983.766</v>
      </c>
      <c r="E194" s="7">
        <v>23657.517</v>
      </c>
      <c r="F194" s="7">
        <v>8790.5968100000009</v>
      </c>
      <c r="G194" s="7">
        <v>0</v>
      </c>
      <c r="H194" s="7">
        <v>8790.5968100000009</v>
      </c>
      <c r="I194" s="7">
        <v>0</v>
      </c>
      <c r="J194" s="7">
        <v>36.496629999999996</v>
      </c>
      <c r="K194" s="7">
        <f t="shared" si="12"/>
        <v>14866.920189999999</v>
      </c>
      <c r="L194" s="7">
        <f t="shared" si="13"/>
        <v>213193.16919000002</v>
      </c>
      <c r="M194" s="7">
        <f t="shared" si="14"/>
        <v>37.157732191421445</v>
      </c>
      <c r="N194" s="7">
        <f t="shared" si="15"/>
        <v>213193.16919000002</v>
      </c>
      <c r="O194" s="7">
        <f t="shared" si="16"/>
        <v>14866.920189999999</v>
      </c>
      <c r="P194" s="7">
        <f t="shared" si="17"/>
        <v>37.157732191421445</v>
      </c>
    </row>
    <row r="195" spans="1:16" ht="25.5">
      <c r="A195" s="8" t="s">
        <v>40</v>
      </c>
      <c r="B195" s="9" t="s">
        <v>41</v>
      </c>
      <c r="C195" s="10">
        <v>208661.06599999999</v>
      </c>
      <c r="D195" s="10">
        <v>221983.766</v>
      </c>
      <c r="E195" s="10">
        <v>23657.517</v>
      </c>
      <c r="F195" s="10">
        <v>8790.5968100000009</v>
      </c>
      <c r="G195" s="10">
        <v>0</v>
      </c>
      <c r="H195" s="10">
        <v>8790.5968100000009</v>
      </c>
      <c r="I195" s="10">
        <v>0</v>
      </c>
      <c r="J195" s="10">
        <v>36.496629999999996</v>
      </c>
      <c r="K195" s="10">
        <f t="shared" si="12"/>
        <v>14866.920189999999</v>
      </c>
      <c r="L195" s="10">
        <f t="shared" si="13"/>
        <v>213193.16919000002</v>
      </c>
      <c r="M195" s="10">
        <f t="shared" si="14"/>
        <v>37.157732191421445</v>
      </c>
      <c r="N195" s="10">
        <f t="shared" si="15"/>
        <v>213193.16919000002</v>
      </c>
      <c r="O195" s="10">
        <f t="shared" si="16"/>
        <v>14866.920189999999</v>
      </c>
      <c r="P195" s="10">
        <f t="shared" si="17"/>
        <v>37.157732191421445</v>
      </c>
    </row>
    <row r="196" spans="1:16">
      <c r="A196" s="5" t="s">
        <v>131</v>
      </c>
      <c r="B196" s="6" t="s">
        <v>132</v>
      </c>
      <c r="C196" s="7">
        <v>14804.5</v>
      </c>
      <c r="D196" s="7">
        <v>14804.5</v>
      </c>
      <c r="E196" s="7">
        <v>1406.15</v>
      </c>
      <c r="F196" s="7">
        <v>478.8</v>
      </c>
      <c r="G196" s="7">
        <v>0</v>
      </c>
      <c r="H196" s="7">
        <v>478.8</v>
      </c>
      <c r="I196" s="7">
        <v>0</v>
      </c>
      <c r="J196" s="7">
        <v>2.5655500000000004</v>
      </c>
      <c r="K196" s="7">
        <f t="shared" si="12"/>
        <v>927.35000000000014</v>
      </c>
      <c r="L196" s="7">
        <f t="shared" si="13"/>
        <v>14325.7</v>
      </c>
      <c r="M196" s="7">
        <f t="shared" si="14"/>
        <v>34.050421363296948</v>
      </c>
      <c r="N196" s="7">
        <f t="shared" si="15"/>
        <v>14325.7</v>
      </c>
      <c r="O196" s="7">
        <f t="shared" si="16"/>
        <v>927.35000000000014</v>
      </c>
      <c r="P196" s="7">
        <f t="shared" si="17"/>
        <v>34.050421363296948</v>
      </c>
    </row>
    <row r="197" spans="1:16" ht="25.5">
      <c r="A197" s="8" t="s">
        <v>40</v>
      </c>
      <c r="B197" s="9" t="s">
        <v>41</v>
      </c>
      <c r="C197" s="10">
        <v>14804.5</v>
      </c>
      <c r="D197" s="10">
        <v>14804.5</v>
      </c>
      <c r="E197" s="10">
        <v>1406.15</v>
      </c>
      <c r="F197" s="10">
        <v>478.8</v>
      </c>
      <c r="G197" s="10">
        <v>0</v>
      </c>
      <c r="H197" s="10">
        <v>478.8</v>
      </c>
      <c r="I197" s="10">
        <v>0</v>
      </c>
      <c r="J197" s="10">
        <v>2.5655500000000004</v>
      </c>
      <c r="K197" s="10">
        <f t="shared" si="12"/>
        <v>927.35000000000014</v>
      </c>
      <c r="L197" s="10">
        <f t="shared" si="13"/>
        <v>14325.7</v>
      </c>
      <c r="M197" s="10">
        <f t="shared" si="14"/>
        <v>34.050421363296948</v>
      </c>
      <c r="N197" s="10">
        <f t="shared" si="15"/>
        <v>14325.7</v>
      </c>
      <c r="O197" s="10">
        <f t="shared" si="16"/>
        <v>927.35000000000014</v>
      </c>
      <c r="P197" s="10">
        <f t="shared" si="17"/>
        <v>34.050421363296948</v>
      </c>
    </row>
    <row r="198" spans="1:16">
      <c r="A198" s="5" t="s">
        <v>133</v>
      </c>
      <c r="B198" s="6" t="s">
        <v>134</v>
      </c>
      <c r="C198" s="7">
        <v>26178.434000000001</v>
      </c>
      <c r="D198" s="7">
        <v>26178.434000000001</v>
      </c>
      <c r="E198" s="7">
        <v>1363.0830000000001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1363.0830000000001</v>
      </c>
      <c r="L198" s="7">
        <f t="shared" ref="L198:L261" si="19">D198-F198</f>
        <v>26178.434000000001</v>
      </c>
      <c r="M198" s="7">
        <f t="shared" ref="M198:M261" si="20">IF(E198=0,0,(F198/E198)*100)</f>
        <v>0</v>
      </c>
      <c r="N198" s="7">
        <f t="shared" ref="N198:N261" si="21">D198-H198</f>
        <v>26178.434000000001</v>
      </c>
      <c r="O198" s="7">
        <f t="shared" ref="O198:O261" si="22">E198-H198</f>
        <v>1363.0830000000001</v>
      </c>
      <c r="P198" s="7">
        <f t="shared" ref="P198:P261" si="23">IF(E198=0,0,(H198/E198)*100)</f>
        <v>0</v>
      </c>
    </row>
    <row r="199" spans="1:16" ht="38.25">
      <c r="A199" s="5" t="s">
        <v>135</v>
      </c>
      <c r="B199" s="6" t="s">
        <v>136</v>
      </c>
      <c r="C199" s="7">
        <v>26178.434000000001</v>
      </c>
      <c r="D199" s="7">
        <v>26178.434000000001</v>
      </c>
      <c r="E199" s="7">
        <v>1363.0830000000001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1363.0830000000001</v>
      </c>
      <c r="L199" s="7">
        <f t="shared" si="19"/>
        <v>26178.434000000001</v>
      </c>
      <c r="M199" s="7">
        <f t="shared" si="20"/>
        <v>0</v>
      </c>
      <c r="N199" s="7">
        <f t="shared" si="21"/>
        <v>26178.434000000001</v>
      </c>
      <c r="O199" s="7">
        <f t="shared" si="22"/>
        <v>1363.0830000000001</v>
      </c>
      <c r="P199" s="7">
        <f t="shared" si="23"/>
        <v>0</v>
      </c>
    </row>
    <row r="200" spans="1:16" ht="25.5">
      <c r="A200" s="8" t="s">
        <v>40</v>
      </c>
      <c r="B200" s="9" t="s">
        <v>41</v>
      </c>
      <c r="C200" s="10">
        <v>26178.434000000001</v>
      </c>
      <c r="D200" s="10">
        <v>26178.434000000001</v>
      </c>
      <c r="E200" s="10">
        <v>1363.0830000000001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1363.0830000000001</v>
      </c>
      <c r="L200" s="10">
        <f t="shared" si="19"/>
        <v>26178.434000000001</v>
      </c>
      <c r="M200" s="10">
        <f t="shared" si="20"/>
        <v>0</v>
      </c>
      <c r="N200" s="10">
        <f t="shared" si="21"/>
        <v>26178.434000000001</v>
      </c>
      <c r="O200" s="10">
        <f t="shared" si="22"/>
        <v>1363.0830000000001</v>
      </c>
      <c r="P200" s="10">
        <f t="shared" si="23"/>
        <v>0</v>
      </c>
    </row>
    <row r="201" spans="1:16" ht="25.5">
      <c r="A201" s="5" t="s">
        <v>137</v>
      </c>
      <c r="B201" s="6" t="s">
        <v>138</v>
      </c>
      <c r="C201" s="7">
        <v>803.1</v>
      </c>
      <c r="D201" s="7">
        <v>803.1</v>
      </c>
      <c r="E201" s="7">
        <v>67.55</v>
      </c>
      <c r="F201" s="7">
        <v>23.100480000000001</v>
      </c>
      <c r="G201" s="7">
        <v>0</v>
      </c>
      <c r="H201" s="7">
        <v>23.100480000000001</v>
      </c>
      <c r="I201" s="7">
        <v>0</v>
      </c>
      <c r="J201" s="7">
        <v>0</v>
      </c>
      <c r="K201" s="7">
        <f t="shared" si="18"/>
        <v>44.449519999999993</v>
      </c>
      <c r="L201" s="7">
        <f t="shared" si="19"/>
        <v>779.99952000000008</v>
      </c>
      <c r="M201" s="7">
        <f t="shared" si="20"/>
        <v>34.19760177646188</v>
      </c>
      <c r="N201" s="7">
        <f t="shared" si="21"/>
        <v>779.99952000000008</v>
      </c>
      <c r="O201" s="7">
        <f t="shared" si="22"/>
        <v>44.449519999999993</v>
      </c>
      <c r="P201" s="7">
        <f t="shared" si="23"/>
        <v>34.19760177646188</v>
      </c>
    </row>
    <row r="202" spans="1:16" ht="25.5">
      <c r="A202" s="8" t="s">
        <v>40</v>
      </c>
      <c r="B202" s="9" t="s">
        <v>41</v>
      </c>
      <c r="C202" s="10">
        <v>803.1</v>
      </c>
      <c r="D202" s="10">
        <v>803.1</v>
      </c>
      <c r="E202" s="10">
        <v>67.55</v>
      </c>
      <c r="F202" s="10">
        <v>23.100480000000001</v>
      </c>
      <c r="G202" s="10">
        <v>0</v>
      </c>
      <c r="H202" s="10">
        <v>23.100480000000001</v>
      </c>
      <c r="I202" s="10">
        <v>0</v>
      </c>
      <c r="J202" s="10">
        <v>0</v>
      </c>
      <c r="K202" s="10">
        <f t="shared" si="18"/>
        <v>44.449519999999993</v>
      </c>
      <c r="L202" s="10">
        <f t="shared" si="19"/>
        <v>779.99952000000008</v>
      </c>
      <c r="M202" s="10">
        <f t="shared" si="20"/>
        <v>34.19760177646188</v>
      </c>
      <c r="N202" s="10">
        <f t="shared" si="21"/>
        <v>779.99952000000008</v>
      </c>
      <c r="O202" s="10">
        <f t="shared" si="22"/>
        <v>44.449519999999993</v>
      </c>
      <c r="P202" s="10">
        <f t="shared" si="23"/>
        <v>34.19760177646188</v>
      </c>
    </row>
    <row r="203" spans="1:16" ht="25.5">
      <c r="A203" s="5" t="s">
        <v>139</v>
      </c>
      <c r="B203" s="6" t="s">
        <v>140</v>
      </c>
      <c r="C203" s="7">
        <v>0</v>
      </c>
      <c r="D203" s="7">
        <v>16217.9</v>
      </c>
      <c r="E203" s="7">
        <v>1351.51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1351.51</v>
      </c>
      <c r="L203" s="7">
        <f t="shared" si="19"/>
        <v>16217.9</v>
      </c>
      <c r="M203" s="7">
        <f t="shared" si="20"/>
        <v>0</v>
      </c>
      <c r="N203" s="7">
        <f t="shared" si="21"/>
        <v>16217.9</v>
      </c>
      <c r="O203" s="7">
        <f t="shared" si="22"/>
        <v>1351.51</v>
      </c>
      <c r="P203" s="7">
        <f t="shared" si="23"/>
        <v>0</v>
      </c>
    </row>
    <row r="204" spans="1:16" ht="25.5">
      <c r="A204" s="5" t="s">
        <v>141</v>
      </c>
      <c r="B204" s="6" t="s">
        <v>142</v>
      </c>
      <c r="C204" s="7">
        <v>0</v>
      </c>
      <c r="D204" s="7">
        <v>8315.9</v>
      </c>
      <c r="E204" s="7">
        <v>693.01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693.01</v>
      </c>
      <c r="L204" s="7">
        <f t="shared" si="19"/>
        <v>8315.9</v>
      </c>
      <c r="M204" s="7">
        <f t="shared" si="20"/>
        <v>0</v>
      </c>
      <c r="N204" s="7">
        <f t="shared" si="21"/>
        <v>8315.9</v>
      </c>
      <c r="O204" s="7">
        <f t="shared" si="22"/>
        <v>693.01</v>
      </c>
      <c r="P204" s="7">
        <f t="shared" si="23"/>
        <v>0</v>
      </c>
    </row>
    <row r="205" spans="1:16" ht="25.5">
      <c r="A205" s="8" t="s">
        <v>40</v>
      </c>
      <c r="B205" s="9" t="s">
        <v>41</v>
      </c>
      <c r="C205" s="10">
        <v>0</v>
      </c>
      <c r="D205" s="10">
        <v>8315.9</v>
      </c>
      <c r="E205" s="10">
        <v>693.01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693.01</v>
      </c>
      <c r="L205" s="10">
        <f t="shared" si="19"/>
        <v>8315.9</v>
      </c>
      <c r="M205" s="10">
        <f t="shared" si="20"/>
        <v>0</v>
      </c>
      <c r="N205" s="10">
        <f t="shared" si="21"/>
        <v>8315.9</v>
      </c>
      <c r="O205" s="10">
        <f t="shared" si="22"/>
        <v>693.01</v>
      </c>
      <c r="P205" s="10">
        <f t="shared" si="23"/>
        <v>0</v>
      </c>
    </row>
    <row r="206" spans="1:16" ht="25.5">
      <c r="A206" s="5" t="s">
        <v>143</v>
      </c>
      <c r="B206" s="6" t="s">
        <v>144</v>
      </c>
      <c r="C206" s="7">
        <v>0</v>
      </c>
      <c r="D206" s="7">
        <v>7902</v>
      </c>
      <c r="E206" s="7">
        <v>658.5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658.5</v>
      </c>
      <c r="L206" s="7">
        <f t="shared" si="19"/>
        <v>7902</v>
      </c>
      <c r="M206" s="7">
        <f t="shared" si="20"/>
        <v>0</v>
      </c>
      <c r="N206" s="7">
        <f t="shared" si="21"/>
        <v>7902</v>
      </c>
      <c r="O206" s="7">
        <f t="shared" si="22"/>
        <v>658.5</v>
      </c>
      <c r="P206" s="7">
        <f t="shared" si="23"/>
        <v>0</v>
      </c>
    </row>
    <row r="207" spans="1:16" ht="25.5">
      <c r="A207" s="8" t="s">
        <v>40</v>
      </c>
      <c r="B207" s="9" t="s">
        <v>41</v>
      </c>
      <c r="C207" s="10">
        <v>0</v>
      </c>
      <c r="D207" s="10">
        <v>7902</v>
      </c>
      <c r="E207" s="10">
        <v>658.5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658.5</v>
      </c>
      <c r="L207" s="10">
        <f t="shared" si="19"/>
        <v>7902</v>
      </c>
      <c r="M207" s="10">
        <f t="shared" si="20"/>
        <v>0</v>
      </c>
      <c r="N207" s="10">
        <f t="shared" si="21"/>
        <v>7902</v>
      </c>
      <c r="O207" s="10">
        <f t="shared" si="22"/>
        <v>658.5</v>
      </c>
      <c r="P207" s="10">
        <f t="shared" si="23"/>
        <v>0</v>
      </c>
    </row>
    <row r="208" spans="1:16">
      <c r="A208" s="5" t="s">
        <v>145</v>
      </c>
      <c r="B208" s="6" t="s">
        <v>146</v>
      </c>
      <c r="C208" s="7">
        <v>4510.6000000000004</v>
      </c>
      <c r="D208" s="7">
        <v>4510.6000000000004</v>
      </c>
      <c r="E208" s="7">
        <v>1732.5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1732.5</v>
      </c>
      <c r="L208" s="7">
        <f t="shared" si="19"/>
        <v>4510.6000000000004</v>
      </c>
      <c r="M208" s="7">
        <f t="shared" si="20"/>
        <v>0</v>
      </c>
      <c r="N208" s="7">
        <f t="shared" si="21"/>
        <v>4510.6000000000004</v>
      </c>
      <c r="O208" s="7">
        <f t="shared" si="22"/>
        <v>1732.5</v>
      </c>
      <c r="P208" s="7">
        <f t="shared" si="23"/>
        <v>0</v>
      </c>
    </row>
    <row r="209" spans="1:16">
      <c r="A209" s="5" t="s">
        <v>147</v>
      </c>
      <c r="B209" s="6" t="s">
        <v>148</v>
      </c>
      <c r="C209" s="7">
        <v>4510.6000000000004</v>
      </c>
      <c r="D209" s="7">
        <v>4510.6000000000004</v>
      </c>
      <c r="E209" s="7">
        <v>1732.5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1732.5</v>
      </c>
      <c r="L209" s="7">
        <f t="shared" si="19"/>
        <v>4510.6000000000004</v>
      </c>
      <c r="M209" s="7">
        <f t="shared" si="20"/>
        <v>0</v>
      </c>
      <c r="N209" s="7">
        <f t="shared" si="21"/>
        <v>4510.6000000000004</v>
      </c>
      <c r="O209" s="7">
        <f t="shared" si="22"/>
        <v>1732.5</v>
      </c>
      <c r="P209" s="7">
        <f t="shared" si="23"/>
        <v>0</v>
      </c>
    </row>
    <row r="210" spans="1:16" ht="25.5">
      <c r="A210" s="8" t="s">
        <v>40</v>
      </c>
      <c r="B210" s="9" t="s">
        <v>41</v>
      </c>
      <c r="C210" s="10">
        <v>4510.6000000000004</v>
      </c>
      <c r="D210" s="10">
        <v>4510.6000000000004</v>
      </c>
      <c r="E210" s="10">
        <v>1732.5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1732.5</v>
      </c>
      <c r="L210" s="10">
        <f t="shared" si="19"/>
        <v>4510.6000000000004</v>
      </c>
      <c r="M210" s="10">
        <f t="shared" si="20"/>
        <v>0</v>
      </c>
      <c r="N210" s="10">
        <f t="shared" si="21"/>
        <v>4510.6000000000004</v>
      </c>
      <c r="O210" s="10">
        <f t="shared" si="22"/>
        <v>1732.5</v>
      </c>
      <c r="P210" s="10">
        <f t="shared" si="23"/>
        <v>0</v>
      </c>
    </row>
    <row r="211" spans="1:16" ht="25.5">
      <c r="A211" s="5" t="s">
        <v>149</v>
      </c>
      <c r="B211" s="6" t="s">
        <v>150</v>
      </c>
      <c r="C211" s="7">
        <v>1962.48</v>
      </c>
      <c r="D211" s="7">
        <v>1962.48</v>
      </c>
      <c r="E211" s="7">
        <v>111.411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111.411</v>
      </c>
      <c r="L211" s="7">
        <f t="shared" si="19"/>
        <v>1962.48</v>
      </c>
      <c r="M211" s="7">
        <f t="shared" si="20"/>
        <v>0</v>
      </c>
      <c r="N211" s="7">
        <f t="shared" si="21"/>
        <v>1962.48</v>
      </c>
      <c r="O211" s="7">
        <f t="shared" si="22"/>
        <v>111.411</v>
      </c>
      <c r="P211" s="7">
        <f t="shared" si="23"/>
        <v>0</v>
      </c>
    </row>
    <row r="212" spans="1:16" ht="25.5">
      <c r="A212" s="8" t="s">
        <v>52</v>
      </c>
      <c r="B212" s="9" t="s">
        <v>53</v>
      </c>
      <c r="C212" s="10">
        <v>1962.48</v>
      </c>
      <c r="D212" s="10">
        <v>1962.48</v>
      </c>
      <c r="E212" s="10">
        <v>111.411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111.411</v>
      </c>
      <c r="L212" s="10">
        <f t="shared" si="19"/>
        <v>1962.48</v>
      </c>
      <c r="M212" s="10">
        <f t="shared" si="20"/>
        <v>0</v>
      </c>
      <c r="N212" s="10">
        <f t="shared" si="21"/>
        <v>1962.48</v>
      </c>
      <c r="O212" s="10">
        <f t="shared" si="22"/>
        <v>111.411</v>
      </c>
      <c r="P212" s="10">
        <f t="shared" si="23"/>
        <v>0</v>
      </c>
    </row>
    <row r="213" spans="1:16" ht="25.5">
      <c r="A213" s="5" t="s">
        <v>151</v>
      </c>
      <c r="B213" s="6" t="s">
        <v>152</v>
      </c>
      <c r="C213" s="7">
        <v>845761.4310000001</v>
      </c>
      <c r="D213" s="7">
        <v>993461.43100000045</v>
      </c>
      <c r="E213" s="7">
        <v>77521.82114</v>
      </c>
      <c r="F213" s="7">
        <v>817.99166000000014</v>
      </c>
      <c r="G213" s="7">
        <v>0</v>
      </c>
      <c r="H213" s="7">
        <v>910.59951999999998</v>
      </c>
      <c r="I213" s="7">
        <v>4.4959899999999999</v>
      </c>
      <c r="J213" s="7">
        <v>110987.99612000001</v>
      </c>
      <c r="K213" s="7">
        <f t="shared" si="18"/>
        <v>76703.82948</v>
      </c>
      <c r="L213" s="7">
        <f t="shared" si="19"/>
        <v>992643.43934000039</v>
      </c>
      <c r="M213" s="7">
        <f t="shared" si="20"/>
        <v>1.0551760110521058</v>
      </c>
      <c r="N213" s="7">
        <f t="shared" si="21"/>
        <v>992550.8314800004</v>
      </c>
      <c r="O213" s="7">
        <f t="shared" si="22"/>
        <v>76611.221619999997</v>
      </c>
      <c r="P213" s="7">
        <f t="shared" si="23"/>
        <v>1.1746363883215656</v>
      </c>
    </row>
    <row r="214" spans="1:16" ht="38.25">
      <c r="A214" s="5" t="s">
        <v>153</v>
      </c>
      <c r="B214" s="6" t="s">
        <v>93</v>
      </c>
      <c r="C214" s="7">
        <v>24964.308000000001</v>
      </c>
      <c r="D214" s="7">
        <v>24964.308000000001</v>
      </c>
      <c r="E214" s="7">
        <v>678.28</v>
      </c>
      <c r="F214" s="7">
        <v>2.508</v>
      </c>
      <c r="G214" s="7">
        <v>0</v>
      </c>
      <c r="H214" s="7">
        <v>97.454549999999998</v>
      </c>
      <c r="I214" s="7">
        <v>0</v>
      </c>
      <c r="J214" s="7">
        <v>0</v>
      </c>
      <c r="K214" s="7">
        <f t="shared" si="18"/>
        <v>675.77199999999993</v>
      </c>
      <c r="L214" s="7">
        <f t="shared" si="19"/>
        <v>24961.8</v>
      </c>
      <c r="M214" s="7">
        <f t="shared" si="20"/>
        <v>0.36975880167482461</v>
      </c>
      <c r="N214" s="7">
        <f t="shared" si="21"/>
        <v>24866.853450000002</v>
      </c>
      <c r="O214" s="7">
        <f t="shared" si="22"/>
        <v>580.82544999999993</v>
      </c>
      <c r="P214" s="7">
        <f t="shared" si="23"/>
        <v>14.367893790175149</v>
      </c>
    </row>
    <row r="215" spans="1:16">
      <c r="A215" s="8" t="s">
        <v>22</v>
      </c>
      <c r="B215" s="9" t="s">
        <v>23</v>
      </c>
      <c r="C215" s="10">
        <v>20313.392</v>
      </c>
      <c r="D215" s="10">
        <v>20313.392</v>
      </c>
      <c r="E215" s="10">
        <v>513</v>
      </c>
      <c r="F215" s="10">
        <v>0</v>
      </c>
      <c r="G215" s="10">
        <v>0</v>
      </c>
      <c r="H215" s="10">
        <v>77.077500000000001</v>
      </c>
      <c r="I215" s="10">
        <v>0</v>
      </c>
      <c r="J215" s="10">
        <v>0</v>
      </c>
      <c r="K215" s="10">
        <f t="shared" si="18"/>
        <v>513</v>
      </c>
      <c r="L215" s="10">
        <f t="shared" si="19"/>
        <v>20313.392</v>
      </c>
      <c r="M215" s="10">
        <f t="shared" si="20"/>
        <v>0</v>
      </c>
      <c r="N215" s="10">
        <f t="shared" si="21"/>
        <v>20236.3145</v>
      </c>
      <c r="O215" s="10">
        <f t="shared" si="22"/>
        <v>435.92250000000001</v>
      </c>
      <c r="P215" s="10">
        <f t="shared" si="23"/>
        <v>15.024853801169591</v>
      </c>
    </row>
    <row r="216" spans="1:16">
      <c r="A216" s="8" t="s">
        <v>24</v>
      </c>
      <c r="B216" s="9" t="s">
        <v>25</v>
      </c>
      <c r="C216" s="10">
        <v>4468.9459999999999</v>
      </c>
      <c r="D216" s="10">
        <v>4468.9459999999999</v>
      </c>
      <c r="E216" s="10">
        <v>112.86</v>
      </c>
      <c r="F216" s="10">
        <v>0</v>
      </c>
      <c r="G216" s="10">
        <v>0</v>
      </c>
      <c r="H216" s="10">
        <v>16.957049999999999</v>
      </c>
      <c r="I216" s="10">
        <v>0</v>
      </c>
      <c r="J216" s="10">
        <v>0</v>
      </c>
      <c r="K216" s="10">
        <f t="shared" si="18"/>
        <v>112.86</v>
      </c>
      <c r="L216" s="10">
        <f t="shared" si="19"/>
        <v>4468.9459999999999</v>
      </c>
      <c r="M216" s="10">
        <f t="shared" si="20"/>
        <v>0</v>
      </c>
      <c r="N216" s="10">
        <f t="shared" si="21"/>
        <v>4451.9889499999999</v>
      </c>
      <c r="O216" s="10">
        <f t="shared" si="22"/>
        <v>95.902950000000004</v>
      </c>
      <c r="P216" s="10">
        <f t="shared" si="23"/>
        <v>15.024853801169591</v>
      </c>
    </row>
    <row r="217" spans="1:16">
      <c r="A217" s="8" t="s">
        <v>26</v>
      </c>
      <c r="B217" s="9" t="s">
        <v>27</v>
      </c>
      <c r="C217" s="10">
        <v>135.30600000000001</v>
      </c>
      <c r="D217" s="10">
        <v>135.30600000000001</v>
      </c>
      <c r="E217" s="10">
        <v>30</v>
      </c>
      <c r="F217" s="10">
        <v>2.508</v>
      </c>
      <c r="G217" s="10">
        <v>0</v>
      </c>
      <c r="H217" s="10">
        <v>3.42</v>
      </c>
      <c r="I217" s="10">
        <v>0</v>
      </c>
      <c r="J217" s="10">
        <v>0</v>
      </c>
      <c r="K217" s="10">
        <f t="shared" si="18"/>
        <v>27.492000000000001</v>
      </c>
      <c r="L217" s="10">
        <f t="shared" si="19"/>
        <v>132.798</v>
      </c>
      <c r="M217" s="10">
        <f t="shared" si="20"/>
        <v>8.36</v>
      </c>
      <c r="N217" s="10">
        <f t="shared" si="21"/>
        <v>131.88600000000002</v>
      </c>
      <c r="O217" s="10">
        <f t="shared" si="22"/>
        <v>26.58</v>
      </c>
      <c r="P217" s="10">
        <f t="shared" si="23"/>
        <v>11.4</v>
      </c>
    </row>
    <row r="218" spans="1:16">
      <c r="A218" s="8" t="s">
        <v>28</v>
      </c>
      <c r="B218" s="9" t="s">
        <v>29</v>
      </c>
      <c r="C218" s="10">
        <v>36.828000000000003</v>
      </c>
      <c r="D218" s="10">
        <v>36.828000000000003</v>
      </c>
      <c r="E218" s="10">
        <v>20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20</v>
      </c>
      <c r="L218" s="10">
        <f t="shared" si="19"/>
        <v>36.828000000000003</v>
      </c>
      <c r="M218" s="10">
        <f t="shared" si="20"/>
        <v>0</v>
      </c>
      <c r="N218" s="10">
        <f t="shared" si="21"/>
        <v>36.828000000000003</v>
      </c>
      <c r="O218" s="10">
        <f t="shared" si="22"/>
        <v>20</v>
      </c>
      <c r="P218" s="10">
        <f t="shared" si="23"/>
        <v>0</v>
      </c>
    </row>
    <row r="219" spans="1:16">
      <c r="A219" s="8" t="s">
        <v>30</v>
      </c>
      <c r="B219" s="9" t="s">
        <v>31</v>
      </c>
      <c r="C219" s="10">
        <v>3.1760000000000002</v>
      </c>
      <c r="D219" s="10">
        <v>3.1760000000000002</v>
      </c>
      <c r="E219" s="10">
        <v>2.42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2.42</v>
      </c>
      <c r="L219" s="10">
        <f t="shared" si="19"/>
        <v>3.1760000000000002</v>
      </c>
      <c r="M219" s="10">
        <f t="shared" si="20"/>
        <v>0</v>
      </c>
      <c r="N219" s="10">
        <f t="shared" si="21"/>
        <v>3.1760000000000002</v>
      </c>
      <c r="O219" s="10">
        <f t="shared" si="22"/>
        <v>2.42</v>
      </c>
      <c r="P219" s="10">
        <f t="shared" si="23"/>
        <v>0</v>
      </c>
    </row>
    <row r="220" spans="1:16" ht="25.5">
      <c r="A220" s="8" t="s">
        <v>40</v>
      </c>
      <c r="B220" s="9" t="s">
        <v>41</v>
      </c>
      <c r="C220" s="10">
        <v>6.66</v>
      </c>
      <c r="D220" s="10">
        <v>6.66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6.66</v>
      </c>
      <c r="M220" s="10">
        <f t="shared" si="20"/>
        <v>0</v>
      </c>
      <c r="N220" s="10">
        <f t="shared" si="21"/>
        <v>6.66</v>
      </c>
      <c r="O220" s="10">
        <f t="shared" si="22"/>
        <v>0</v>
      </c>
      <c r="P220" s="10">
        <f t="shared" si="23"/>
        <v>0</v>
      </c>
    </row>
    <row r="221" spans="1:16" ht="51">
      <c r="A221" s="5" t="s">
        <v>154</v>
      </c>
      <c r="B221" s="6" t="s">
        <v>155</v>
      </c>
      <c r="C221" s="7">
        <v>474720.30000000005</v>
      </c>
      <c r="D221" s="7">
        <v>587232.20000000007</v>
      </c>
      <c r="E221" s="7">
        <v>47960</v>
      </c>
      <c r="F221" s="7">
        <v>0</v>
      </c>
      <c r="G221" s="7">
        <v>0</v>
      </c>
      <c r="H221" s="7">
        <v>0</v>
      </c>
      <c r="I221" s="7">
        <v>0</v>
      </c>
      <c r="J221" s="7">
        <v>109904.50673000001</v>
      </c>
      <c r="K221" s="7">
        <f t="shared" si="18"/>
        <v>47960</v>
      </c>
      <c r="L221" s="7">
        <f t="shared" si="19"/>
        <v>587232.20000000007</v>
      </c>
      <c r="M221" s="7">
        <f t="shared" si="20"/>
        <v>0</v>
      </c>
      <c r="N221" s="7">
        <f t="shared" si="21"/>
        <v>587232.20000000007</v>
      </c>
      <c r="O221" s="7">
        <f t="shared" si="22"/>
        <v>47960</v>
      </c>
      <c r="P221" s="7">
        <f t="shared" si="23"/>
        <v>0</v>
      </c>
    </row>
    <row r="222" spans="1:16" ht="38.25">
      <c r="A222" s="5" t="s">
        <v>156</v>
      </c>
      <c r="B222" s="6" t="s">
        <v>157</v>
      </c>
      <c r="C222" s="7">
        <v>76114.919890000005</v>
      </c>
      <c r="D222" s="7">
        <v>94133.321660000001</v>
      </c>
      <c r="E222" s="7">
        <v>7687.9880000000003</v>
      </c>
      <c r="F222" s="7">
        <v>0</v>
      </c>
      <c r="G222" s="7">
        <v>0</v>
      </c>
      <c r="H222" s="7">
        <v>0</v>
      </c>
      <c r="I222" s="7">
        <v>0</v>
      </c>
      <c r="J222" s="7">
        <v>26040.516890000003</v>
      </c>
      <c r="K222" s="7">
        <f t="shared" si="18"/>
        <v>7687.9880000000003</v>
      </c>
      <c r="L222" s="7">
        <f t="shared" si="19"/>
        <v>94133.321660000001</v>
      </c>
      <c r="M222" s="7">
        <f t="shared" si="20"/>
        <v>0</v>
      </c>
      <c r="N222" s="7">
        <f t="shared" si="21"/>
        <v>94133.321660000001</v>
      </c>
      <c r="O222" s="7">
        <f t="shared" si="22"/>
        <v>7687.9880000000003</v>
      </c>
      <c r="P222" s="7">
        <f t="shared" si="23"/>
        <v>0</v>
      </c>
    </row>
    <row r="223" spans="1:16">
      <c r="A223" s="8" t="s">
        <v>104</v>
      </c>
      <c r="B223" s="9" t="s">
        <v>105</v>
      </c>
      <c r="C223" s="10">
        <v>76114.919890000005</v>
      </c>
      <c r="D223" s="10">
        <v>94133.321660000001</v>
      </c>
      <c r="E223" s="10">
        <v>7687.9880000000003</v>
      </c>
      <c r="F223" s="10">
        <v>0</v>
      </c>
      <c r="G223" s="10">
        <v>0</v>
      </c>
      <c r="H223" s="10">
        <v>0</v>
      </c>
      <c r="I223" s="10">
        <v>0</v>
      </c>
      <c r="J223" s="10">
        <v>26040.516890000003</v>
      </c>
      <c r="K223" s="10">
        <f t="shared" si="18"/>
        <v>7687.9880000000003</v>
      </c>
      <c r="L223" s="10">
        <f t="shared" si="19"/>
        <v>94133.321660000001</v>
      </c>
      <c r="M223" s="10">
        <f t="shared" si="20"/>
        <v>0</v>
      </c>
      <c r="N223" s="10">
        <f t="shared" si="21"/>
        <v>94133.321660000001</v>
      </c>
      <c r="O223" s="10">
        <f t="shared" si="22"/>
        <v>7687.9880000000003</v>
      </c>
      <c r="P223" s="10">
        <f t="shared" si="23"/>
        <v>0</v>
      </c>
    </row>
    <row r="224" spans="1:16" ht="25.5">
      <c r="A224" s="5" t="s">
        <v>158</v>
      </c>
      <c r="B224" s="6" t="s">
        <v>159</v>
      </c>
      <c r="C224" s="7">
        <v>398605.38011000009</v>
      </c>
      <c r="D224" s="7">
        <v>493098.87834000011</v>
      </c>
      <c r="E224" s="7">
        <v>40272.012000000002</v>
      </c>
      <c r="F224" s="7">
        <v>0</v>
      </c>
      <c r="G224" s="7">
        <v>0</v>
      </c>
      <c r="H224" s="7">
        <v>0</v>
      </c>
      <c r="I224" s="7">
        <v>0</v>
      </c>
      <c r="J224" s="7">
        <v>83863.989840000009</v>
      </c>
      <c r="K224" s="7">
        <f t="shared" si="18"/>
        <v>40272.012000000002</v>
      </c>
      <c r="L224" s="7">
        <f t="shared" si="19"/>
        <v>493098.87834000011</v>
      </c>
      <c r="M224" s="7">
        <f t="shared" si="20"/>
        <v>0</v>
      </c>
      <c r="N224" s="7">
        <f t="shared" si="21"/>
        <v>493098.87834000011</v>
      </c>
      <c r="O224" s="7">
        <f t="shared" si="22"/>
        <v>40272.012000000002</v>
      </c>
      <c r="P224" s="7">
        <f t="shared" si="23"/>
        <v>0</v>
      </c>
    </row>
    <row r="225" spans="1:16">
      <c r="A225" s="8" t="s">
        <v>28</v>
      </c>
      <c r="B225" s="9" t="s">
        <v>29</v>
      </c>
      <c r="C225" s="10">
        <v>0.65946999999999989</v>
      </c>
      <c r="D225" s="10">
        <v>0.65946999999999989</v>
      </c>
      <c r="E225" s="10">
        <v>5.4960000000000002E-2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5.4960000000000002E-2</v>
      </c>
      <c r="L225" s="10">
        <f t="shared" si="19"/>
        <v>0.65946999999999989</v>
      </c>
      <c r="M225" s="10">
        <f t="shared" si="20"/>
        <v>0</v>
      </c>
      <c r="N225" s="10">
        <f t="shared" si="21"/>
        <v>0.65946999999999989</v>
      </c>
      <c r="O225" s="10">
        <f t="shared" si="22"/>
        <v>5.4960000000000002E-2</v>
      </c>
      <c r="P225" s="10">
        <f t="shared" si="23"/>
        <v>0</v>
      </c>
    </row>
    <row r="226" spans="1:16">
      <c r="A226" s="8" t="s">
        <v>104</v>
      </c>
      <c r="B226" s="9" t="s">
        <v>105</v>
      </c>
      <c r="C226" s="10">
        <v>398604.72064000007</v>
      </c>
      <c r="D226" s="10">
        <v>493098.2188700001</v>
      </c>
      <c r="E226" s="10">
        <v>40271.957040000001</v>
      </c>
      <c r="F226" s="10">
        <v>0</v>
      </c>
      <c r="G226" s="10">
        <v>0</v>
      </c>
      <c r="H226" s="10">
        <v>0</v>
      </c>
      <c r="I226" s="10">
        <v>0</v>
      </c>
      <c r="J226" s="10">
        <v>83863.989840000009</v>
      </c>
      <c r="K226" s="10">
        <f t="shared" si="18"/>
        <v>40271.957040000001</v>
      </c>
      <c r="L226" s="10">
        <f t="shared" si="19"/>
        <v>493098.2188700001</v>
      </c>
      <c r="M226" s="10">
        <f t="shared" si="20"/>
        <v>0</v>
      </c>
      <c r="N226" s="10">
        <f t="shared" si="21"/>
        <v>493098.2188700001</v>
      </c>
      <c r="O226" s="10">
        <f t="shared" si="22"/>
        <v>40271.957040000001</v>
      </c>
      <c r="P226" s="10">
        <f t="shared" si="23"/>
        <v>0</v>
      </c>
    </row>
    <row r="227" spans="1:16" ht="38.25">
      <c r="A227" s="5" t="s">
        <v>160</v>
      </c>
      <c r="B227" s="6" t="s">
        <v>161</v>
      </c>
      <c r="C227" s="7">
        <v>239.09999999999994</v>
      </c>
      <c r="D227" s="7">
        <v>213.29999999999993</v>
      </c>
      <c r="E227" s="7">
        <v>16.150000000000002</v>
      </c>
      <c r="F227" s="7">
        <v>8.9</v>
      </c>
      <c r="G227" s="7">
        <v>0</v>
      </c>
      <c r="H227" s="7">
        <v>7.5482699999999996</v>
      </c>
      <c r="I227" s="7">
        <v>1.3517300000000001</v>
      </c>
      <c r="J227" s="7">
        <v>3.9446000000000003</v>
      </c>
      <c r="K227" s="7">
        <f t="shared" si="18"/>
        <v>7.2500000000000018</v>
      </c>
      <c r="L227" s="7">
        <f t="shared" si="19"/>
        <v>204.39999999999992</v>
      </c>
      <c r="M227" s="7">
        <f t="shared" si="20"/>
        <v>55.108359133126925</v>
      </c>
      <c r="N227" s="7">
        <f t="shared" si="21"/>
        <v>205.75172999999992</v>
      </c>
      <c r="O227" s="7">
        <f t="shared" si="22"/>
        <v>8.6017300000000034</v>
      </c>
      <c r="P227" s="7">
        <f t="shared" si="23"/>
        <v>46.738513931888534</v>
      </c>
    </row>
    <row r="228" spans="1:16" ht="38.25">
      <c r="A228" s="5" t="s">
        <v>162</v>
      </c>
      <c r="B228" s="6" t="s">
        <v>163</v>
      </c>
      <c r="C228" s="7">
        <v>45.438190000000006</v>
      </c>
      <c r="D228" s="7">
        <v>40.527000000000001</v>
      </c>
      <c r="E228" s="7">
        <v>3.0685000000000002</v>
      </c>
      <c r="F228" s="7">
        <v>8.0599999999999991E-2</v>
      </c>
      <c r="G228" s="7">
        <v>0</v>
      </c>
      <c r="H228" s="7">
        <v>8.0599999999999991E-2</v>
      </c>
      <c r="I228" s="7">
        <v>0</v>
      </c>
      <c r="J228" s="7">
        <v>6.3000000000000003E-4</v>
      </c>
      <c r="K228" s="7">
        <f t="shared" si="18"/>
        <v>2.9879000000000002</v>
      </c>
      <c r="L228" s="7">
        <f t="shared" si="19"/>
        <v>40.446400000000004</v>
      </c>
      <c r="M228" s="7">
        <f t="shared" si="20"/>
        <v>2.6266905654228445</v>
      </c>
      <c r="N228" s="7">
        <f t="shared" si="21"/>
        <v>40.446400000000004</v>
      </c>
      <c r="O228" s="7">
        <f t="shared" si="22"/>
        <v>2.9879000000000002</v>
      </c>
      <c r="P228" s="7">
        <f t="shared" si="23"/>
        <v>2.6266905654228445</v>
      </c>
    </row>
    <row r="229" spans="1:16">
      <c r="A229" s="8" t="s">
        <v>28</v>
      </c>
      <c r="B229" s="9" t="s">
        <v>29</v>
      </c>
      <c r="C229" s="10">
        <v>0.32978999999999997</v>
      </c>
      <c r="D229" s="10">
        <v>0.32978999999999997</v>
      </c>
      <c r="E229" s="10">
        <v>2.7480000000000001E-2</v>
      </c>
      <c r="F229" s="10">
        <v>0</v>
      </c>
      <c r="G229" s="10">
        <v>0</v>
      </c>
      <c r="H229" s="10">
        <v>0</v>
      </c>
      <c r="I229" s="10">
        <v>0</v>
      </c>
      <c r="J229" s="10">
        <v>6.3000000000000003E-4</v>
      </c>
      <c r="K229" s="10">
        <f t="shared" si="18"/>
        <v>2.7480000000000001E-2</v>
      </c>
      <c r="L229" s="10">
        <f t="shared" si="19"/>
        <v>0.32978999999999997</v>
      </c>
      <c r="M229" s="10">
        <f t="shared" si="20"/>
        <v>0</v>
      </c>
      <c r="N229" s="10">
        <f t="shared" si="21"/>
        <v>0.32978999999999997</v>
      </c>
      <c r="O229" s="10">
        <f t="shared" si="22"/>
        <v>2.7480000000000001E-2</v>
      </c>
      <c r="P229" s="10">
        <f t="shared" si="23"/>
        <v>0</v>
      </c>
    </row>
    <row r="230" spans="1:16">
      <c r="A230" s="8" t="s">
        <v>104</v>
      </c>
      <c r="B230" s="9" t="s">
        <v>105</v>
      </c>
      <c r="C230" s="10">
        <v>45.108400000000003</v>
      </c>
      <c r="D230" s="10">
        <v>40.197209999999998</v>
      </c>
      <c r="E230" s="10">
        <v>3.0410200000000001</v>
      </c>
      <c r="F230" s="10">
        <v>8.0599999999999991E-2</v>
      </c>
      <c r="G230" s="10">
        <v>0</v>
      </c>
      <c r="H230" s="10">
        <v>8.0599999999999991E-2</v>
      </c>
      <c r="I230" s="10">
        <v>0</v>
      </c>
      <c r="J230" s="10">
        <v>0</v>
      </c>
      <c r="K230" s="10">
        <f t="shared" si="18"/>
        <v>2.9604200000000001</v>
      </c>
      <c r="L230" s="10">
        <f t="shared" si="19"/>
        <v>40.116610000000001</v>
      </c>
      <c r="M230" s="10">
        <f t="shared" si="20"/>
        <v>2.6504265016343198</v>
      </c>
      <c r="N230" s="10">
        <f t="shared" si="21"/>
        <v>40.116610000000001</v>
      </c>
      <c r="O230" s="10">
        <f t="shared" si="22"/>
        <v>2.9604200000000001</v>
      </c>
      <c r="P230" s="10">
        <f t="shared" si="23"/>
        <v>2.6504265016343198</v>
      </c>
    </row>
    <row r="231" spans="1:16" ht="38.25">
      <c r="A231" s="5" t="s">
        <v>164</v>
      </c>
      <c r="B231" s="6" t="s">
        <v>165</v>
      </c>
      <c r="C231" s="7">
        <v>193.66180999999995</v>
      </c>
      <c r="D231" s="7">
        <v>172.77299999999994</v>
      </c>
      <c r="E231" s="7">
        <v>13.0815</v>
      </c>
      <c r="F231" s="7">
        <v>8.8193999999999999</v>
      </c>
      <c r="G231" s="7">
        <v>0</v>
      </c>
      <c r="H231" s="7">
        <v>7.46767</v>
      </c>
      <c r="I231" s="7">
        <v>1.3517300000000001</v>
      </c>
      <c r="J231" s="7">
        <v>3.9439700000000002</v>
      </c>
      <c r="K231" s="7">
        <f t="shared" si="18"/>
        <v>4.2621000000000002</v>
      </c>
      <c r="L231" s="7">
        <f t="shared" si="19"/>
        <v>163.95359999999994</v>
      </c>
      <c r="M231" s="7">
        <f t="shared" si="20"/>
        <v>67.418873982341481</v>
      </c>
      <c r="N231" s="7">
        <f t="shared" si="21"/>
        <v>165.30532999999994</v>
      </c>
      <c r="O231" s="7">
        <f t="shared" si="22"/>
        <v>5.6138300000000001</v>
      </c>
      <c r="P231" s="7">
        <f t="shared" si="23"/>
        <v>57.085731758590377</v>
      </c>
    </row>
    <row r="232" spans="1:16">
      <c r="A232" s="8" t="s">
        <v>28</v>
      </c>
      <c r="B232" s="9" t="s">
        <v>29</v>
      </c>
      <c r="C232" s="10">
        <v>1.9065299999999998</v>
      </c>
      <c r="D232" s="10">
        <v>1.9065299999999998</v>
      </c>
      <c r="E232" s="10">
        <v>0.15880000000000002</v>
      </c>
      <c r="F232" s="10">
        <v>0</v>
      </c>
      <c r="G232" s="10">
        <v>0</v>
      </c>
      <c r="H232" s="10">
        <v>0</v>
      </c>
      <c r="I232" s="10">
        <v>0</v>
      </c>
      <c r="J232" s="10">
        <v>1.4789999999999999E-2</v>
      </c>
      <c r="K232" s="10">
        <f t="shared" si="18"/>
        <v>0.15880000000000002</v>
      </c>
      <c r="L232" s="10">
        <f t="shared" si="19"/>
        <v>1.9065299999999998</v>
      </c>
      <c r="M232" s="10">
        <f t="shared" si="20"/>
        <v>0</v>
      </c>
      <c r="N232" s="10">
        <f t="shared" si="21"/>
        <v>1.9065299999999998</v>
      </c>
      <c r="O232" s="10">
        <f t="shared" si="22"/>
        <v>0.15880000000000002</v>
      </c>
      <c r="P232" s="10">
        <f t="shared" si="23"/>
        <v>0</v>
      </c>
    </row>
    <row r="233" spans="1:16">
      <c r="A233" s="8" t="s">
        <v>104</v>
      </c>
      <c r="B233" s="9" t="s">
        <v>105</v>
      </c>
      <c r="C233" s="10">
        <v>191.75527999999994</v>
      </c>
      <c r="D233" s="10">
        <v>170.86646999999994</v>
      </c>
      <c r="E233" s="10">
        <v>12.922700000000001</v>
      </c>
      <c r="F233" s="10">
        <v>8.8193999999999999</v>
      </c>
      <c r="G233" s="10">
        <v>0</v>
      </c>
      <c r="H233" s="10">
        <v>7.46767</v>
      </c>
      <c r="I233" s="10">
        <v>1.3517300000000001</v>
      </c>
      <c r="J233" s="10">
        <v>3.9291800000000001</v>
      </c>
      <c r="K233" s="10">
        <f t="shared" si="18"/>
        <v>4.1033000000000008</v>
      </c>
      <c r="L233" s="10">
        <f t="shared" si="19"/>
        <v>162.04706999999993</v>
      </c>
      <c r="M233" s="10">
        <f t="shared" si="20"/>
        <v>68.247347690498103</v>
      </c>
      <c r="N233" s="10">
        <f t="shared" si="21"/>
        <v>163.39879999999994</v>
      </c>
      <c r="O233" s="10">
        <f t="shared" si="22"/>
        <v>5.4550300000000007</v>
      </c>
      <c r="P233" s="10">
        <f t="shared" si="23"/>
        <v>57.787227127457882</v>
      </c>
    </row>
    <row r="234" spans="1:16" ht="51">
      <c r="A234" s="5" t="s">
        <v>166</v>
      </c>
      <c r="B234" s="6" t="s">
        <v>49</v>
      </c>
      <c r="C234" s="7">
        <v>3537.8250000000003</v>
      </c>
      <c r="D234" s="7">
        <v>3537.8250000000003</v>
      </c>
      <c r="E234" s="7">
        <v>266.77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266.77</v>
      </c>
      <c r="L234" s="7">
        <f t="shared" si="19"/>
        <v>3537.8250000000003</v>
      </c>
      <c r="M234" s="7">
        <f t="shared" si="20"/>
        <v>0</v>
      </c>
      <c r="N234" s="7">
        <f t="shared" si="21"/>
        <v>3537.8250000000003</v>
      </c>
      <c r="O234" s="7">
        <f t="shared" si="22"/>
        <v>266.77</v>
      </c>
      <c r="P234" s="7">
        <f t="shared" si="23"/>
        <v>0</v>
      </c>
    </row>
    <row r="235" spans="1:16" ht="25.5">
      <c r="A235" s="5" t="s">
        <v>167</v>
      </c>
      <c r="B235" s="6" t="s">
        <v>168</v>
      </c>
      <c r="C235" s="7">
        <v>3537.8250000000003</v>
      </c>
      <c r="D235" s="7">
        <v>3537.8250000000003</v>
      </c>
      <c r="E235" s="7">
        <v>266.77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266.77</v>
      </c>
      <c r="L235" s="7">
        <f t="shared" si="19"/>
        <v>3537.8250000000003</v>
      </c>
      <c r="M235" s="7">
        <f t="shared" si="20"/>
        <v>0</v>
      </c>
      <c r="N235" s="7">
        <f t="shared" si="21"/>
        <v>3537.8250000000003</v>
      </c>
      <c r="O235" s="7">
        <f t="shared" si="22"/>
        <v>266.77</v>
      </c>
      <c r="P235" s="7">
        <f t="shared" si="23"/>
        <v>0</v>
      </c>
    </row>
    <row r="236" spans="1:16" ht="25.5">
      <c r="A236" s="8" t="s">
        <v>52</v>
      </c>
      <c r="B236" s="9" t="s">
        <v>53</v>
      </c>
      <c r="C236" s="10">
        <v>3537.8250000000003</v>
      </c>
      <c r="D236" s="10">
        <v>3537.8250000000003</v>
      </c>
      <c r="E236" s="10">
        <v>266.77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266.77</v>
      </c>
      <c r="L236" s="10">
        <f t="shared" si="19"/>
        <v>3537.8250000000003</v>
      </c>
      <c r="M236" s="10">
        <f t="shared" si="20"/>
        <v>0</v>
      </c>
      <c r="N236" s="10">
        <f t="shared" si="21"/>
        <v>3537.8250000000003</v>
      </c>
      <c r="O236" s="10">
        <f t="shared" si="22"/>
        <v>266.77</v>
      </c>
      <c r="P236" s="10">
        <f t="shared" si="23"/>
        <v>0</v>
      </c>
    </row>
    <row r="237" spans="1:16" ht="25.5">
      <c r="A237" s="5" t="s">
        <v>169</v>
      </c>
      <c r="B237" s="6" t="s">
        <v>170</v>
      </c>
      <c r="C237" s="7">
        <v>230667.82881999997</v>
      </c>
      <c r="D237" s="7">
        <v>246240.82065999991</v>
      </c>
      <c r="E237" s="7">
        <v>17508.100740000005</v>
      </c>
      <c r="F237" s="7">
        <v>10.32</v>
      </c>
      <c r="G237" s="7">
        <v>0</v>
      </c>
      <c r="H237" s="7">
        <v>10.32</v>
      </c>
      <c r="I237" s="7">
        <v>0</v>
      </c>
      <c r="J237" s="7">
        <v>10.32</v>
      </c>
      <c r="K237" s="7">
        <f t="shared" si="18"/>
        <v>17497.780740000006</v>
      </c>
      <c r="L237" s="7">
        <f t="shared" si="19"/>
        <v>246230.5006599999</v>
      </c>
      <c r="M237" s="7">
        <f t="shared" si="20"/>
        <v>5.8944143361149046E-2</v>
      </c>
      <c r="N237" s="7">
        <f t="shared" si="21"/>
        <v>246230.5006599999</v>
      </c>
      <c r="O237" s="7">
        <f t="shared" si="22"/>
        <v>17497.780740000006</v>
      </c>
      <c r="P237" s="7">
        <f t="shared" si="23"/>
        <v>5.8944143361149046E-2</v>
      </c>
    </row>
    <row r="238" spans="1:16">
      <c r="A238" s="5" t="s">
        <v>171</v>
      </c>
      <c r="B238" s="6" t="s">
        <v>172</v>
      </c>
      <c r="C238" s="7">
        <v>1983.0999999999995</v>
      </c>
      <c r="D238" s="7">
        <v>2198.9945599999996</v>
      </c>
      <c r="E238" s="7">
        <v>166.41983999999999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166.41983999999999</v>
      </c>
      <c r="L238" s="7">
        <f t="shared" si="19"/>
        <v>2198.9945599999996</v>
      </c>
      <c r="M238" s="7">
        <f t="shared" si="20"/>
        <v>0</v>
      </c>
      <c r="N238" s="7">
        <f t="shared" si="21"/>
        <v>2198.9945599999996</v>
      </c>
      <c r="O238" s="7">
        <f t="shared" si="22"/>
        <v>166.41983999999999</v>
      </c>
      <c r="P238" s="7">
        <f t="shared" si="23"/>
        <v>0</v>
      </c>
    </row>
    <row r="239" spans="1:16">
      <c r="A239" s="8" t="s">
        <v>28</v>
      </c>
      <c r="B239" s="9" t="s">
        <v>29</v>
      </c>
      <c r="C239" s="10">
        <v>0.35000000000000009</v>
      </c>
      <c r="D239" s="10">
        <v>0.35000000000000009</v>
      </c>
      <c r="E239" s="10">
        <v>2.9160000000000002E-2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2.9160000000000002E-2</v>
      </c>
      <c r="L239" s="10">
        <f t="shared" si="19"/>
        <v>0.35000000000000009</v>
      </c>
      <c r="M239" s="10">
        <f t="shared" si="20"/>
        <v>0</v>
      </c>
      <c r="N239" s="10">
        <f t="shared" si="21"/>
        <v>0.35000000000000009</v>
      </c>
      <c r="O239" s="10">
        <f t="shared" si="22"/>
        <v>2.9160000000000002E-2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1982.7499999999995</v>
      </c>
      <c r="D240" s="10">
        <v>2198.6445599999997</v>
      </c>
      <c r="E240" s="10">
        <v>166.39068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166.39068</v>
      </c>
      <c r="L240" s="10">
        <f t="shared" si="19"/>
        <v>2198.6445599999997</v>
      </c>
      <c r="M240" s="10">
        <f t="shared" si="20"/>
        <v>0</v>
      </c>
      <c r="N240" s="10">
        <f t="shared" si="21"/>
        <v>2198.6445599999997</v>
      </c>
      <c r="O240" s="10">
        <f t="shared" si="22"/>
        <v>166.39068</v>
      </c>
      <c r="P240" s="10">
        <f t="shared" si="23"/>
        <v>0</v>
      </c>
    </row>
    <row r="241" spans="1:16">
      <c r="A241" s="5" t="s">
        <v>173</v>
      </c>
      <c r="B241" s="6" t="s">
        <v>174</v>
      </c>
      <c r="C241" s="7">
        <v>587.18299999999988</v>
      </c>
      <c r="D241" s="7">
        <v>652.82650999999987</v>
      </c>
      <c r="E241" s="7">
        <v>49.405889999999999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49.405889999999999</v>
      </c>
      <c r="L241" s="7">
        <f t="shared" si="19"/>
        <v>652.82650999999987</v>
      </c>
      <c r="M241" s="7">
        <f t="shared" si="20"/>
        <v>0</v>
      </c>
      <c r="N241" s="7">
        <f t="shared" si="21"/>
        <v>652.82650999999987</v>
      </c>
      <c r="O241" s="7">
        <f t="shared" si="22"/>
        <v>49.405889999999999</v>
      </c>
      <c r="P241" s="7">
        <f t="shared" si="23"/>
        <v>0</v>
      </c>
    </row>
    <row r="242" spans="1:16">
      <c r="A242" s="8" t="s">
        <v>28</v>
      </c>
      <c r="B242" s="9" t="s">
        <v>29</v>
      </c>
      <c r="C242" s="10">
        <v>0.18</v>
      </c>
      <c r="D242" s="10">
        <v>0.18</v>
      </c>
      <c r="E242" s="10">
        <v>1.4999999999999999E-2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1.4999999999999999E-2</v>
      </c>
      <c r="L242" s="10">
        <f t="shared" si="19"/>
        <v>0.18</v>
      </c>
      <c r="M242" s="10">
        <f t="shared" si="20"/>
        <v>0</v>
      </c>
      <c r="N242" s="10">
        <f t="shared" si="21"/>
        <v>0.18</v>
      </c>
      <c r="O242" s="10">
        <f t="shared" si="22"/>
        <v>1.4999999999999999E-2</v>
      </c>
      <c r="P242" s="10">
        <f t="shared" si="23"/>
        <v>0</v>
      </c>
    </row>
    <row r="243" spans="1:16">
      <c r="A243" s="8" t="s">
        <v>104</v>
      </c>
      <c r="B243" s="9" t="s">
        <v>105</v>
      </c>
      <c r="C243" s="10">
        <v>587.00299999999993</v>
      </c>
      <c r="D243" s="10">
        <v>652.64650999999992</v>
      </c>
      <c r="E243" s="10">
        <v>49.390889999999999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49.390889999999999</v>
      </c>
      <c r="L243" s="10">
        <f t="shared" si="19"/>
        <v>652.64650999999992</v>
      </c>
      <c r="M243" s="10">
        <f t="shared" si="20"/>
        <v>0</v>
      </c>
      <c r="N243" s="10">
        <f t="shared" si="21"/>
        <v>652.64650999999992</v>
      </c>
      <c r="O243" s="10">
        <f t="shared" si="22"/>
        <v>49.390889999999999</v>
      </c>
      <c r="P243" s="10">
        <f t="shared" si="23"/>
        <v>0</v>
      </c>
    </row>
    <row r="244" spans="1:16">
      <c r="A244" s="5" t="s">
        <v>175</v>
      </c>
      <c r="B244" s="6" t="s">
        <v>176</v>
      </c>
      <c r="C244" s="7">
        <v>151902.72617999997</v>
      </c>
      <c r="D244" s="7">
        <v>158762.06831999996</v>
      </c>
      <c r="E244" s="7">
        <v>10887.711480000002</v>
      </c>
      <c r="F244" s="7">
        <v>10.32</v>
      </c>
      <c r="G244" s="7">
        <v>0</v>
      </c>
      <c r="H244" s="7">
        <v>10.32</v>
      </c>
      <c r="I244" s="7">
        <v>0</v>
      </c>
      <c r="J244" s="7">
        <v>10.32</v>
      </c>
      <c r="K244" s="7">
        <f t="shared" si="18"/>
        <v>10877.391480000002</v>
      </c>
      <c r="L244" s="7">
        <f t="shared" si="19"/>
        <v>158751.74831999996</v>
      </c>
      <c r="M244" s="7">
        <f t="shared" si="20"/>
        <v>9.4785759330205888E-2</v>
      </c>
      <c r="N244" s="7">
        <f t="shared" si="21"/>
        <v>158751.74831999996</v>
      </c>
      <c r="O244" s="7">
        <f t="shared" si="22"/>
        <v>10877.391480000002</v>
      </c>
      <c r="P244" s="7">
        <f t="shared" si="23"/>
        <v>9.4785759330205888E-2</v>
      </c>
    </row>
    <row r="245" spans="1:16">
      <c r="A245" s="8" t="s">
        <v>28</v>
      </c>
      <c r="B245" s="9" t="s">
        <v>29</v>
      </c>
      <c r="C245" s="10">
        <v>12.964710000000002</v>
      </c>
      <c r="D245" s="10">
        <v>12.964710000000002</v>
      </c>
      <c r="E245" s="10">
        <v>1.0804200000000002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1.0804200000000002</v>
      </c>
      <c r="L245" s="10">
        <f t="shared" si="19"/>
        <v>12.964710000000002</v>
      </c>
      <c r="M245" s="10">
        <f t="shared" si="20"/>
        <v>0</v>
      </c>
      <c r="N245" s="10">
        <f t="shared" si="21"/>
        <v>12.964710000000002</v>
      </c>
      <c r="O245" s="10">
        <f t="shared" si="22"/>
        <v>1.0804200000000002</v>
      </c>
      <c r="P245" s="10">
        <f t="shared" si="23"/>
        <v>0</v>
      </c>
    </row>
    <row r="246" spans="1:16">
      <c r="A246" s="8" t="s">
        <v>104</v>
      </c>
      <c r="B246" s="9" t="s">
        <v>105</v>
      </c>
      <c r="C246" s="10">
        <v>151889.76146999997</v>
      </c>
      <c r="D246" s="10">
        <v>158749.10360999996</v>
      </c>
      <c r="E246" s="10">
        <v>10886.631060000002</v>
      </c>
      <c r="F246" s="10">
        <v>10.32</v>
      </c>
      <c r="G246" s="10">
        <v>0</v>
      </c>
      <c r="H246" s="10">
        <v>10.32</v>
      </c>
      <c r="I246" s="10">
        <v>0</v>
      </c>
      <c r="J246" s="10">
        <v>10.32</v>
      </c>
      <c r="K246" s="10">
        <f t="shared" si="18"/>
        <v>10876.311060000002</v>
      </c>
      <c r="L246" s="10">
        <f t="shared" si="19"/>
        <v>158738.78360999995</v>
      </c>
      <c r="M246" s="10">
        <f t="shared" si="20"/>
        <v>9.4795166136547648E-2</v>
      </c>
      <c r="N246" s="10">
        <f t="shared" si="21"/>
        <v>158738.78360999995</v>
      </c>
      <c r="O246" s="10">
        <f t="shared" si="22"/>
        <v>10876.311060000002</v>
      </c>
      <c r="P246" s="10">
        <f t="shared" si="23"/>
        <v>9.4795166136547648E-2</v>
      </c>
    </row>
    <row r="247" spans="1:16" ht="25.5">
      <c r="A247" s="5" t="s">
        <v>177</v>
      </c>
      <c r="B247" s="6" t="s">
        <v>178</v>
      </c>
      <c r="C247" s="7">
        <v>9763.23</v>
      </c>
      <c r="D247" s="7">
        <v>10857.53564</v>
      </c>
      <c r="E247" s="7">
        <v>821.69795999999997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821.69795999999997</v>
      </c>
      <c r="L247" s="7">
        <f t="shared" si="19"/>
        <v>10857.53564</v>
      </c>
      <c r="M247" s="7">
        <f t="shared" si="20"/>
        <v>0</v>
      </c>
      <c r="N247" s="7">
        <f t="shared" si="21"/>
        <v>10857.53564</v>
      </c>
      <c r="O247" s="7">
        <f t="shared" si="22"/>
        <v>821.69795999999997</v>
      </c>
      <c r="P247" s="7">
        <f t="shared" si="23"/>
        <v>0</v>
      </c>
    </row>
    <row r="248" spans="1:16">
      <c r="A248" s="8" t="s">
        <v>28</v>
      </c>
      <c r="B248" s="9" t="s">
        <v>29</v>
      </c>
      <c r="C248" s="10">
        <v>7</v>
      </c>
      <c r="D248" s="10">
        <v>7</v>
      </c>
      <c r="E248" s="10">
        <v>0.58299999999999996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0.58299999999999996</v>
      </c>
      <c r="L248" s="10">
        <f t="shared" si="19"/>
        <v>7</v>
      </c>
      <c r="M248" s="10">
        <f t="shared" si="20"/>
        <v>0</v>
      </c>
      <c r="N248" s="10">
        <f t="shared" si="21"/>
        <v>7</v>
      </c>
      <c r="O248" s="10">
        <f t="shared" si="22"/>
        <v>0.58299999999999996</v>
      </c>
      <c r="P248" s="10">
        <f t="shared" si="23"/>
        <v>0</v>
      </c>
    </row>
    <row r="249" spans="1:16">
      <c r="A249" s="8" t="s">
        <v>104</v>
      </c>
      <c r="B249" s="9" t="s">
        <v>105</v>
      </c>
      <c r="C249" s="10">
        <v>9756.23</v>
      </c>
      <c r="D249" s="10">
        <v>10850.53564</v>
      </c>
      <c r="E249" s="10">
        <v>821.11496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821.11496</v>
      </c>
      <c r="L249" s="10">
        <f t="shared" si="19"/>
        <v>10850.53564</v>
      </c>
      <c r="M249" s="10">
        <f t="shared" si="20"/>
        <v>0</v>
      </c>
      <c r="N249" s="10">
        <f t="shared" si="21"/>
        <v>10850.53564</v>
      </c>
      <c r="O249" s="10">
        <f t="shared" si="22"/>
        <v>821.11496</v>
      </c>
      <c r="P249" s="10">
        <f t="shared" si="23"/>
        <v>0</v>
      </c>
    </row>
    <row r="250" spans="1:16">
      <c r="A250" s="5" t="s">
        <v>179</v>
      </c>
      <c r="B250" s="6" t="s">
        <v>180</v>
      </c>
      <c r="C250" s="7">
        <v>32327.774780000003</v>
      </c>
      <c r="D250" s="7">
        <v>35905.458050000001</v>
      </c>
      <c r="E250" s="7">
        <v>2717.3239500000004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2717.3239500000004</v>
      </c>
      <c r="L250" s="7">
        <f t="shared" si="19"/>
        <v>35905.458050000001</v>
      </c>
      <c r="M250" s="7">
        <f t="shared" si="20"/>
        <v>0</v>
      </c>
      <c r="N250" s="7">
        <f t="shared" si="21"/>
        <v>35905.458050000001</v>
      </c>
      <c r="O250" s="7">
        <f t="shared" si="22"/>
        <v>2717.3239500000004</v>
      </c>
      <c r="P250" s="7">
        <f t="shared" si="23"/>
        <v>0</v>
      </c>
    </row>
    <row r="251" spans="1:16">
      <c r="A251" s="8" t="s">
        <v>28</v>
      </c>
      <c r="B251" s="9" t="s">
        <v>29</v>
      </c>
      <c r="C251" s="10">
        <v>6.25</v>
      </c>
      <c r="D251" s="10">
        <v>6.25</v>
      </c>
      <c r="E251" s="10">
        <v>0.52100000000000002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0.52100000000000002</v>
      </c>
      <c r="L251" s="10">
        <f t="shared" si="19"/>
        <v>6.25</v>
      </c>
      <c r="M251" s="10">
        <f t="shared" si="20"/>
        <v>0</v>
      </c>
      <c r="N251" s="10">
        <f t="shared" si="21"/>
        <v>6.25</v>
      </c>
      <c r="O251" s="10">
        <f t="shared" si="22"/>
        <v>0.52100000000000002</v>
      </c>
      <c r="P251" s="10">
        <f t="shared" si="23"/>
        <v>0</v>
      </c>
    </row>
    <row r="252" spans="1:16">
      <c r="A252" s="8" t="s">
        <v>104</v>
      </c>
      <c r="B252" s="9" t="s">
        <v>105</v>
      </c>
      <c r="C252" s="10">
        <v>32321.524780000003</v>
      </c>
      <c r="D252" s="10">
        <v>35899.208050000001</v>
      </c>
      <c r="E252" s="10">
        <v>2716.8029500000002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2716.8029500000002</v>
      </c>
      <c r="L252" s="10">
        <f t="shared" si="19"/>
        <v>35899.208050000001</v>
      </c>
      <c r="M252" s="10">
        <f t="shared" si="20"/>
        <v>0</v>
      </c>
      <c r="N252" s="10">
        <f t="shared" si="21"/>
        <v>35899.208050000001</v>
      </c>
      <c r="O252" s="10">
        <f t="shared" si="22"/>
        <v>2716.8029500000002</v>
      </c>
      <c r="P252" s="10">
        <f t="shared" si="23"/>
        <v>0</v>
      </c>
    </row>
    <row r="253" spans="1:16">
      <c r="A253" s="5" t="s">
        <v>181</v>
      </c>
      <c r="B253" s="6" t="s">
        <v>182</v>
      </c>
      <c r="C253" s="7">
        <v>1668.81486</v>
      </c>
      <c r="D253" s="7">
        <v>1855.40166</v>
      </c>
      <c r="E253" s="7">
        <v>140.41674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140.41674</v>
      </c>
      <c r="L253" s="7">
        <f t="shared" si="19"/>
        <v>1855.40166</v>
      </c>
      <c r="M253" s="7">
        <f t="shared" si="20"/>
        <v>0</v>
      </c>
      <c r="N253" s="7">
        <f t="shared" si="21"/>
        <v>1855.40166</v>
      </c>
      <c r="O253" s="7">
        <f t="shared" si="22"/>
        <v>140.41674</v>
      </c>
      <c r="P253" s="7">
        <f t="shared" si="23"/>
        <v>0</v>
      </c>
    </row>
    <row r="254" spans="1:16">
      <c r="A254" s="8" t="s">
        <v>28</v>
      </c>
      <c r="B254" s="9" t="s">
        <v>29</v>
      </c>
      <c r="C254" s="10">
        <v>0.3</v>
      </c>
      <c r="D254" s="10">
        <v>0.3</v>
      </c>
      <c r="E254" s="10">
        <v>2.5000000000000001E-2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2.5000000000000001E-2</v>
      </c>
      <c r="L254" s="10">
        <f t="shared" si="19"/>
        <v>0.3</v>
      </c>
      <c r="M254" s="10">
        <f t="shared" si="20"/>
        <v>0</v>
      </c>
      <c r="N254" s="10">
        <f t="shared" si="21"/>
        <v>0.3</v>
      </c>
      <c r="O254" s="10">
        <f t="shared" si="22"/>
        <v>2.5000000000000001E-2</v>
      </c>
      <c r="P254" s="10">
        <f t="shared" si="23"/>
        <v>0</v>
      </c>
    </row>
    <row r="255" spans="1:16">
      <c r="A255" s="8" t="s">
        <v>104</v>
      </c>
      <c r="B255" s="9" t="s">
        <v>105</v>
      </c>
      <c r="C255" s="10">
        <v>1668.51486</v>
      </c>
      <c r="D255" s="10">
        <v>1855.10166</v>
      </c>
      <c r="E255" s="10">
        <v>140.39174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140.39174</v>
      </c>
      <c r="L255" s="10">
        <f t="shared" si="19"/>
        <v>1855.10166</v>
      </c>
      <c r="M255" s="10">
        <f t="shared" si="20"/>
        <v>0</v>
      </c>
      <c r="N255" s="10">
        <f t="shared" si="21"/>
        <v>1855.10166</v>
      </c>
      <c r="O255" s="10">
        <f t="shared" si="22"/>
        <v>140.39174</v>
      </c>
      <c r="P255" s="10">
        <f t="shared" si="23"/>
        <v>0</v>
      </c>
    </row>
    <row r="256" spans="1:16" ht="25.5">
      <c r="A256" s="5" t="s">
        <v>183</v>
      </c>
      <c r="B256" s="6" t="s">
        <v>184</v>
      </c>
      <c r="C256" s="7">
        <v>32435</v>
      </c>
      <c r="D256" s="7">
        <v>36008.535920000002</v>
      </c>
      <c r="E256" s="7">
        <v>2725.1248800000003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2725.1248800000003</v>
      </c>
      <c r="L256" s="7">
        <f t="shared" si="19"/>
        <v>36008.535920000002</v>
      </c>
      <c r="M256" s="7">
        <f t="shared" si="20"/>
        <v>0</v>
      </c>
      <c r="N256" s="7">
        <f t="shared" si="21"/>
        <v>36008.535920000002</v>
      </c>
      <c r="O256" s="7">
        <f t="shared" si="22"/>
        <v>2725.1248800000003</v>
      </c>
      <c r="P256" s="7">
        <f t="shared" si="23"/>
        <v>0</v>
      </c>
    </row>
    <row r="257" spans="1:16">
      <c r="A257" s="8" t="s">
        <v>28</v>
      </c>
      <c r="B257" s="9" t="s">
        <v>29</v>
      </c>
      <c r="C257" s="10">
        <v>6.5</v>
      </c>
      <c r="D257" s="10">
        <v>6.5</v>
      </c>
      <c r="E257" s="10">
        <v>0.54166999999999998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0.54166999999999998</v>
      </c>
      <c r="L257" s="10">
        <f t="shared" si="19"/>
        <v>6.5</v>
      </c>
      <c r="M257" s="10">
        <f t="shared" si="20"/>
        <v>0</v>
      </c>
      <c r="N257" s="10">
        <f t="shared" si="21"/>
        <v>6.5</v>
      </c>
      <c r="O257" s="10">
        <f t="shared" si="22"/>
        <v>0.54166999999999998</v>
      </c>
      <c r="P257" s="10">
        <f t="shared" si="23"/>
        <v>0</v>
      </c>
    </row>
    <row r="258" spans="1:16">
      <c r="A258" s="8" t="s">
        <v>104</v>
      </c>
      <c r="B258" s="9" t="s">
        <v>105</v>
      </c>
      <c r="C258" s="10">
        <v>32428.5</v>
      </c>
      <c r="D258" s="10">
        <v>36002.035920000002</v>
      </c>
      <c r="E258" s="10">
        <v>2724.5832100000002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2724.5832100000002</v>
      </c>
      <c r="L258" s="10">
        <f t="shared" si="19"/>
        <v>36002.035920000002</v>
      </c>
      <c r="M258" s="10">
        <f t="shared" si="20"/>
        <v>0</v>
      </c>
      <c r="N258" s="10">
        <f t="shared" si="21"/>
        <v>36002.035920000002</v>
      </c>
      <c r="O258" s="10">
        <f t="shared" si="22"/>
        <v>2724.5832100000002</v>
      </c>
      <c r="P258" s="10">
        <f t="shared" si="23"/>
        <v>0</v>
      </c>
    </row>
    <row r="259" spans="1:16" ht="25.5">
      <c r="A259" s="5" t="s">
        <v>185</v>
      </c>
      <c r="B259" s="6" t="s">
        <v>186</v>
      </c>
      <c r="C259" s="7">
        <v>0</v>
      </c>
      <c r="D259" s="7">
        <v>501.79999999999995</v>
      </c>
      <c r="E259" s="7">
        <v>41.9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41.9</v>
      </c>
      <c r="L259" s="7">
        <f t="shared" si="19"/>
        <v>501.79999999999995</v>
      </c>
      <c r="M259" s="7">
        <f t="shared" si="20"/>
        <v>0</v>
      </c>
      <c r="N259" s="7">
        <f t="shared" si="21"/>
        <v>501.79999999999995</v>
      </c>
      <c r="O259" s="7">
        <f t="shared" si="22"/>
        <v>41.9</v>
      </c>
      <c r="P259" s="7">
        <f t="shared" si="23"/>
        <v>0</v>
      </c>
    </row>
    <row r="260" spans="1:16">
      <c r="A260" s="8" t="s">
        <v>104</v>
      </c>
      <c r="B260" s="9" t="s">
        <v>105</v>
      </c>
      <c r="C260" s="10">
        <v>0</v>
      </c>
      <c r="D260" s="10">
        <v>501.79999999999995</v>
      </c>
      <c r="E260" s="10">
        <v>41.9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41.9</v>
      </c>
      <c r="L260" s="10">
        <f t="shared" si="19"/>
        <v>501.79999999999995</v>
      </c>
      <c r="M260" s="10">
        <f t="shared" si="20"/>
        <v>0</v>
      </c>
      <c r="N260" s="10">
        <f t="shared" si="21"/>
        <v>501.79999999999995</v>
      </c>
      <c r="O260" s="10">
        <f t="shared" si="22"/>
        <v>41.9</v>
      </c>
      <c r="P260" s="10">
        <f t="shared" si="23"/>
        <v>0</v>
      </c>
    </row>
    <row r="261" spans="1:16" ht="63.75">
      <c r="A261" s="5" t="s">
        <v>187</v>
      </c>
      <c r="B261" s="6" t="s">
        <v>188</v>
      </c>
      <c r="C261" s="7">
        <v>78747.471180000008</v>
      </c>
      <c r="D261" s="7">
        <v>97352.079340000026</v>
      </c>
      <c r="E261" s="7">
        <v>8494.9992600000005</v>
      </c>
      <c r="F261" s="7">
        <v>0</v>
      </c>
      <c r="G261" s="7">
        <v>0</v>
      </c>
      <c r="H261" s="7">
        <v>0</v>
      </c>
      <c r="I261" s="7">
        <v>2.1573000000000002</v>
      </c>
      <c r="J261" s="7">
        <v>876.38076999999998</v>
      </c>
      <c r="K261" s="7">
        <f t="shared" si="18"/>
        <v>8494.9992600000005</v>
      </c>
      <c r="L261" s="7">
        <f t="shared" si="19"/>
        <v>97352.079340000026</v>
      </c>
      <c r="M261" s="7">
        <f t="shared" si="20"/>
        <v>0</v>
      </c>
      <c r="N261" s="7">
        <f t="shared" si="21"/>
        <v>97352.079340000026</v>
      </c>
      <c r="O261" s="7">
        <f t="shared" si="22"/>
        <v>8494.9992600000005</v>
      </c>
      <c r="P261" s="7">
        <f t="shared" si="23"/>
        <v>0</v>
      </c>
    </row>
    <row r="262" spans="1:16" ht="25.5">
      <c r="A262" s="5" t="s">
        <v>189</v>
      </c>
      <c r="B262" s="6" t="s">
        <v>190</v>
      </c>
      <c r="C262" s="7">
        <v>71490.971180000008</v>
      </c>
      <c r="D262" s="7">
        <v>79404.319190000009</v>
      </c>
      <c r="E262" s="7">
        <v>7009.3164100000004</v>
      </c>
      <c r="F262" s="7">
        <v>0</v>
      </c>
      <c r="G262" s="7">
        <v>0</v>
      </c>
      <c r="H262" s="7">
        <v>0</v>
      </c>
      <c r="I262" s="7">
        <v>2.1573000000000002</v>
      </c>
      <c r="J262" s="7">
        <v>2.1573000000000002</v>
      </c>
      <c r="K262" s="7">
        <f t="shared" ref="K262:K325" si="24">E262-F262</f>
        <v>7009.3164100000004</v>
      </c>
      <c r="L262" s="7">
        <f t="shared" ref="L262:L325" si="25">D262-F262</f>
        <v>79404.319190000009</v>
      </c>
      <c r="M262" s="7">
        <f t="shared" ref="M262:M325" si="26">IF(E262=0,0,(F262/E262)*100)</f>
        <v>0</v>
      </c>
      <c r="N262" s="7">
        <f t="shared" ref="N262:N325" si="27">D262-H262</f>
        <v>79404.319190000009</v>
      </c>
      <c r="O262" s="7">
        <f t="shared" ref="O262:O325" si="28">E262-H262</f>
        <v>7009.3164100000004</v>
      </c>
      <c r="P262" s="7">
        <f t="shared" ref="P262:P325" si="29">IF(E262=0,0,(H262/E262)*100)</f>
        <v>0</v>
      </c>
    </row>
    <row r="263" spans="1:16">
      <c r="A263" s="8" t="s">
        <v>28</v>
      </c>
      <c r="B263" s="9" t="s">
        <v>29</v>
      </c>
      <c r="C263" s="10">
        <v>83.5</v>
      </c>
      <c r="D263" s="10">
        <v>83.7</v>
      </c>
      <c r="E263" s="10">
        <v>7.1583300000000003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7.1583300000000003</v>
      </c>
      <c r="L263" s="10">
        <f t="shared" si="25"/>
        <v>83.7</v>
      </c>
      <c r="M263" s="10">
        <f t="shared" si="26"/>
        <v>0</v>
      </c>
      <c r="N263" s="10">
        <f t="shared" si="27"/>
        <v>83.7</v>
      </c>
      <c r="O263" s="10">
        <f t="shared" si="28"/>
        <v>7.1583300000000003</v>
      </c>
      <c r="P263" s="10">
        <f t="shared" si="29"/>
        <v>0</v>
      </c>
    </row>
    <row r="264" spans="1:16">
      <c r="A264" s="8" t="s">
        <v>104</v>
      </c>
      <c r="B264" s="9" t="s">
        <v>105</v>
      </c>
      <c r="C264" s="10">
        <v>71407.471180000008</v>
      </c>
      <c r="D264" s="10">
        <v>79320.619190000012</v>
      </c>
      <c r="E264" s="10">
        <v>7002.1580800000002</v>
      </c>
      <c r="F264" s="10">
        <v>0</v>
      </c>
      <c r="G264" s="10">
        <v>0</v>
      </c>
      <c r="H264" s="10">
        <v>0</v>
      </c>
      <c r="I264" s="10">
        <v>2.1573000000000002</v>
      </c>
      <c r="J264" s="10">
        <v>2.1573000000000002</v>
      </c>
      <c r="K264" s="10">
        <f t="shared" si="24"/>
        <v>7002.1580800000002</v>
      </c>
      <c r="L264" s="10">
        <f t="shared" si="25"/>
        <v>79320.619190000012</v>
      </c>
      <c r="M264" s="10">
        <f t="shared" si="26"/>
        <v>0</v>
      </c>
      <c r="N264" s="10">
        <f t="shared" si="27"/>
        <v>79320.619190000012</v>
      </c>
      <c r="O264" s="10">
        <f t="shared" si="28"/>
        <v>7002.1580800000002</v>
      </c>
      <c r="P264" s="10">
        <f t="shared" si="29"/>
        <v>0</v>
      </c>
    </row>
    <row r="265" spans="1:16" ht="38.25">
      <c r="A265" s="5" t="s">
        <v>191</v>
      </c>
      <c r="B265" s="6" t="s">
        <v>192</v>
      </c>
      <c r="C265" s="7">
        <v>0</v>
      </c>
      <c r="D265" s="7">
        <v>9740.6329999999998</v>
      </c>
      <c r="E265" s="7">
        <v>863.6</v>
      </c>
      <c r="F265" s="7">
        <v>0</v>
      </c>
      <c r="G265" s="7">
        <v>0</v>
      </c>
      <c r="H265" s="7">
        <v>0</v>
      </c>
      <c r="I265" s="7">
        <v>0</v>
      </c>
      <c r="J265" s="7">
        <v>863.26945000000001</v>
      </c>
      <c r="K265" s="7">
        <f t="shared" si="24"/>
        <v>863.6</v>
      </c>
      <c r="L265" s="7">
        <f t="shared" si="25"/>
        <v>9740.6329999999998</v>
      </c>
      <c r="M265" s="7">
        <f t="shared" si="26"/>
        <v>0</v>
      </c>
      <c r="N265" s="7">
        <f t="shared" si="27"/>
        <v>9740.6329999999998</v>
      </c>
      <c r="O265" s="7">
        <f t="shared" si="28"/>
        <v>863.6</v>
      </c>
      <c r="P265" s="7">
        <f t="shared" si="29"/>
        <v>0</v>
      </c>
    </row>
    <row r="266" spans="1:16">
      <c r="A266" s="8" t="s">
        <v>28</v>
      </c>
      <c r="B266" s="9" t="s">
        <v>29</v>
      </c>
      <c r="C266" s="10">
        <v>0</v>
      </c>
      <c r="D266" s="10">
        <v>2.5</v>
      </c>
      <c r="E266" s="10">
        <v>0.8</v>
      </c>
      <c r="F266" s="10">
        <v>0</v>
      </c>
      <c r="G266" s="10">
        <v>0</v>
      </c>
      <c r="H266" s="10">
        <v>0</v>
      </c>
      <c r="I266" s="10">
        <v>0</v>
      </c>
      <c r="J266" s="10">
        <v>0.74856</v>
      </c>
      <c r="K266" s="10">
        <f t="shared" si="24"/>
        <v>0.8</v>
      </c>
      <c r="L266" s="10">
        <f t="shared" si="25"/>
        <v>2.5</v>
      </c>
      <c r="M266" s="10">
        <f t="shared" si="26"/>
        <v>0</v>
      </c>
      <c r="N266" s="10">
        <f t="shared" si="27"/>
        <v>2.5</v>
      </c>
      <c r="O266" s="10">
        <f t="shared" si="28"/>
        <v>0.8</v>
      </c>
      <c r="P266" s="10">
        <f t="shared" si="29"/>
        <v>0</v>
      </c>
    </row>
    <row r="267" spans="1:16">
      <c r="A267" s="8" t="s">
        <v>104</v>
      </c>
      <c r="B267" s="9" t="s">
        <v>105</v>
      </c>
      <c r="C267" s="10">
        <v>0</v>
      </c>
      <c r="D267" s="10">
        <v>9738.1329999999998</v>
      </c>
      <c r="E267" s="10">
        <v>862.80000000000007</v>
      </c>
      <c r="F267" s="10">
        <v>0</v>
      </c>
      <c r="G267" s="10">
        <v>0</v>
      </c>
      <c r="H267" s="10">
        <v>0</v>
      </c>
      <c r="I267" s="10">
        <v>0</v>
      </c>
      <c r="J267" s="10">
        <v>862.52089000000001</v>
      </c>
      <c r="K267" s="10">
        <f t="shared" si="24"/>
        <v>862.80000000000007</v>
      </c>
      <c r="L267" s="10">
        <f t="shared" si="25"/>
        <v>9738.1329999999998</v>
      </c>
      <c r="M267" s="10">
        <f t="shared" si="26"/>
        <v>0</v>
      </c>
      <c r="N267" s="10">
        <f t="shared" si="27"/>
        <v>9738.1329999999998</v>
      </c>
      <c r="O267" s="10">
        <f t="shared" si="28"/>
        <v>862.80000000000007</v>
      </c>
      <c r="P267" s="10">
        <f t="shared" si="29"/>
        <v>0</v>
      </c>
    </row>
    <row r="268" spans="1:16" ht="25.5">
      <c r="A268" s="5" t="s">
        <v>193</v>
      </c>
      <c r="B268" s="6" t="s">
        <v>194</v>
      </c>
      <c r="C268" s="7">
        <v>7256.5000000000009</v>
      </c>
      <c r="D268" s="7">
        <v>8074.4331500000008</v>
      </c>
      <c r="E268" s="7">
        <v>611.07285000000002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611.07285000000002</v>
      </c>
      <c r="L268" s="7">
        <f t="shared" si="25"/>
        <v>8074.4331500000008</v>
      </c>
      <c r="M268" s="7">
        <f t="shared" si="26"/>
        <v>0</v>
      </c>
      <c r="N268" s="7">
        <f t="shared" si="27"/>
        <v>8074.4331500000008</v>
      </c>
      <c r="O268" s="7">
        <f t="shared" si="28"/>
        <v>611.07285000000002</v>
      </c>
      <c r="P268" s="7">
        <f t="shared" si="29"/>
        <v>0</v>
      </c>
    </row>
    <row r="269" spans="1:16">
      <c r="A269" s="8" t="s">
        <v>28</v>
      </c>
      <c r="B269" s="9" t="s">
        <v>29</v>
      </c>
      <c r="C269" s="10">
        <v>10.1</v>
      </c>
      <c r="D269" s="10">
        <v>10.1</v>
      </c>
      <c r="E269" s="10">
        <v>0.84199999999999997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0.84199999999999997</v>
      </c>
      <c r="L269" s="10">
        <f t="shared" si="25"/>
        <v>10.1</v>
      </c>
      <c r="M269" s="10">
        <f t="shared" si="26"/>
        <v>0</v>
      </c>
      <c r="N269" s="10">
        <f t="shared" si="27"/>
        <v>10.1</v>
      </c>
      <c r="O269" s="10">
        <f t="shared" si="28"/>
        <v>0.84199999999999997</v>
      </c>
      <c r="P269" s="10">
        <f t="shared" si="29"/>
        <v>0</v>
      </c>
    </row>
    <row r="270" spans="1:16">
      <c r="A270" s="8" t="s">
        <v>104</v>
      </c>
      <c r="B270" s="9" t="s">
        <v>105</v>
      </c>
      <c r="C270" s="10">
        <v>7246.4000000000005</v>
      </c>
      <c r="D270" s="10">
        <v>8064.3331500000004</v>
      </c>
      <c r="E270" s="10">
        <v>610.23085000000003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610.23085000000003</v>
      </c>
      <c r="L270" s="10">
        <f t="shared" si="25"/>
        <v>8064.3331500000004</v>
      </c>
      <c r="M270" s="10">
        <f t="shared" si="26"/>
        <v>0</v>
      </c>
      <c r="N270" s="10">
        <f t="shared" si="27"/>
        <v>8064.3331500000004</v>
      </c>
      <c r="O270" s="10">
        <f t="shared" si="28"/>
        <v>610.23085000000003</v>
      </c>
      <c r="P270" s="10">
        <f t="shared" si="29"/>
        <v>0</v>
      </c>
    </row>
    <row r="271" spans="1:16" ht="38.25">
      <c r="A271" s="5" t="s">
        <v>195</v>
      </c>
      <c r="B271" s="6" t="s">
        <v>196</v>
      </c>
      <c r="C271" s="7">
        <v>0</v>
      </c>
      <c r="D271" s="7">
        <v>132.69400000000002</v>
      </c>
      <c r="E271" s="7">
        <v>11.01</v>
      </c>
      <c r="F271" s="7">
        <v>0</v>
      </c>
      <c r="G271" s="7">
        <v>0</v>
      </c>
      <c r="H271" s="7">
        <v>0</v>
      </c>
      <c r="I271" s="7">
        <v>0</v>
      </c>
      <c r="J271" s="7">
        <v>10.95402</v>
      </c>
      <c r="K271" s="7">
        <f t="shared" si="24"/>
        <v>11.01</v>
      </c>
      <c r="L271" s="7">
        <f t="shared" si="25"/>
        <v>132.69400000000002</v>
      </c>
      <c r="M271" s="7">
        <f t="shared" si="26"/>
        <v>0</v>
      </c>
      <c r="N271" s="7">
        <f t="shared" si="27"/>
        <v>132.69400000000002</v>
      </c>
      <c r="O271" s="7">
        <f t="shared" si="28"/>
        <v>11.01</v>
      </c>
      <c r="P271" s="7">
        <f t="shared" si="29"/>
        <v>0</v>
      </c>
    </row>
    <row r="272" spans="1:16">
      <c r="A272" s="8" t="s">
        <v>28</v>
      </c>
      <c r="B272" s="9" t="s">
        <v>29</v>
      </c>
      <c r="C272" s="10">
        <v>0</v>
      </c>
      <c r="D272" s="10">
        <v>1</v>
      </c>
      <c r="E272" s="10">
        <v>0.01</v>
      </c>
      <c r="F272" s="10">
        <v>0</v>
      </c>
      <c r="G272" s="10">
        <v>0</v>
      </c>
      <c r="H272" s="10">
        <v>0</v>
      </c>
      <c r="I272" s="10">
        <v>0</v>
      </c>
      <c r="J272" s="10">
        <v>5.5300000000000002E-3</v>
      </c>
      <c r="K272" s="10">
        <f t="shared" si="24"/>
        <v>0.01</v>
      </c>
      <c r="L272" s="10">
        <f t="shared" si="25"/>
        <v>1</v>
      </c>
      <c r="M272" s="10">
        <f t="shared" si="26"/>
        <v>0</v>
      </c>
      <c r="N272" s="10">
        <f t="shared" si="27"/>
        <v>1</v>
      </c>
      <c r="O272" s="10">
        <f t="shared" si="28"/>
        <v>0.01</v>
      </c>
      <c r="P272" s="10">
        <f t="shared" si="29"/>
        <v>0</v>
      </c>
    </row>
    <row r="273" spans="1:16">
      <c r="A273" s="8" t="s">
        <v>104</v>
      </c>
      <c r="B273" s="9" t="s">
        <v>105</v>
      </c>
      <c r="C273" s="10">
        <v>0</v>
      </c>
      <c r="D273" s="10">
        <v>131.69400000000002</v>
      </c>
      <c r="E273" s="10">
        <v>11</v>
      </c>
      <c r="F273" s="10">
        <v>0</v>
      </c>
      <c r="G273" s="10">
        <v>0</v>
      </c>
      <c r="H273" s="10">
        <v>0</v>
      </c>
      <c r="I273" s="10">
        <v>0</v>
      </c>
      <c r="J273" s="10">
        <v>10.94849</v>
      </c>
      <c r="K273" s="10">
        <f t="shared" si="24"/>
        <v>11</v>
      </c>
      <c r="L273" s="10">
        <f t="shared" si="25"/>
        <v>131.69400000000002</v>
      </c>
      <c r="M273" s="10">
        <f t="shared" si="26"/>
        <v>0</v>
      </c>
      <c r="N273" s="10">
        <f t="shared" si="27"/>
        <v>131.69400000000002</v>
      </c>
      <c r="O273" s="10">
        <f t="shared" si="28"/>
        <v>11</v>
      </c>
      <c r="P273" s="10">
        <f t="shared" si="29"/>
        <v>0</v>
      </c>
    </row>
    <row r="274" spans="1:16" ht="38.25">
      <c r="A274" s="5" t="s">
        <v>197</v>
      </c>
      <c r="B274" s="6" t="s">
        <v>198</v>
      </c>
      <c r="C274" s="7">
        <v>16874.200000000004</v>
      </c>
      <c r="D274" s="7">
        <v>16874.200000000004</v>
      </c>
      <c r="E274" s="7">
        <v>1299.0700000000002</v>
      </c>
      <c r="F274" s="7">
        <v>527.98650000000009</v>
      </c>
      <c r="G274" s="7">
        <v>0</v>
      </c>
      <c r="H274" s="7">
        <v>527.98650000000009</v>
      </c>
      <c r="I274" s="7">
        <v>0</v>
      </c>
      <c r="J274" s="7">
        <v>0</v>
      </c>
      <c r="K274" s="7">
        <f t="shared" si="24"/>
        <v>771.08350000000007</v>
      </c>
      <c r="L274" s="7">
        <f t="shared" si="25"/>
        <v>16346.213500000003</v>
      </c>
      <c r="M274" s="7">
        <f t="shared" si="26"/>
        <v>40.64342183254174</v>
      </c>
      <c r="N274" s="7">
        <f t="shared" si="27"/>
        <v>16346.213500000003</v>
      </c>
      <c r="O274" s="7">
        <f t="shared" si="28"/>
        <v>771.08350000000007</v>
      </c>
      <c r="P274" s="7">
        <f t="shared" si="29"/>
        <v>40.64342183254174</v>
      </c>
    </row>
    <row r="275" spans="1:16" ht="51">
      <c r="A275" s="5" t="s">
        <v>199</v>
      </c>
      <c r="B275" s="6" t="s">
        <v>200</v>
      </c>
      <c r="C275" s="7">
        <v>14643.400000000001</v>
      </c>
      <c r="D275" s="7">
        <v>14643.400000000001</v>
      </c>
      <c r="E275" s="7">
        <v>1108.5800000000002</v>
      </c>
      <c r="F275" s="7">
        <v>467.33786000000003</v>
      </c>
      <c r="G275" s="7">
        <v>0</v>
      </c>
      <c r="H275" s="7">
        <v>467.33786000000003</v>
      </c>
      <c r="I275" s="7">
        <v>0</v>
      </c>
      <c r="J275" s="7">
        <v>0</v>
      </c>
      <c r="K275" s="7">
        <f t="shared" si="24"/>
        <v>641.24214000000006</v>
      </c>
      <c r="L275" s="7">
        <f t="shared" si="25"/>
        <v>14176.062140000002</v>
      </c>
      <c r="M275" s="7">
        <f t="shared" si="26"/>
        <v>42.15643976979559</v>
      </c>
      <c r="N275" s="7">
        <f t="shared" si="27"/>
        <v>14176.062140000002</v>
      </c>
      <c r="O275" s="7">
        <f t="shared" si="28"/>
        <v>641.24214000000006</v>
      </c>
      <c r="P275" s="7">
        <f t="shared" si="29"/>
        <v>42.15643976979559</v>
      </c>
    </row>
    <row r="276" spans="1:16">
      <c r="A276" s="8" t="s">
        <v>22</v>
      </c>
      <c r="B276" s="9" t="s">
        <v>23</v>
      </c>
      <c r="C276" s="10">
        <v>10309.800000000001</v>
      </c>
      <c r="D276" s="10">
        <v>10309.800000000001</v>
      </c>
      <c r="E276" s="10">
        <v>800</v>
      </c>
      <c r="F276" s="10">
        <v>381.98500000000001</v>
      </c>
      <c r="G276" s="10">
        <v>0</v>
      </c>
      <c r="H276" s="10">
        <v>381.98500000000001</v>
      </c>
      <c r="I276" s="10">
        <v>0</v>
      </c>
      <c r="J276" s="10">
        <v>0</v>
      </c>
      <c r="K276" s="10">
        <f t="shared" si="24"/>
        <v>418.01499999999999</v>
      </c>
      <c r="L276" s="10">
        <f t="shared" si="25"/>
        <v>9927.8150000000005</v>
      </c>
      <c r="M276" s="10">
        <f t="shared" si="26"/>
        <v>47.748125000000002</v>
      </c>
      <c r="N276" s="10">
        <f t="shared" si="27"/>
        <v>9927.8150000000005</v>
      </c>
      <c r="O276" s="10">
        <f t="shared" si="28"/>
        <v>418.01499999999999</v>
      </c>
      <c r="P276" s="10">
        <f t="shared" si="29"/>
        <v>47.748125000000002</v>
      </c>
    </row>
    <row r="277" spans="1:16">
      <c r="A277" s="8" t="s">
        <v>24</v>
      </c>
      <c r="B277" s="9" t="s">
        <v>25</v>
      </c>
      <c r="C277" s="10">
        <v>2268.2000000000003</v>
      </c>
      <c r="D277" s="10">
        <v>2268.2000000000003</v>
      </c>
      <c r="E277" s="10">
        <v>176</v>
      </c>
      <c r="F277" s="10">
        <v>84.036699999999996</v>
      </c>
      <c r="G277" s="10">
        <v>0</v>
      </c>
      <c r="H277" s="10">
        <v>84.036699999999996</v>
      </c>
      <c r="I277" s="10">
        <v>0</v>
      </c>
      <c r="J277" s="10">
        <v>0</v>
      </c>
      <c r="K277" s="10">
        <f t="shared" si="24"/>
        <v>91.963300000000004</v>
      </c>
      <c r="L277" s="10">
        <f t="shared" si="25"/>
        <v>2184.1633000000002</v>
      </c>
      <c r="M277" s="10">
        <f t="shared" si="26"/>
        <v>47.748124999999995</v>
      </c>
      <c r="N277" s="10">
        <f t="shared" si="27"/>
        <v>2184.1633000000002</v>
      </c>
      <c r="O277" s="10">
        <f t="shared" si="28"/>
        <v>91.963300000000004</v>
      </c>
      <c r="P277" s="10">
        <f t="shared" si="29"/>
        <v>47.748124999999995</v>
      </c>
    </row>
    <row r="278" spans="1:16">
      <c r="A278" s="8" t="s">
        <v>26</v>
      </c>
      <c r="B278" s="9" t="s">
        <v>27</v>
      </c>
      <c r="C278" s="10">
        <v>241.3</v>
      </c>
      <c r="D278" s="10">
        <v>241.3</v>
      </c>
      <c r="E278" s="10">
        <v>10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10</v>
      </c>
      <c r="L278" s="10">
        <f t="shared" si="25"/>
        <v>241.3</v>
      </c>
      <c r="M278" s="10">
        <f t="shared" si="26"/>
        <v>0</v>
      </c>
      <c r="N278" s="10">
        <f t="shared" si="27"/>
        <v>241.3</v>
      </c>
      <c r="O278" s="10">
        <f t="shared" si="28"/>
        <v>10</v>
      </c>
      <c r="P278" s="10">
        <f t="shared" si="29"/>
        <v>0</v>
      </c>
    </row>
    <row r="279" spans="1:16">
      <c r="A279" s="8" t="s">
        <v>96</v>
      </c>
      <c r="B279" s="9" t="s">
        <v>97</v>
      </c>
      <c r="C279" s="10">
        <v>3.5</v>
      </c>
      <c r="D279" s="10">
        <v>3.5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0.2</v>
      </c>
      <c r="L279" s="10">
        <f t="shared" si="25"/>
        <v>3.5</v>
      </c>
      <c r="M279" s="10">
        <f t="shared" si="26"/>
        <v>0</v>
      </c>
      <c r="N279" s="10">
        <f t="shared" si="27"/>
        <v>3.5</v>
      </c>
      <c r="O279" s="10">
        <f t="shared" si="28"/>
        <v>0.2</v>
      </c>
      <c r="P279" s="10">
        <f t="shared" si="29"/>
        <v>0</v>
      </c>
    </row>
    <row r="280" spans="1:16">
      <c r="A280" s="8" t="s">
        <v>98</v>
      </c>
      <c r="B280" s="9" t="s">
        <v>99</v>
      </c>
      <c r="C280" s="10">
        <v>527.1</v>
      </c>
      <c r="D280" s="10">
        <v>527.1</v>
      </c>
      <c r="E280" s="10">
        <v>30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30</v>
      </c>
      <c r="L280" s="10">
        <f t="shared" si="25"/>
        <v>527.1</v>
      </c>
      <c r="M280" s="10">
        <f t="shared" si="26"/>
        <v>0</v>
      </c>
      <c r="N280" s="10">
        <f t="shared" si="27"/>
        <v>527.1</v>
      </c>
      <c r="O280" s="10">
        <f t="shared" si="28"/>
        <v>30</v>
      </c>
      <c r="P280" s="10">
        <f t="shared" si="29"/>
        <v>0</v>
      </c>
    </row>
    <row r="281" spans="1:16">
      <c r="A281" s="8" t="s">
        <v>28</v>
      </c>
      <c r="B281" s="9" t="s">
        <v>29</v>
      </c>
      <c r="C281" s="10">
        <v>108.3</v>
      </c>
      <c r="D281" s="10">
        <v>108.3</v>
      </c>
      <c r="E281" s="10">
        <v>9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9</v>
      </c>
      <c r="L281" s="10">
        <f t="shared" si="25"/>
        <v>108.3</v>
      </c>
      <c r="M281" s="10">
        <f t="shared" si="26"/>
        <v>0</v>
      </c>
      <c r="N281" s="10">
        <f t="shared" si="27"/>
        <v>108.3</v>
      </c>
      <c r="O281" s="10">
        <f t="shared" si="28"/>
        <v>9</v>
      </c>
      <c r="P281" s="10">
        <f t="shared" si="29"/>
        <v>0</v>
      </c>
    </row>
    <row r="282" spans="1:16">
      <c r="A282" s="8" t="s">
        <v>30</v>
      </c>
      <c r="B282" s="9" t="s">
        <v>31</v>
      </c>
      <c r="C282" s="10">
        <v>246.5</v>
      </c>
      <c r="D282" s="10">
        <v>246.5</v>
      </c>
      <c r="E282" s="10">
        <v>20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20</v>
      </c>
      <c r="L282" s="10">
        <f t="shared" si="25"/>
        <v>246.5</v>
      </c>
      <c r="M282" s="10">
        <f t="shared" si="26"/>
        <v>0</v>
      </c>
      <c r="N282" s="10">
        <f t="shared" si="27"/>
        <v>246.5</v>
      </c>
      <c r="O282" s="10">
        <f t="shared" si="28"/>
        <v>20</v>
      </c>
      <c r="P282" s="10">
        <f t="shared" si="29"/>
        <v>0</v>
      </c>
    </row>
    <row r="283" spans="1:16">
      <c r="A283" s="8" t="s">
        <v>32</v>
      </c>
      <c r="B283" s="9" t="s">
        <v>33</v>
      </c>
      <c r="C283" s="10">
        <v>403.1</v>
      </c>
      <c r="D283" s="10">
        <v>403.1</v>
      </c>
      <c r="E283" s="10">
        <v>60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60</v>
      </c>
      <c r="L283" s="10">
        <f t="shared" si="25"/>
        <v>403.1</v>
      </c>
      <c r="M283" s="10">
        <f t="shared" si="26"/>
        <v>0</v>
      </c>
      <c r="N283" s="10">
        <f t="shared" si="27"/>
        <v>403.1</v>
      </c>
      <c r="O283" s="10">
        <f t="shared" si="28"/>
        <v>60</v>
      </c>
      <c r="P283" s="10">
        <f t="shared" si="29"/>
        <v>0</v>
      </c>
    </row>
    <row r="284" spans="1:16">
      <c r="A284" s="8" t="s">
        <v>34</v>
      </c>
      <c r="B284" s="9" t="s">
        <v>35</v>
      </c>
      <c r="C284" s="10">
        <v>2.9</v>
      </c>
      <c r="D284" s="10">
        <v>2.9</v>
      </c>
      <c r="E284" s="10">
        <v>0.38</v>
      </c>
      <c r="F284" s="10">
        <v>0.36336000000000002</v>
      </c>
      <c r="G284" s="10">
        <v>0</v>
      </c>
      <c r="H284" s="10">
        <v>0.36336000000000002</v>
      </c>
      <c r="I284" s="10">
        <v>0</v>
      </c>
      <c r="J284" s="10">
        <v>0</v>
      </c>
      <c r="K284" s="10">
        <f t="shared" si="24"/>
        <v>1.6639999999999988E-2</v>
      </c>
      <c r="L284" s="10">
        <f t="shared" si="25"/>
        <v>2.5366399999999998</v>
      </c>
      <c r="M284" s="10">
        <f t="shared" si="26"/>
        <v>95.621052631578948</v>
      </c>
      <c r="N284" s="10">
        <f t="shared" si="27"/>
        <v>2.5366399999999998</v>
      </c>
      <c r="O284" s="10">
        <f t="shared" si="28"/>
        <v>1.6639999999999988E-2</v>
      </c>
      <c r="P284" s="10">
        <f t="shared" si="29"/>
        <v>95.621052631578948</v>
      </c>
    </row>
    <row r="285" spans="1:16">
      <c r="A285" s="8" t="s">
        <v>36</v>
      </c>
      <c r="B285" s="9" t="s">
        <v>37</v>
      </c>
      <c r="C285" s="10">
        <v>32.700000000000003</v>
      </c>
      <c r="D285" s="10">
        <v>32.700000000000003</v>
      </c>
      <c r="E285" s="10">
        <v>3</v>
      </c>
      <c r="F285" s="10">
        <v>0.95279999999999998</v>
      </c>
      <c r="G285" s="10">
        <v>0</v>
      </c>
      <c r="H285" s="10">
        <v>0.95279999999999998</v>
      </c>
      <c r="I285" s="10">
        <v>0</v>
      </c>
      <c r="J285" s="10">
        <v>0</v>
      </c>
      <c r="K285" s="10">
        <f t="shared" si="24"/>
        <v>2.0472000000000001</v>
      </c>
      <c r="L285" s="10">
        <f t="shared" si="25"/>
        <v>31.747200000000003</v>
      </c>
      <c r="M285" s="10">
        <f t="shared" si="26"/>
        <v>31.759999999999998</v>
      </c>
      <c r="N285" s="10">
        <f t="shared" si="27"/>
        <v>31.747200000000003</v>
      </c>
      <c r="O285" s="10">
        <f t="shared" si="28"/>
        <v>2.0472000000000001</v>
      </c>
      <c r="P285" s="10">
        <f t="shared" si="29"/>
        <v>31.759999999999998</v>
      </c>
    </row>
    <row r="286" spans="1:16">
      <c r="A286" s="8" t="s">
        <v>104</v>
      </c>
      <c r="B286" s="9" t="s">
        <v>105</v>
      </c>
      <c r="C286" s="10">
        <v>500</v>
      </c>
      <c r="D286" s="10">
        <v>500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</v>
      </c>
      <c r="L286" s="10">
        <f t="shared" si="25"/>
        <v>500</v>
      </c>
      <c r="M286" s="10">
        <f t="shared" si="26"/>
        <v>0</v>
      </c>
      <c r="N286" s="10">
        <f t="shared" si="27"/>
        <v>500</v>
      </c>
      <c r="O286" s="10">
        <f t="shared" si="28"/>
        <v>0</v>
      </c>
      <c r="P286" s="10">
        <f t="shared" si="29"/>
        <v>0</v>
      </c>
    </row>
    <row r="287" spans="1:16" ht="25.5">
      <c r="A287" s="5" t="s">
        <v>201</v>
      </c>
      <c r="B287" s="6" t="s">
        <v>202</v>
      </c>
      <c r="C287" s="7">
        <v>2230.8000000000006</v>
      </c>
      <c r="D287" s="7">
        <v>2230.8000000000006</v>
      </c>
      <c r="E287" s="7">
        <v>190.49</v>
      </c>
      <c r="F287" s="7">
        <v>60.64864</v>
      </c>
      <c r="G287" s="7">
        <v>0</v>
      </c>
      <c r="H287" s="7">
        <v>60.64864</v>
      </c>
      <c r="I287" s="7">
        <v>0</v>
      </c>
      <c r="J287" s="7">
        <v>0</v>
      </c>
      <c r="K287" s="7">
        <f t="shared" si="24"/>
        <v>129.84136000000001</v>
      </c>
      <c r="L287" s="7">
        <f t="shared" si="25"/>
        <v>2170.1513600000008</v>
      </c>
      <c r="M287" s="7">
        <f t="shared" si="26"/>
        <v>31.838227728489681</v>
      </c>
      <c r="N287" s="7">
        <f t="shared" si="27"/>
        <v>2170.1513600000008</v>
      </c>
      <c r="O287" s="7">
        <f t="shared" si="28"/>
        <v>129.84136000000001</v>
      </c>
      <c r="P287" s="7">
        <f t="shared" si="29"/>
        <v>31.838227728489681</v>
      </c>
    </row>
    <row r="288" spans="1:16">
      <c r="A288" s="8" t="s">
        <v>22</v>
      </c>
      <c r="B288" s="9" t="s">
        <v>23</v>
      </c>
      <c r="C288" s="10">
        <v>1690.5</v>
      </c>
      <c r="D288" s="10">
        <v>1690.5</v>
      </c>
      <c r="E288" s="10">
        <v>138.5</v>
      </c>
      <c r="F288" s="10">
        <v>49.712000000000003</v>
      </c>
      <c r="G288" s="10">
        <v>0</v>
      </c>
      <c r="H288" s="10">
        <v>49.712000000000003</v>
      </c>
      <c r="I288" s="10">
        <v>0</v>
      </c>
      <c r="J288" s="10">
        <v>0</v>
      </c>
      <c r="K288" s="10">
        <f t="shared" si="24"/>
        <v>88.787999999999997</v>
      </c>
      <c r="L288" s="10">
        <f t="shared" si="25"/>
        <v>1640.788</v>
      </c>
      <c r="M288" s="10">
        <f t="shared" si="26"/>
        <v>35.893140794223825</v>
      </c>
      <c r="N288" s="10">
        <f t="shared" si="27"/>
        <v>1640.788</v>
      </c>
      <c r="O288" s="10">
        <f t="shared" si="28"/>
        <v>88.787999999999997</v>
      </c>
      <c r="P288" s="10">
        <f t="shared" si="29"/>
        <v>35.893140794223825</v>
      </c>
    </row>
    <row r="289" spans="1:16">
      <c r="A289" s="8" t="s">
        <v>24</v>
      </c>
      <c r="B289" s="9" t="s">
        <v>25</v>
      </c>
      <c r="C289" s="10">
        <v>371.90000000000003</v>
      </c>
      <c r="D289" s="10">
        <v>371.90000000000003</v>
      </c>
      <c r="E289" s="10">
        <v>30.490000000000002</v>
      </c>
      <c r="F289" s="10">
        <v>10.936639999999999</v>
      </c>
      <c r="G289" s="10">
        <v>0</v>
      </c>
      <c r="H289" s="10">
        <v>10.936639999999999</v>
      </c>
      <c r="I289" s="10">
        <v>0</v>
      </c>
      <c r="J289" s="10">
        <v>0</v>
      </c>
      <c r="K289" s="10">
        <f t="shared" si="24"/>
        <v>19.553360000000005</v>
      </c>
      <c r="L289" s="10">
        <f t="shared" si="25"/>
        <v>360.96336000000002</v>
      </c>
      <c r="M289" s="10">
        <f t="shared" si="26"/>
        <v>35.869596589045585</v>
      </c>
      <c r="N289" s="10">
        <f t="shared" si="27"/>
        <v>360.96336000000002</v>
      </c>
      <c r="O289" s="10">
        <f t="shared" si="28"/>
        <v>19.553360000000005</v>
      </c>
      <c r="P289" s="10">
        <f t="shared" si="29"/>
        <v>35.869596589045585</v>
      </c>
    </row>
    <row r="290" spans="1:16">
      <c r="A290" s="8" t="s">
        <v>26</v>
      </c>
      <c r="B290" s="9" t="s">
        <v>27</v>
      </c>
      <c r="C290" s="10">
        <v>70.5</v>
      </c>
      <c r="D290" s="10">
        <v>70.5</v>
      </c>
      <c r="E290" s="10">
        <v>6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6</v>
      </c>
      <c r="L290" s="10">
        <f t="shared" si="25"/>
        <v>70.5</v>
      </c>
      <c r="M290" s="10">
        <f t="shared" si="26"/>
        <v>0</v>
      </c>
      <c r="N290" s="10">
        <f t="shared" si="27"/>
        <v>70.5</v>
      </c>
      <c r="O290" s="10">
        <f t="shared" si="28"/>
        <v>6</v>
      </c>
      <c r="P290" s="10">
        <f t="shared" si="29"/>
        <v>0</v>
      </c>
    </row>
    <row r="291" spans="1:16">
      <c r="A291" s="8" t="s">
        <v>96</v>
      </c>
      <c r="B291" s="9" t="s">
        <v>97</v>
      </c>
      <c r="C291" s="10">
        <v>4.4000000000000004</v>
      </c>
      <c r="D291" s="10">
        <v>4.4000000000000004</v>
      </c>
      <c r="E291" s="10">
        <v>1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</v>
      </c>
      <c r="L291" s="10">
        <f t="shared" si="25"/>
        <v>4.4000000000000004</v>
      </c>
      <c r="M291" s="10">
        <f t="shared" si="26"/>
        <v>0</v>
      </c>
      <c r="N291" s="10">
        <f t="shared" si="27"/>
        <v>4.4000000000000004</v>
      </c>
      <c r="O291" s="10">
        <f t="shared" si="28"/>
        <v>1</v>
      </c>
      <c r="P291" s="10">
        <f t="shared" si="29"/>
        <v>0</v>
      </c>
    </row>
    <row r="292" spans="1:16">
      <c r="A292" s="8" t="s">
        <v>28</v>
      </c>
      <c r="B292" s="9" t="s">
        <v>29</v>
      </c>
      <c r="C292" s="10">
        <v>24</v>
      </c>
      <c r="D292" s="10">
        <v>24</v>
      </c>
      <c r="E292" s="10">
        <v>3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3</v>
      </c>
      <c r="L292" s="10">
        <f t="shared" si="25"/>
        <v>24</v>
      </c>
      <c r="M292" s="10">
        <f t="shared" si="26"/>
        <v>0</v>
      </c>
      <c r="N292" s="10">
        <f t="shared" si="27"/>
        <v>24</v>
      </c>
      <c r="O292" s="10">
        <f t="shared" si="28"/>
        <v>3</v>
      </c>
      <c r="P292" s="10">
        <f t="shared" si="29"/>
        <v>0</v>
      </c>
    </row>
    <row r="293" spans="1:16">
      <c r="A293" s="8" t="s">
        <v>32</v>
      </c>
      <c r="B293" s="9" t="s">
        <v>33</v>
      </c>
      <c r="C293" s="10">
        <v>54.800000000000004</v>
      </c>
      <c r="D293" s="10">
        <v>54.800000000000004</v>
      </c>
      <c r="E293" s="10">
        <v>10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10</v>
      </c>
      <c r="L293" s="10">
        <f t="shared" si="25"/>
        <v>54.800000000000004</v>
      </c>
      <c r="M293" s="10">
        <f t="shared" si="26"/>
        <v>0</v>
      </c>
      <c r="N293" s="10">
        <f t="shared" si="27"/>
        <v>54.800000000000004</v>
      </c>
      <c r="O293" s="10">
        <f t="shared" si="28"/>
        <v>10</v>
      </c>
      <c r="P293" s="10">
        <f t="shared" si="29"/>
        <v>0</v>
      </c>
    </row>
    <row r="294" spans="1:16">
      <c r="A294" s="8" t="s">
        <v>34</v>
      </c>
      <c r="B294" s="9" t="s">
        <v>35</v>
      </c>
      <c r="C294" s="10">
        <v>2.8000000000000003</v>
      </c>
      <c r="D294" s="10">
        <v>2.8000000000000003</v>
      </c>
      <c r="E294" s="10">
        <v>0.3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0.3</v>
      </c>
      <c r="L294" s="10">
        <f t="shared" si="25"/>
        <v>2.8000000000000003</v>
      </c>
      <c r="M294" s="10">
        <f t="shared" si="26"/>
        <v>0</v>
      </c>
      <c r="N294" s="10">
        <f t="shared" si="27"/>
        <v>2.8000000000000003</v>
      </c>
      <c r="O294" s="10">
        <f t="shared" si="28"/>
        <v>0.3</v>
      </c>
      <c r="P294" s="10">
        <f t="shared" si="29"/>
        <v>0</v>
      </c>
    </row>
    <row r="295" spans="1:16">
      <c r="A295" s="8" t="s">
        <v>36</v>
      </c>
      <c r="B295" s="9" t="s">
        <v>37</v>
      </c>
      <c r="C295" s="10">
        <v>11.9</v>
      </c>
      <c r="D295" s="10">
        <v>11.9</v>
      </c>
      <c r="E295" s="10">
        <v>1.2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1.2</v>
      </c>
      <c r="L295" s="10">
        <f t="shared" si="25"/>
        <v>11.9</v>
      </c>
      <c r="M295" s="10">
        <f t="shared" si="26"/>
        <v>0</v>
      </c>
      <c r="N295" s="10">
        <f t="shared" si="27"/>
        <v>11.9</v>
      </c>
      <c r="O295" s="10">
        <f t="shared" si="28"/>
        <v>1.2</v>
      </c>
      <c r="P295" s="10">
        <f t="shared" si="29"/>
        <v>0</v>
      </c>
    </row>
    <row r="296" spans="1:16" ht="51">
      <c r="A296" s="5" t="s">
        <v>203</v>
      </c>
      <c r="B296" s="6" t="s">
        <v>204</v>
      </c>
      <c r="C296" s="7">
        <v>1330.0960000000002</v>
      </c>
      <c r="D296" s="7">
        <v>1330.096</v>
      </c>
      <c r="E296" s="7">
        <v>120</v>
      </c>
      <c r="F296" s="7">
        <v>0</v>
      </c>
      <c r="G296" s="7">
        <v>0</v>
      </c>
      <c r="H296" s="7">
        <v>0</v>
      </c>
      <c r="I296" s="7">
        <v>0</v>
      </c>
      <c r="J296" s="7">
        <v>101.62384</v>
      </c>
      <c r="K296" s="7">
        <f t="shared" si="24"/>
        <v>120</v>
      </c>
      <c r="L296" s="7">
        <f t="shared" si="25"/>
        <v>1330.096</v>
      </c>
      <c r="M296" s="7">
        <f t="shared" si="26"/>
        <v>0</v>
      </c>
      <c r="N296" s="7">
        <f t="shared" si="27"/>
        <v>1330.096</v>
      </c>
      <c r="O296" s="7">
        <f t="shared" si="28"/>
        <v>120</v>
      </c>
      <c r="P296" s="7">
        <f t="shared" si="29"/>
        <v>0</v>
      </c>
    </row>
    <row r="297" spans="1:16">
      <c r="A297" s="8" t="s">
        <v>28</v>
      </c>
      <c r="B297" s="9" t="s">
        <v>29</v>
      </c>
      <c r="C297" s="10">
        <v>1.0249999999999999</v>
      </c>
      <c r="D297" s="10">
        <v>1.2250000000000001</v>
      </c>
      <c r="E297" s="10">
        <v>0.2</v>
      </c>
      <c r="F297" s="10">
        <v>0</v>
      </c>
      <c r="G297" s="10">
        <v>0</v>
      </c>
      <c r="H297" s="10">
        <v>0</v>
      </c>
      <c r="I297" s="10">
        <v>0</v>
      </c>
      <c r="J297" s="10">
        <v>6.3289999999999999E-2</v>
      </c>
      <c r="K297" s="10">
        <f t="shared" si="24"/>
        <v>0.2</v>
      </c>
      <c r="L297" s="10">
        <f t="shared" si="25"/>
        <v>1.2250000000000001</v>
      </c>
      <c r="M297" s="10">
        <f t="shared" si="26"/>
        <v>0</v>
      </c>
      <c r="N297" s="10">
        <f t="shared" si="27"/>
        <v>1.2250000000000001</v>
      </c>
      <c r="O297" s="10">
        <f t="shared" si="28"/>
        <v>0.2</v>
      </c>
      <c r="P297" s="10">
        <f t="shared" si="29"/>
        <v>0</v>
      </c>
    </row>
    <row r="298" spans="1:16">
      <c r="A298" s="8" t="s">
        <v>104</v>
      </c>
      <c r="B298" s="9" t="s">
        <v>105</v>
      </c>
      <c r="C298" s="10">
        <v>1329.0710000000001</v>
      </c>
      <c r="D298" s="10">
        <v>1328.8710000000001</v>
      </c>
      <c r="E298" s="10">
        <v>119.8</v>
      </c>
      <c r="F298" s="10">
        <v>0</v>
      </c>
      <c r="G298" s="10">
        <v>0</v>
      </c>
      <c r="H298" s="10">
        <v>0</v>
      </c>
      <c r="I298" s="10">
        <v>0</v>
      </c>
      <c r="J298" s="10">
        <v>101.56055000000001</v>
      </c>
      <c r="K298" s="10">
        <f t="shared" si="24"/>
        <v>119.8</v>
      </c>
      <c r="L298" s="10">
        <f t="shared" si="25"/>
        <v>1328.8710000000001</v>
      </c>
      <c r="M298" s="10">
        <f t="shared" si="26"/>
        <v>0</v>
      </c>
      <c r="N298" s="10">
        <f t="shared" si="27"/>
        <v>1328.8710000000001</v>
      </c>
      <c r="O298" s="10">
        <f t="shared" si="28"/>
        <v>119.8</v>
      </c>
      <c r="P298" s="10">
        <f t="shared" si="29"/>
        <v>0</v>
      </c>
    </row>
    <row r="299" spans="1:16" ht="51">
      <c r="A299" s="5" t="s">
        <v>205</v>
      </c>
      <c r="B299" s="6" t="s">
        <v>206</v>
      </c>
      <c r="C299" s="7">
        <v>326.27</v>
      </c>
      <c r="D299" s="7">
        <v>326.27</v>
      </c>
      <c r="E299" s="7">
        <v>33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f t="shared" si="24"/>
        <v>33</v>
      </c>
      <c r="L299" s="7">
        <f t="shared" si="25"/>
        <v>326.27</v>
      </c>
      <c r="M299" s="7">
        <f t="shared" si="26"/>
        <v>0</v>
      </c>
      <c r="N299" s="7">
        <f t="shared" si="27"/>
        <v>326.27</v>
      </c>
      <c r="O299" s="7">
        <f t="shared" si="28"/>
        <v>33</v>
      </c>
      <c r="P299" s="7">
        <f t="shared" si="29"/>
        <v>0</v>
      </c>
    </row>
    <row r="300" spans="1:16">
      <c r="A300" s="8" t="s">
        <v>104</v>
      </c>
      <c r="B300" s="9" t="s">
        <v>105</v>
      </c>
      <c r="C300" s="10">
        <v>326.27</v>
      </c>
      <c r="D300" s="10">
        <v>326.27</v>
      </c>
      <c r="E300" s="10">
        <v>33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33</v>
      </c>
      <c r="L300" s="10">
        <f t="shared" si="25"/>
        <v>326.27</v>
      </c>
      <c r="M300" s="10">
        <f t="shared" si="26"/>
        <v>0</v>
      </c>
      <c r="N300" s="10">
        <f t="shared" si="27"/>
        <v>326.27</v>
      </c>
      <c r="O300" s="10">
        <f t="shared" si="28"/>
        <v>33</v>
      </c>
      <c r="P300" s="10">
        <f t="shared" si="29"/>
        <v>0</v>
      </c>
    </row>
    <row r="301" spans="1:16">
      <c r="A301" s="5" t="s">
        <v>207</v>
      </c>
      <c r="B301" s="6" t="s">
        <v>208</v>
      </c>
      <c r="C301" s="7">
        <v>240.18800000000002</v>
      </c>
      <c r="D301" s="7">
        <v>240.18800000000002</v>
      </c>
      <c r="E301" s="7">
        <v>20.597999999999999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f t="shared" si="24"/>
        <v>20.597999999999999</v>
      </c>
      <c r="L301" s="7">
        <f t="shared" si="25"/>
        <v>240.18800000000002</v>
      </c>
      <c r="M301" s="7">
        <f t="shared" si="26"/>
        <v>0</v>
      </c>
      <c r="N301" s="7">
        <f t="shared" si="27"/>
        <v>240.18800000000002</v>
      </c>
      <c r="O301" s="7">
        <f t="shared" si="28"/>
        <v>20.597999999999999</v>
      </c>
      <c r="P301" s="7">
        <f t="shared" si="29"/>
        <v>0</v>
      </c>
    </row>
    <row r="302" spans="1:16" ht="38.25">
      <c r="A302" s="5" t="s">
        <v>209</v>
      </c>
      <c r="B302" s="6" t="s">
        <v>210</v>
      </c>
      <c r="C302" s="7">
        <v>240.18800000000002</v>
      </c>
      <c r="D302" s="7">
        <v>240.18800000000002</v>
      </c>
      <c r="E302" s="7">
        <v>20.597999999999999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f t="shared" si="24"/>
        <v>20.597999999999999</v>
      </c>
      <c r="L302" s="7">
        <f t="shared" si="25"/>
        <v>240.18800000000002</v>
      </c>
      <c r="M302" s="7">
        <f t="shared" si="26"/>
        <v>0</v>
      </c>
      <c r="N302" s="7">
        <f t="shared" si="27"/>
        <v>240.18800000000002</v>
      </c>
      <c r="O302" s="7">
        <f t="shared" si="28"/>
        <v>20.597999999999999</v>
      </c>
      <c r="P302" s="7">
        <f t="shared" si="29"/>
        <v>0</v>
      </c>
    </row>
    <row r="303" spans="1:16" ht="25.5">
      <c r="A303" s="8" t="s">
        <v>52</v>
      </c>
      <c r="B303" s="9" t="s">
        <v>53</v>
      </c>
      <c r="C303" s="10">
        <v>240.18800000000002</v>
      </c>
      <c r="D303" s="10">
        <v>240.18800000000002</v>
      </c>
      <c r="E303" s="10">
        <v>20.597999999999999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20.597999999999999</v>
      </c>
      <c r="L303" s="10">
        <f t="shared" si="25"/>
        <v>240.18800000000002</v>
      </c>
      <c r="M303" s="10">
        <f t="shared" si="26"/>
        <v>0</v>
      </c>
      <c r="N303" s="10">
        <f t="shared" si="27"/>
        <v>240.18800000000002</v>
      </c>
      <c r="O303" s="10">
        <f t="shared" si="28"/>
        <v>20.597999999999999</v>
      </c>
      <c r="P303" s="10">
        <f t="shared" si="29"/>
        <v>0</v>
      </c>
    </row>
    <row r="304" spans="1:16">
      <c r="A304" s="5" t="s">
        <v>211</v>
      </c>
      <c r="B304" s="6" t="s">
        <v>212</v>
      </c>
      <c r="C304" s="7">
        <v>329</v>
      </c>
      <c r="D304" s="7">
        <v>329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f t="shared" si="24"/>
        <v>0</v>
      </c>
      <c r="L304" s="7">
        <f t="shared" si="25"/>
        <v>329</v>
      </c>
      <c r="M304" s="7">
        <f t="shared" si="26"/>
        <v>0</v>
      </c>
      <c r="N304" s="7">
        <f t="shared" si="27"/>
        <v>329</v>
      </c>
      <c r="O304" s="7">
        <f t="shared" si="28"/>
        <v>0</v>
      </c>
      <c r="P304" s="7">
        <f t="shared" si="29"/>
        <v>0</v>
      </c>
    </row>
    <row r="305" spans="1:16">
      <c r="A305" s="8" t="s">
        <v>42</v>
      </c>
      <c r="B305" s="9" t="s">
        <v>43</v>
      </c>
      <c r="C305" s="10">
        <v>329</v>
      </c>
      <c r="D305" s="10">
        <v>329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329</v>
      </c>
      <c r="M305" s="10">
        <f t="shared" si="26"/>
        <v>0</v>
      </c>
      <c r="N305" s="10">
        <f t="shared" si="27"/>
        <v>329</v>
      </c>
      <c r="O305" s="10">
        <f t="shared" si="28"/>
        <v>0</v>
      </c>
      <c r="P305" s="10">
        <f t="shared" si="29"/>
        <v>0</v>
      </c>
    </row>
    <row r="306" spans="1:16" ht="63.75">
      <c r="A306" s="5" t="s">
        <v>213</v>
      </c>
      <c r="B306" s="6" t="s">
        <v>214</v>
      </c>
      <c r="C306" s="7">
        <v>3003.9</v>
      </c>
      <c r="D306" s="7">
        <v>3538.4</v>
      </c>
      <c r="E306" s="7">
        <v>246.44414000000003</v>
      </c>
      <c r="F306" s="7">
        <v>246.44414000000003</v>
      </c>
      <c r="G306" s="7">
        <v>0</v>
      </c>
      <c r="H306" s="7">
        <v>245.45717999999999</v>
      </c>
      <c r="I306" s="7">
        <v>0.98696000000000006</v>
      </c>
      <c r="J306" s="7">
        <v>8.2201800000000009</v>
      </c>
      <c r="K306" s="7">
        <f t="shared" si="24"/>
        <v>0</v>
      </c>
      <c r="L306" s="7">
        <f t="shared" si="25"/>
        <v>3291.95586</v>
      </c>
      <c r="M306" s="7">
        <f t="shared" si="26"/>
        <v>100</v>
      </c>
      <c r="N306" s="7">
        <f t="shared" si="27"/>
        <v>3292.9428200000002</v>
      </c>
      <c r="O306" s="7">
        <f t="shared" si="28"/>
        <v>0.98696000000003892</v>
      </c>
      <c r="P306" s="7">
        <f t="shared" si="29"/>
        <v>99.599519793816143</v>
      </c>
    </row>
    <row r="307" spans="1:16">
      <c r="A307" s="8" t="s">
        <v>104</v>
      </c>
      <c r="B307" s="9" t="s">
        <v>105</v>
      </c>
      <c r="C307" s="10">
        <v>3003.9</v>
      </c>
      <c r="D307" s="10">
        <v>3538.4</v>
      </c>
      <c r="E307" s="10">
        <v>246.44414000000003</v>
      </c>
      <c r="F307" s="10">
        <v>246.44414000000003</v>
      </c>
      <c r="G307" s="10">
        <v>0</v>
      </c>
      <c r="H307" s="10">
        <v>245.45717999999999</v>
      </c>
      <c r="I307" s="10">
        <v>0.98696000000000006</v>
      </c>
      <c r="J307" s="10">
        <v>8.2201800000000009</v>
      </c>
      <c r="K307" s="10">
        <f t="shared" si="24"/>
        <v>0</v>
      </c>
      <c r="L307" s="10">
        <f t="shared" si="25"/>
        <v>3291.95586</v>
      </c>
      <c r="M307" s="10">
        <f t="shared" si="26"/>
        <v>100</v>
      </c>
      <c r="N307" s="10">
        <f t="shared" si="27"/>
        <v>3292.9428200000002</v>
      </c>
      <c r="O307" s="10">
        <f t="shared" si="28"/>
        <v>0.98696000000003892</v>
      </c>
      <c r="P307" s="10">
        <f t="shared" si="29"/>
        <v>99.599519793816143</v>
      </c>
    </row>
    <row r="308" spans="1:16">
      <c r="A308" s="5" t="s">
        <v>215</v>
      </c>
      <c r="B308" s="6" t="s">
        <v>216</v>
      </c>
      <c r="C308" s="7">
        <v>10780.944</v>
      </c>
      <c r="D308" s="7">
        <v>10780.944</v>
      </c>
      <c r="E308" s="7">
        <v>836.50900000000001</v>
      </c>
      <c r="F308" s="7">
        <v>21.833020000000001</v>
      </c>
      <c r="G308" s="7">
        <v>0</v>
      </c>
      <c r="H308" s="7">
        <v>21.833020000000001</v>
      </c>
      <c r="I308" s="7">
        <v>0</v>
      </c>
      <c r="J308" s="7">
        <v>83</v>
      </c>
      <c r="K308" s="7">
        <f t="shared" si="24"/>
        <v>814.67597999999998</v>
      </c>
      <c r="L308" s="7">
        <f t="shared" si="25"/>
        <v>10759.110979999999</v>
      </c>
      <c r="M308" s="7">
        <f t="shared" si="26"/>
        <v>2.6100161504538506</v>
      </c>
      <c r="N308" s="7">
        <f t="shared" si="27"/>
        <v>10759.110979999999</v>
      </c>
      <c r="O308" s="7">
        <f t="shared" si="28"/>
        <v>814.67597999999998</v>
      </c>
      <c r="P308" s="7">
        <f t="shared" si="29"/>
        <v>2.6100161504538506</v>
      </c>
    </row>
    <row r="309" spans="1:16" ht="25.5">
      <c r="A309" s="5" t="s">
        <v>217</v>
      </c>
      <c r="B309" s="6" t="s">
        <v>218</v>
      </c>
      <c r="C309" s="7">
        <v>10780.944</v>
      </c>
      <c r="D309" s="7">
        <v>10780.944</v>
      </c>
      <c r="E309" s="7">
        <v>836.50900000000001</v>
      </c>
      <c r="F309" s="7">
        <v>21.833020000000001</v>
      </c>
      <c r="G309" s="7">
        <v>0</v>
      </c>
      <c r="H309" s="7">
        <v>21.833020000000001</v>
      </c>
      <c r="I309" s="7">
        <v>0</v>
      </c>
      <c r="J309" s="7">
        <v>83</v>
      </c>
      <c r="K309" s="7">
        <f t="shared" si="24"/>
        <v>814.67597999999998</v>
      </c>
      <c r="L309" s="7">
        <f t="shared" si="25"/>
        <v>10759.110979999999</v>
      </c>
      <c r="M309" s="7">
        <f t="shared" si="26"/>
        <v>2.6100161504538506</v>
      </c>
      <c r="N309" s="7">
        <f t="shared" si="27"/>
        <v>10759.110979999999</v>
      </c>
      <c r="O309" s="7">
        <f t="shared" si="28"/>
        <v>814.67597999999998</v>
      </c>
      <c r="P309" s="7">
        <f t="shared" si="29"/>
        <v>2.6100161504538506</v>
      </c>
    </row>
    <row r="310" spans="1:16">
      <c r="A310" s="8" t="s">
        <v>28</v>
      </c>
      <c r="B310" s="9" t="s">
        <v>29</v>
      </c>
      <c r="C310" s="10">
        <v>77.7</v>
      </c>
      <c r="D310" s="10">
        <v>77.7</v>
      </c>
      <c r="E310" s="10">
        <v>2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2</v>
      </c>
      <c r="L310" s="10">
        <f t="shared" si="25"/>
        <v>77.7</v>
      </c>
      <c r="M310" s="10">
        <f t="shared" si="26"/>
        <v>0</v>
      </c>
      <c r="N310" s="10">
        <f t="shared" si="27"/>
        <v>77.7</v>
      </c>
      <c r="O310" s="10">
        <f t="shared" si="28"/>
        <v>2</v>
      </c>
      <c r="P310" s="10">
        <f t="shared" si="29"/>
        <v>0</v>
      </c>
    </row>
    <row r="311" spans="1:16" ht="25.5">
      <c r="A311" s="8" t="s">
        <v>52</v>
      </c>
      <c r="B311" s="9" t="s">
        <v>53</v>
      </c>
      <c r="C311" s="10">
        <v>656.59500000000003</v>
      </c>
      <c r="D311" s="10">
        <v>656.59500000000003</v>
      </c>
      <c r="E311" s="10">
        <v>74.3</v>
      </c>
      <c r="F311" s="10">
        <v>19.595020000000002</v>
      </c>
      <c r="G311" s="10">
        <v>0</v>
      </c>
      <c r="H311" s="10">
        <v>19.595020000000002</v>
      </c>
      <c r="I311" s="10">
        <v>0</v>
      </c>
      <c r="J311" s="10">
        <v>0</v>
      </c>
      <c r="K311" s="10">
        <f t="shared" si="24"/>
        <v>54.704979999999992</v>
      </c>
      <c r="L311" s="10">
        <f t="shared" si="25"/>
        <v>636.99998000000005</v>
      </c>
      <c r="M311" s="10">
        <f t="shared" si="26"/>
        <v>26.372839838492602</v>
      </c>
      <c r="N311" s="10">
        <f t="shared" si="27"/>
        <v>636.99998000000005</v>
      </c>
      <c r="O311" s="10">
        <f t="shared" si="28"/>
        <v>54.704979999999992</v>
      </c>
      <c r="P311" s="10">
        <f t="shared" si="29"/>
        <v>26.372839838492602</v>
      </c>
    </row>
    <row r="312" spans="1:16">
      <c r="A312" s="8" t="s">
        <v>104</v>
      </c>
      <c r="B312" s="9" t="s">
        <v>105</v>
      </c>
      <c r="C312" s="10">
        <v>10046.648999999999</v>
      </c>
      <c r="D312" s="10">
        <v>10046.648999999999</v>
      </c>
      <c r="E312" s="10">
        <v>760.20900000000006</v>
      </c>
      <c r="F312" s="10">
        <v>2.238</v>
      </c>
      <c r="G312" s="10">
        <v>0</v>
      </c>
      <c r="H312" s="10">
        <v>2.238</v>
      </c>
      <c r="I312" s="10">
        <v>0</v>
      </c>
      <c r="J312" s="10">
        <v>83</v>
      </c>
      <c r="K312" s="10">
        <f t="shared" si="24"/>
        <v>757.971</v>
      </c>
      <c r="L312" s="10">
        <f t="shared" si="25"/>
        <v>10044.411</v>
      </c>
      <c r="M312" s="10">
        <f t="shared" si="26"/>
        <v>0.2943927262108183</v>
      </c>
      <c r="N312" s="10">
        <f t="shared" si="27"/>
        <v>10044.411</v>
      </c>
      <c r="O312" s="10">
        <f t="shared" si="28"/>
        <v>757.971</v>
      </c>
      <c r="P312" s="10">
        <f t="shared" si="29"/>
        <v>0.2943927262108183</v>
      </c>
    </row>
    <row r="313" spans="1:16">
      <c r="A313" s="5" t="s">
        <v>219</v>
      </c>
      <c r="B313" s="6" t="s">
        <v>220</v>
      </c>
      <c r="C313" s="7">
        <v>77844.213000000032</v>
      </c>
      <c r="D313" s="7">
        <v>77844.213000000032</v>
      </c>
      <c r="E313" s="7">
        <v>7462.6989999999996</v>
      </c>
      <c r="F313" s="7">
        <v>1606.3824800000004</v>
      </c>
      <c r="G313" s="7">
        <v>0.60147000000000006</v>
      </c>
      <c r="H313" s="7">
        <v>1604.3730100000005</v>
      </c>
      <c r="I313" s="7">
        <v>2.0094700000000003</v>
      </c>
      <c r="J313" s="7">
        <v>104.19595999999999</v>
      </c>
      <c r="K313" s="7">
        <f t="shared" si="24"/>
        <v>5856.3165199999994</v>
      </c>
      <c r="L313" s="7">
        <f t="shared" si="25"/>
        <v>76237.830520000032</v>
      </c>
      <c r="M313" s="7">
        <f t="shared" si="26"/>
        <v>21.525489370534714</v>
      </c>
      <c r="N313" s="7">
        <f t="shared" si="27"/>
        <v>76239.839990000037</v>
      </c>
      <c r="O313" s="7">
        <f t="shared" si="28"/>
        <v>5858.3259899999994</v>
      </c>
      <c r="P313" s="7">
        <f t="shared" si="29"/>
        <v>21.498562517394852</v>
      </c>
    </row>
    <row r="314" spans="1:16" ht="38.25">
      <c r="A314" s="5" t="s">
        <v>221</v>
      </c>
      <c r="B314" s="6" t="s">
        <v>93</v>
      </c>
      <c r="C314" s="7">
        <v>1766.5529999999999</v>
      </c>
      <c r="D314" s="7">
        <v>1766.5529999999999</v>
      </c>
      <c r="E314" s="7">
        <v>155.09900000000002</v>
      </c>
      <c r="F314" s="7">
        <v>57.45436999999999</v>
      </c>
      <c r="G314" s="7">
        <v>0</v>
      </c>
      <c r="H314" s="7">
        <v>57.45436999999999</v>
      </c>
      <c r="I314" s="7">
        <v>0</v>
      </c>
      <c r="J314" s="7">
        <v>1.5871199999999999</v>
      </c>
      <c r="K314" s="7">
        <f t="shared" si="24"/>
        <v>97.644630000000035</v>
      </c>
      <c r="L314" s="7">
        <f t="shared" si="25"/>
        <v>1709.09863</v>
      </c>
      <c r="M314" s="7">
        <f t="shared" si="26"/>
        <v>37.043675329950538</v>
      </c>
      <c r="N314" s="7">
        <f t="shared" si="27"/>
        <v>1709.09863</v>
      </c>
      <c r="O314" s="7">
        <f t="shared" si="28"/>
        <v>97.644630000000035</v>
      </c>
      <c r="P314" s="7">
        <f t="shared" si="29"/>
        <v>37.043675329950538</v>
      </c>
    </row>
    <row r="315" spans="1:16">
      <c r="A315" s="8" t="s">
        <v>22</v>
      </c>
      <c r="B315" s="9" t="s">
        <v>23</v>
      </c>
      <c r="C315" s="10">
        <v>1396.598</v>
      </c>
      <c r="D315" s="10">
        <v>1396.598</v>
      </c>
      <c r="E315" s="10">
        <v>120.581</v>
      </c>
      <c r="F315" s="10">
        <v>47.604179999999999</v>
      </c>
      <c r="G315" s="10">
        <v>0</v>
      </c>
      <c r="H315" s="10">
        <v>47.604179999999999</v>
      </c>
      <c r="I315" s="10">
        <v>0</v>
      </c>
      <c r="J315" s="10">
        <v>0</v>
      </c>
      <c r="K315" s="10">
        <f t="shared" si="24"/>
        <v>72.976820000000004</v>
      </c>
      <c r="L315" s="10">
        <f t="shared" si="25"/>
        <v>1348.9938199999999</v>
      </c>
      <c r="M315" s="10">
        <f t="shared" si="26"/>
        <v>39.479005813519542</v>
      </c>
      <c r="N315" s="10">
        <f t="shared" si="27"/>
        <v>1348.9938199999999</v>
      </c>
      <c r="O315" s="10">
        <f t="shared" si="28"/>
        <v>72.976820000000004</v>
      </c>
      <c r="P315" s="10">
        <f t="shared" si="29"/>
        <v>39.479005813519542</v>
      </c>
    </row>
    <row r="316" spans="1:16">
      <c r="A316" s="8" t="s">
        <v>24</v>
      </c>
      <c r="B316" s="9" t="s">
        <v>25</v>
      </c>
      <c r="C316" s="10">
        <v>307.25200000000001</v>
      </c>
      <c r="D316" s="10">
        <v>307.25200000000001</v>
      </c>
      <c r="E316" s="10">
        <v>26.528000000000002</v>
      </c>
      <c r="F316" s="10">
        <v>8.6158999999999999</v>
      </c>
      <c r="G316" s="10">
        <v>0</v>
      </c>
      <c r="H316" s="10">
        <v>8.6158999999999999</v>
      </c>
      <c r="I316" s="10">
        <v>0</v>
      </c>
      <c r="J316" s="10">
        <v>0</v>
      </c>
      <c r="K316" s="10">
        <f t="shared" si="24"/>
        <v>17.912100000000002</v>
      </c>
      <c r="L316" s="10">
        <f t="shared" si="25"/>
        <v>298.6361</v>
      </c>
      <c r="M316" s="10">
        <f t="shared" si="26"/>
        <v>32.478513268998796</v>
      </c>
      <c r="N316" s="10">
        <f t="shared" si="27"/>
        <v>298.6361</v>
      </c>
      <c r="O316" s="10">
        <f t="shared" si="28"/>
        <v>17.912100000000002</v>
      </c>
      <c r="P316" s="10">
        <f t="shared" si="29"/>
        <v>32.478513268998796</v>
      </c>
    </row>
    <row r="317" spans="1:16">
      <c r="A317" s="8" t="s">
        <v>26</v>
      </c>
      <c r="B317" s="9" t="s">
        <v>27</v>
      </c>
      <c r="C317" s="10">
        <v>8.81</v>
      </c>
      <c r="D317" s="10">
        <v>8.81</v>
      </c>
      <c r="E317" s="10">
        <v>0.73399999999999999</v>
      </c>
      <c r="F317" s="10">
        <v>0.73</v>
      </c>
      <c r="G317" s="10">
        <v>0</v>
      </c>
      <c r="H317" s="10">
        <v>0.73</v>
      </c>
      <c r="I317" s="10">
        <v>0</v>
      </c>
      <c r="J317" s="10">
        <v>0</v>
      </c>
      <c r="K317" s="10">
        <f t="shared" si="24"/>
        <v>4.0000000000000036E-3</v>
      </c>
      <c r="L317" s="10">
        <f t="shared" si="25"/>
        <v>8.08</v>
      </c>
      <c r="M317" s="10">
        <f t="shared" si="26"/>
        <v>99.455040871934614</v>
      </c>
      <c r="N317" s="10">
        <f t="shared" si="27"/>
        <v>8.08</v>
      </c>
      <c r="O317" s="10">
        <f t="shared" si="28"/>
        <v>4.0000000000000036E-3</v>
      </c>
      <c r="P317" s="10">
        <f t="shared" si="29"/>
        <v>99.455040871934614</v>
      </c>
    </row>
    <row r="318" spans="1:16">
      <c r="A318" s="8" t="s">
        <v>28</v>
      </c>
      <c r="B318" s="9" t="s">
        <v>29</v>
      </c>
      <c r="C318" s="10">
        <v>13.44</v>
      </c>
      <c r="D318" s="10">
        <v>13.44</v>
      </c>
      <c r="E318" s="10">
        <v>1.1200000000000001</v>
      </c>
      <c r="F318" s="10">
        <v>0.36429</v>
      </c>
      <c r="G318" s="10">
        <v>0</v>
      </c>
      <c r="H318" s="10">
        <v>0.36429</v>
      </c>
      <c r="I318" s="10">
        <v>0</v>
      </c>
      <c r="J318" s="10">
        <v>0</v>
      </c>
      <c r="K318" s="10">
        <f t="shared" si="24"/>
        <v>0.7557100000000001</v>
      </c>
      <c r="L318" s="10">
        <f t="shared" si="25"/>
        <v>13.075709999999999</v>
      </c>
      <c r="M318" s="10">
        <f t="shared" si="26"/>
        <v>32.52589285714285</v>
      </c>
      <c r="N318" s="10">
        <f t="shared" si="27"/>
        <v>13.075709999999999</v>
      </c>
      <c r="O318" s="10">
        <f t="shared" si="28"/>
        <v>0.7557100000000001</v>
      </c>
      <c r="P318" s="10">
        <f t="shared" si="29"/>
        <v>32.52589285714285</v>
      </c>
    </row>
    <row r="319" spans="1:16">
      <c r="A319" s="8" t="s">
        <v>30</v>
      </c>
      <c r="B319" s="9" t="s">
        <v>31</v>
      </c>
      <c r="C319" s="10">
        <v>5.73</v>
      </c>
      <c r="D319" s="10">
        <v>5.73</v>
      </c>
      <c r="E319" s="10">
        <v>0.64</v>
      </c>
      <c r="F319" s="10">
        <v>0.14000000000000001</v>
      </c>
      <c r="G319" s="10">
        <v>0</v>
      </c>
      <c r="H319" s="10">
        <v>0.14000000000000001</v>
      </c>
      <c r="I319" s="10">
        <v>0</v>
      </c>
      <c r="J319" s="10">
        <v>0</v>
      </c>
      <c r="K319" s="10">
        <f t="shared" si="24"/>
        <v>0.5</v>
      </c>
      <c r="L319" s="10">
        <f t="shared" si="25"/>
        <v>5.5900000000000007</v>
      </c>
      <c r="M319" s="10">
        <f t="shared" si="26"/>
        <v>21.875000000000004</v>
      </c>
      <c r="N319" s="10">
        <f t="shared" si="27"/>
        <v>5.5900000000000007</v>
      </c>
      <c r="O319" s="10">
        <f t="shared" si="28"/>
        <v>0.5</v>
      </c>
      <c r="P319" s="10">
        <f t="shared" si="29"/>
        <v>21.875000000000004</v>
      </c>
    </row>
    <row r="320" spans="1:16">
      <c r="A320" s="8" t="s">
        <v>32</v>
      </c>
      <c r="B320" s="9" t="s">
        <v>33</v>
      </c>
      <c r="C320" s="10">
        <v>22.084</v>
      </c>
      <c r="D320" s="10">
        <v>22.084</v>
      </c>
      <c r="E320" s="10">
        <v>3.681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3.681</v>
      </c>
      <c r="L320" s="10">
        <f t="shared" si="25"/>
        <v>22.084</v>
      </c>
      <c r="M320" s="10">
        <f t="shared" si="26"/>
        <v>0</v>
      </c>
      <c r="N320" s="10">
        <f t="shared" si="27"/>
        <v>22.084</v>
      </c>
      <c r="O320" s="10">
        <f t="shared" si="28"/>
        <v>3.681</v>
      </c>
      <c r="P320" s="10">
        <f t="shared" si="29"/>
        <v>0</v>
      </c>
    </row>
    <row r="321" spans="1:16">
      <c r="A321" s="8" t="s">
        <v>34</v>
      </c>
      <c r="B321" s="9" t="s">
        <v>35</v>
      </c>
      <c r="C321" s="10">
        <v>0.68700000000000006</v>
      </c>
      <c r="D321" s="10">
        <v>0.68700000000000006</v>
      </c>
      <c r="E321" s="10">
        <v>5.8000000000000003E-2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5.8000000000000003E-2</v>
      </c>
      <c r="L321" s="10">
        <f t="shared" si="25"/>
        <v>0.68700000000000006</v>
      </c>
      <c r="M321" s="10">
        <f t="shared" si="26"/>
        <v>0</v>
      </c>
      <c r="N321" s="10">
        <f t="shared" si="27"/>
        <v>0.68700000000000006</v>
      </c>
      <c r="O321" s="10">
        <f t="shared" si="28"/>
        <v>5.8000000000000003E-2</v>
      </c>
      <c r="P321" s="10">
        <f t="shared" si="29"/>
        <v>0</v>
      </c>
    </row>
    <row r="322" spans="1:16">
      <c r="A322" s="8" t="s">
        <v>36</v>
      </c>
      <c r="B322" s="9" t="s">
        <v>37</v>
      </c>
      <c r="C322" s="10">
        <v>11.952</v>
      </c>
      <c r="D322" s="10">
        <v>11.952</v>
      </c>
      <c r="E322" s="10">
        <v>1.7570000000000001</v>
      </c>
      <c r="F322" s="10">
        <v>0</v>
      </c>
      <c r="G322" s="10">
        <v>0</v>
      </c>
      <c r="H322" s="10">
        <v>0</v>
      </c>
      <c r="I322" s="10">
        <v>0</v>
      </c>
      <c r="J322" s="10">
        <v>1.5871199999999999</v>
      </c>
      <c r="K322" s="10">
        <f t="shared" si="24"/>
        <v>1.7570000000000001</v>
      </c>
      <c r="L322" s="10">
        <f t="shared" si="25"/>
        <v>11.952</v>
      </c>
      <c r="M322" s="10">
        <f t="shared" si="26"/>
        <v>0</v>
      </c>
      <c r="N322" s="10">
        <f t="shared" si="27"/>
        <v>11.952</v>
      </c>
      <c r="O322" s="10">
        <f t="shared" si="28"/>
        <v>1.7570000000000001</v>
      </c>
      <c r="P322" s="10">
        <f t="shared" si="29"/>
        <v>0</v>
      </c>
    </row>
    <row r="323" spans="1:16" ht="38.25">
      <c r="A323" s="5" t="s">
        <v>222</v>
      </c>
      <c r="B323" s="6" t="s">
        <v>223</v>
      </c>
      <c r="C323" s="7">
        <v>50378.3</v>
      </c>
      <c r="D323" s="7">
        <v>50378.3</v>
      </c>
      <c r="E323" s="7">
        <v>4040.3</v>
      </c>
      <c r="F323" s="7">
        <v>1251.5501600000002</v>
      </c>
      <c r="G323" s="7">
        <v>0.60147000000000006</v>
      </c>
      <c r="H323" s="7">
        <v>1249.5406900000003</v>
      </c>
      <c r="I323" s="7">
        <v>2.0094700000000003</v>
      </c>
      <c r="J323" s="7">
        <v>3.3109400000000004</v>
      </c>
      <c r="K323" s="7">
        <f t="shared" si="24"/>
        <v>2788.7498399999999</v>
      </c>
      <c r="L323" s="7">
        <f t="shared" si="25"/>
        <v>49126.749840000004</v>
      </c>
      <c r="M323" s="7">
        <f t="shared" si="26"/>
        <v>30.976664109100817</v>
      </c>
      <c r="N323" s="7">
        <f t="shared" si="27"/>
        <v>49128.759310000001</v>
      </c>
      <c r="O323" s="7">
        <f t="shared" si="28"/>
        <v>2790.7593099999999</v>
      </c>
      <c r="P323" s="7">
        <f t="shared" si="29"/>
        <v>30.926928445907485</v>
      </c>
    </row>
    <row r="324" spans="1:16">
      <c r="A324" s="8" t="s">
        <v>22</v>
      </c>
      <c r="B324" s="9" t="s">
        <v>23</v>
      </c>
      <c r="C324" s="10">
        <v>39212.700000000004</v>
      </c>
      <c r="D324" s="10">
        <v>39212.700000000004</v>
      </c>
      <c r="E324" s="10">
        <v>3107.7000000000003</v>
      </c>
      <c r="F324" s="10">
        <v>1009.764</v>
      </c>
      <c r="G324" s="10">
        <v>0</v>
      </c>
      <c r="H324" s="10">
        <v>1009.764</v>
      </c>
      <c r="I324" s="10">
        <v>0</v>
      </c>
      <c r="J324" s="10">
        <v>0</v>
      </c>
      <c r="K324" s="10">
        <f t="shared" si="24"/>
        <v>2097.9360000000001</v>
      </c>
      <c r="L324" s="10">
        <f t="shared" si="25"/>
        <v>38202.936000000002</v>
      </c>
      <c r="M324" s="10">
        <f t="shared" si="26"/>
        <v>32.492325514045753</v>
      </c>
      <c r="N324" s="10">
        <f t="shared" si="27"/>
        <v>38202.936000000002</v>
      </c>
      <c r="O324" s="10">
        <f t="shared" si="28"/>
        <v>2097.9360000000001</v>
      </c>
      <c r="P324" s="10">
        <f t="shared" si="29"/>
        <v>32.492325514045753</v>
      </c>
    </row>
    <row r="325" spans="1:16">
      <c r="A325" s="8" t="s">
        <v>24</v>
      </c>
      <c r="B325" s="9" t="s">
        <v>25</v>
      </c>
      <c r="C325" s="10">
        <v>8545.1</v>
      </c>
      <c r="D325" s="10">
        <v>8545.1</v>
      </c>
      <c r="E325" s="10">
        <v>681</v>
      </c>
      <c r="F325" s="10">
        <v>220.98047</v>
      </c>
      <c r="G325" s="10">
        <v>0</v>
      </c>
      <c r="H325" s="10">
        <v>220.98047</v>
      </c>
      <c r="I325" s="10">
        <v>0</v>
      </c>
      <c r="J325" s="10">
        <v>0</v>
      </c>
      <c r="K325" s="10">
        <f t="shared" si="24"/>
        <v>460.01953000000003</v>
      </c>
      <c r="L325" s="10">
        <f t="shared" si="25"/>
        <v>8324.1195299999999</v>
      </c>
      <c r="M325" s="10">
        <f t="shared" si="26"/>
        <v>32.449408223201175</v>
      </c>
      <c r="N325" s="10">
        <f t="shared" si="27"/>
        <v>8324.1195299999999</v>
      </c>
      <c r="O325" s="10">
        <f t="shared" si="28"/>
        <v>460.01953000000003</v>
      </c>
      <c r="P325" s="10">
        <f t="shared" si="29"/>
        <v>32.449408223201175</v>
      </c>
    </row>
    <row r="326" spans="1:16">
      <c r="A326" s="8" t="s">
        <v>26</v>
      </c>
      <c r="B326" s="9" t="s">
        <v>27</v>
      </c>
      <c r="C326" s="10">
        <v>260.3</v>
      </c>
      <c r="D326" s="10">
        <v>260.3</v>
      </c>
      <c r="E326" s="10">
        <v>6.2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6.2</v>
      </c>
      <c r="L326" s="10">
        <f t="shared" ref="L326:L389" si="31">D326-F326</f>
        <v>260.3</v>
      </c>
      <c r="M326" s="10">
        <f t="shared" ref="M326:M389" si="32">IF(E326=0,0,(F326/E326)*100)</f>
        <v>0</v>
      </c>
      <c r="N326" s="10">
        <f t="shared" ref="N326:N389" si="33">D326-H326</f>
        <v>260.3</v>
      </c>
      <c r="O326" s="10">
        <f t="shared" ref="O326:O389" si="34">E326-H326</f>
        <v>6.2</v>
      </c>
      <c r="P326" s="10">
        <f t="shared" ref="P326:P389" si="35">IF(E326=0,0,(H326/E326)*100)</f>
        <v>0</v>
      </c>
    </row>
    <row r="327" spans="1:16">
      <c r="A327" s="8" t="s">
        <v>28</v>
      </c>
      <c r="B327" s="9" t="s">
        <v>29</v>
      </c>
      <c r="C327" s="10">
        <v>1021.6</v>
      </c>
      <c r="D327" s="10">
        <v>1021.6</v>
      </c>
      <c r="E327" s="10">
        <v>30.3</v>
      </c>
      <c r="F327" s="10">
        <v>10.187139999999999</v>
      </c>
      <c r="G327" s="10">
        <v>0.33</v>
      </c>
      <c r="H327" s="10">
        <v>9.3820499999999996</v>
      </c>
      <c r="I327" s="10">
        <v>0.80509000000000008</v>
      </c>
      <c r="J327" s="10">
        <v>1.8350899999999999</v>
      </c>
      <c r="K327" s="10">
        <f t="shared" si="30"/>
        <v>20.112860000000001</v>
      </c>
      <c r="L327" s="10">
        <f t="shared" si="31"/>
        <v>1011.41286</v>
      </c>
      <c r="M327" s="10">
        <f t="shared" si="32"/>
        <v>33.62092409240924</v>
      </c>
      <c r="N327" s="10">
        <f t="shared" si="33"/>
        <v>1012.21795</v>
      </c>
      <c r="O327" s="10">
        <f t="shared" si="34"/>
        <v>20.917950000000001</v>
      </c>
      <c r="P327" s="10">
        <f t="shared" si="35"/>
        <v>30.963861386138614</v>
      </c>
    </row>
    <row r="328" spans="1:16">
      <c r="A328" s="8" t="s">
        <v>30</v>
      </c>
      <c r="B328" s="9" t="s">
        <v>31</v>
      </c>
      <c r="C328" s="10">
        <v>21.1</v>
      </c>
      <c r="D328" s="10">
        <v>21.1</v>
      </c>
      <c r="E328" s="10">
        <v>0.9</v>
      </c>
      <c r="F328" s="10">
        <v>0.14000000000000001</v>
      </c>
      <c r="G328" s="10">
        <v>0</v>
      </c>
      <c r="H328" s="10">
        <v>0.14000000000000001</v>
      </c>
      <c r="I328" s="10">
        <v>0</v>
      </c>
      <c r="J328" s="10">
        <v>0</v>
      </c>
      <c r="K328" s="10">
        <f t="shared" si="30"/>
        <v>0.76</v>
      </c>
      <c r="L328" s="10">
        <f t="shared" si="31"/>
        <v>20.96</v>
      </c>
      <c r="M328" s="10">
        <f t="shared" si="32"/>
        <v>15.555555555555555</v>
      </c>
      <c r="N328" s="10">
        <f t="shared" si="33"/>
        <v>20.96</v>
      </c>
      <c r="O328" s="10">
        <f t="shared" si="34"/>
        <v>0.76</v>
      </c>
      <c r="P328" s="10">
        <f t="shared" si="35"/>
        <v>15.555555555555555</v>
      </c>
    </row>
    <row r="329" spans="1:16">
      <c r="A329" s="8" t="s">
        <v>32</v>
      </c>
      <c r="B329" s="9" t="s">
        <v>33</v>
      </c>
      <c r="C329" s="10">
        <v>1027.5</v>
      </c>
      <c r="D329" s="10">
        <v>1027.5</v>
      </c>
      <c r="E329" s="10">
        <v>160.6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160.6</v>
      </c>
      <c r="L329" s="10">
        <f t="shared" si="31"/>
        <v>1027.5</v>
      </c>
      <c r="M329" s="10">
        <f t="shared" si="32"/>
        <v>0</v>
      </c>
      <c r="N329" s="10">
        <f t="shared" si="33"/>
        <v>1027.5</v>
      </c>
      <c r="O329" s="10">
        <f t="shared" si="34"/>
        <v>160.6</v>
      </c>
      <c r="P329" s="10">
        <f t="shared" si="35"/>
        <v>0</v>
      </c>
    </row>
    <row r="330" spans="1:16">
      <c r="A330" s="8" t="s">
        <v>34</v>
      </c>
      <c r="B330" s="9" t="s">
        <v>35</v>
      </c>
      <c r="C330" s="10">
        <v>17.7</v>
      </c>
      <c r="D330" s="10">
        <v>17.7</v>
      </c>
      <c r="E330" s="10">
        <v>1.9000000000000001</v>
      </c>
      <c r="F330" s="10">
        <v>0.27531</v>
      </c>
      <c r="G330" s="10">
        <v>0.27147000000000004</v>
      </c>
      <c r="H330" s="10">
        <v>0.27531</v>
      </c>
      <c r="I330" s="10">
        <v>0</v>
      </c>
      <c r="J330" s="10">
        <v>0.27147000000000004</v>
      </c>
      <c r="K330" s="10">
        <f t="shared" si="30"/>
        <v>1.6246900000000002</v>
      </c>
      <c r="L330" s="10">
        <f t="shared" si="31"/>
        <v>17.424689999999998</v>
      </c>
      <c r="M330" s="10">
        <f t="shared" si="32"/>
        <v>14.49</v>
      </c>
      <c r="N330" s="10">
        <f t="shared" si="33"/>
        <v>17.424689999999998</v>
      </c>
      <c r="O330" s="10">
        <f t="shared" si="34"/>
        <v>1.6246900000000002</v>
      </c>
      <c r="P330" s="10">
        <f t="shared" si="35"/>
        <v>14.49</v>
      </c>
    </row>
    <row r="331" spans="1:16">
      <c r="A331" s="8" t="s">
        <v>36</v>
      </c>
      <c r="B331" s="9" t="s">
        <v>37</v>
      </c>
      <c r="C331" s="10">
        <v>113.9</v>
      </c>
      <c r="D331" s="10">
        <v>113.9</v>
      </c>
      <c r="E331" s="10">
        <v>17</v>
      </c>
      <c r="F331" s="10">
        <v>10.11791</v>
      </c>
      <c r="G331" s="10">
        <v>0</v>
      </c>
      <c r="H331" s="10">
        <v>8.9135300000000015</v>
      </c>
      <c r="I331" s="10">
        <v>1.2043800000000002</v>
      </c>
      <c r="J331" s="10">
        <v>1.2043800000000002</v>
      </c>
      <c r="K331" s="10">
        <f t="shared" si="30"/>
        <v>6.8820899999999998</v>
      </c>
      <c r="L331" s="10">
        <f t="shared" si="31"/>
        <v>103.78209000000001</v>
      </c>
      <c r="M331" s="10">
        <f t="shared" si="32"/>
        <v>59.517117647058825</v>
      </c>
      <c r="N331" s="10">
        <f t="shared" si="33"/>
        <v>104.98647</v>
      </c>
      <c r="O331" s="10">
        <f t="shared" si="34"/>
        <v>8.0864699999999985</v>
      </c>
      <c r="P331" s="10">
        <f t="shared" si="35"/>
        <v>52.432529411764719</v>
      </c>
    </row>
    <row r="332" spans="1:16">
      <c r="A332" s="8" t="s">
        <v>38</v>
      </c>
      <c r="B332" s="9" t="s">
        <v>39</v>
      </c>
      <c r="C332" s="10">
        <v>156.4</v>
      </c>
      <c r="D332" s="10">
        <v>156.4</v>
      </c>
      <c r="E332" s="10">
        <v>34.700000000000003</v>
      </c>
      <c r="F332" s="10">
        <v>8.5330000000000003E-2</v>
      </c>
      <c r="G332" s="10">
        <v>0</v>
      </c>
      <c r="H332" s="10">
        <v>8.5330000000000003E-2</v>
      </c>
      <c r="I332" s="10">
        <v>0</v>
      </c>
      <c r="J332" s="10">
        <v>0</v>
      </c>
      <c r="K332" s="10">
        <f t="shared" si="30"/>
        <v>34.614670000000004</v>
      </c>
      <c r="L332" s="10">
        <f t="shared" si="31"/>
        <v>156.31467000000001</v>
      </c>
      <c r="M332" s="10">
        <f t="shared" si="32"/>
        <v>0.24590778097982707</v>
      </c>
      <c r="N332" s="10">
        <f t="shared" si="33"/>
        <v>156.31467000000001</v>
      </c>
      <c r="O332" s="10">
        <f t="shared" si="34"/>
        <v>34.614670000000004</v>
      </c>
      <c r="P332" s="10">
        <f t="shared" si="35"/>
        <v>0.24590778097982707</v>
      </c>
    </row>
    <row r="333" spans="1:16" ht="25.5">
      <c r="A333" s="8" t="s">
        <v>40</v>
      </c>
      <c r="B333" s="9" t="s">
        <v>41</v>
      </c>
      <c r="C333" s="10">
        <v>2</v>
      </c>
      <c r="D333" s="10">
        <v>2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2</v>
      </c>
      <c r="M333" s="10">
        <f t="shared" si="32"/>
        <v>0</v>
      </c>
      <c r="N333" s="10">
        <f t="shared" si="33"/>
        <v>2</v>
      </c>
      <c r="O333" s="10">
        <f t="shared" si="34"/>
        <v>0</v>
      </c>
      <c r="P333" s="10">
        <f t="shared" si="35"/>
        <v>0</v>
      </c>
    </row>
    <row r="334" spans="1:16">
      <c r="A334" s="5" t="s">
        <v>224</v>
      </c>
      <c r="B334" s="6" t="s">
        <v>216</v>
      </c>
      <c r="C334" s="7">
        <v>242.73000000000002</v>
      </c>
      <c r="D334" s="7">
        <v>242.73000000000002</v>
      </c>
      <c r="E334" s="7">
        <v>19.100000000000001</v>
      </c>
      <c r="F334" s="7">
        <v>0</v>
      </c>
      <c r="G334" s="7">
        <v>0</v>
      </c>
      <c r="H334" s="7">
        <v>0</v>
      </c>
      <c r="I334" s="7">
        <v>0</v>
      </c>
      <c r="J334" s="7">
        <v>7.2745299999999995</v>
      </c>
      <c r="K334" s="7">
        <f t="shared" si="30"/>
        <v>19.100000000000001</v>
      </c>
      <c r="L334" s="7">
        <f t="shared" si="31"/>
        <v>242.73000000000002</v>
      </c>
      <c r="M334" s="7">
        <f t="shared" si="32"/>
        <v>0</v>
      </c>
      <c r="N334" s="7">
        <f t="shared" si="33"/>
        <v>242.73000000000002</v>
      </c>
      <c r="O334" s="7">
        <f t="shared" si="34"/>
        <v>19.100000000000001</v>
      </c>
      <c r="P334" s="7">
        <f t="shared" si="35"/>
        <v>0</v>
      </c>
    </row>
    <row r="335" spans="1:16" ht="25.5">
      <c r="A335" s="5" t="s">
        <v>225</v>
      </c>
      <c r="B335" s="6" t="s">
        <v>226</v>
      </c>
      <c r="C335" s="7">
        <v>242.73000000000002</v>
      </c>
      <c r="D335" s="7">
        <v>242.73000000000002</v>
      </c>
      <c r="E335" s="7">
        <v>19.100000000000001</v>
      </c>
      <c r="F335" s="7">
        <v>0</v>
      </c>
      <c r="G335" s="7">
        <v>0</v>
      </c>
      <c r="H335" s="7">
        <v>0</v>
      </c>
      <c r="I335" s="7">
        <v>0</v>
      </c>
      <c r="J335" s="7">
        <v>7.2745299999999995</v>
      </c>
      <c r="K335" s="7">
        <f t="shared" si="30"/>
        <v>19.100000000000001</v>
      </c>
      <c r="L335" s="7">
        <f t="shared" si="31"/>
        <v>242.73000000000002</v>
      </c>
      <c r="M335" s="7">
        <f t="shared" si="32"/>
        <v>0</v>
      </c>
      <c r="N335" s="7">
        <f t="shared" si="33"/>
        <v>242.73000000000002</v>
      </c>
      <c r="O335" s="7">
        <f t="shared" si="34"/>
        <v>19.100000000000001</v>
      </c>
      <c r="P335" s="7">
        <f t="shared" si="35"/>
        <v>0</v>
      </c>
    </row>
    <row r="336" spans="1:16" ht="25.5">
      <c r="A336" s="8" t="s">
        <v>52</v>
      </c>
      <c r="B336" s="9" t="s">
        <v>53</v>
      </c>
      <c r="C336" s="10">
        <v>242.73000000000002</v>
      </c>
      <c r="D336" s="10">
        <v>242.73000000000002</v>
      </c>
      <c r="E336" s="10">
        <v>19.100000000000001</v>
      </c>
      <c r="F336" s="10">
        <v>0</v>
      </c>
      <c r="G336" s="10">
        <v>0</v>
      </c>
      <c r="H336" s="10">
        <v>0</v>
      </c>
      <c r="I336" s="10">
        <v>0</v>
      </c>
      <c r="J336" s="10">
        <v>7.2745299999999995</v>
      </c>
      <c r="K336" s="10">
        <f t="shared" si="30"/>
        <v>19.100000000000001</v>
      </c>
      <c r="L336" s="10">
        <f t="shared" si="31"/>
        <v>242.73000000000002</v>
      </c>
      <c r="M336" s="10">
        <f t="shared" si="32"/>
        <v>0</v>
      </c>
      <c r="N336" s="10">
        <f t="shared" si="33"/>
        <v>242.73000000000002</v>
      </c>
      <c r="O336" s="10">
        <f t="shared" si="34"/>
        <v>19.100000000000001</v>
      </c>
      <c r="P336" s="10">
        <f t="shared" si="35"/>
        <v>0</v>
      </c>
    </row>
    <row r="337" spans="1:16">
      <c r="A337" s="5" t="s">
        <v>227</v>
      </c>
      <c r="B337" s="6" t="s">
        <v>228</v>
      </c>
      <c r="C337" s="7">
        <v>6930.9000000000005</v>
      </c>
      <c r="D337" s="7">
        <v>6930.9000000000005</v>
      </c>
      <c r="E337" s="7">
        <v>557.80000000000007</v>
      </c>
      <c r="F337" s="7">
        <v>128.47155000000001</v>
      </c>
      <c r="G337" s="7">
        <v>0</v>
      </c>
      <c r="H337" s="7">
        <v>128.47155000000001</v>
      </c>
      <c r="I337" s="7">
        <v>0</v>
      </c>
      <c r="J337" s="7">
        <v>0</v>
      </c>
      <c r="K337" s="7">
        <f t="shared" si="30"/>
        <v>429.32845000000009</v>
      </c>
      <c r="L337" s="7">
        <f t="shared" si="31"/>
        <v>6802.4284500000003</v>
      </c>
      <c r="M337" s="7">
        <f t="shared" si="32"/>
        <v>23.031830405163138</v>
      </c>
      <c r="N337" s="7">
        <f t="shared" si="33"/>
        <v>6802.4284500000003</v>
      </c>
      <c r="O337" s="7">
        <f t="shared" si="34"/>
        <v>429.32845000000009</v>
      </c>
      <c r="P337" s="7">
        <f t="shared" si="35"/>
        <v>23.031830405163138</v>
      </c>
    </row>
    <row r="338" spans="1:16">
      <c r="A338" s="8" t="s">
        <v>22</v>
      </c>
      <c r="B338" s="9" t="s">
        <v>23</v>
      </c>
      <c r="C338" s="10">
        <v>4312.5</v>
      </c>
      <c r="D338" s="10">
        <v>4312.5</v>
      </c>
      <c r="E338" s="10">
        <v>350</v>
      </c>
      <c r="F338" s="10">
        <v>100.65254</v>
      </c>
      <c r="G338" s="10">
        <v>0</v>
      </c>
      <c r="H338" s="10">
        <v>100.65254</v>
      </c>
      <c r="I338" s="10">
        <v>0</v>
      </c>
      <c r="J338" s="10">
        <v>0</v>
      </c>
      <c r="K338" s="10">
        <f t="shared" si="30"/>
        <v>249.34746000000001</v>
      </c>
      <c r="L338" s="10">
        <f t="shared" si="31"/>
        <v>4211.84746</v>
      </c>
      <c r="M338" s="10">
        <f t="shared" si="32"/>
        <v>28.757868571428574</v>
      </c>
      <c r="N338" s="10">
        <f t="shared" si="33"/>
        <v>4211.84746</v>
      </c>
      <c r="O338" s="10">
        <f t="shared" si="34"/>
        <v>249.34746000000001</v>
      </c>
      <c r="P338" s="10">
        <f t="shared" si="35"/>
        <v>28.757868571428574</v>
      </c>
    </row>
    <row r="339" spans="1:16">
      <c r="A339" s="8" t="s">
        <v>24</v>
      </c>
      <c r="B339" s="9" t="s">
        <v>25</v>
      </c>
      <c r="C339" s="10">
        <v>1043.2</v>
      </c>
      <c r="D339" s="10">
        <v>1043.2</v>
      </c>
      <c r="E339" s="10">
        <v>90</v>
      </c>
      <c r="F339" s="10">
        <v>21.375430000000001</v>
      </c>
      <c r="G339" s="10">
        <v>0</v>
      </c>
      <c r="H339" s="10">
        <v>21.375430000000001</v>
      </c>
      <c r="I339" s="10">
        <v>0</v>
      </c>
      <c r="J339" s="10">
        <v>0</v>
      </c>
      <c r="K339" s="10">
        <f t="shared" si="30"/>
        <v>68.624570000000006</v>
      </c>
      <c r="L339" s="10">
        <f t="shared" si="31"/>
        <v>1021.82457</v>
      </c>
      <c r="M339" s="10">
        <f t="shared" si="32"/>
        <v>23.750477777777778</v>
      </c>
      <c r="N339" s="10">
        <f t="shared" si="33"/>
        <v>1021.82457</v>
      </c>
      <c r="O339" s="10">
        <f t="shared" si="34"/>
        <v>68.624570000000006</v>
      </c>
      <c r="P339" s="10">
        <f t="shared" si="35"/>
        <v>23.750477777777778</v>
      </c>
    </row>
    <row r="340" spans="1:16">
      <c r="A340" s="8" t="s">
        <v>26</v>
      </c>
      <c r="B340" s="9" t="s">
        <v>27</v>
      </c>
      <c r="C340" s="10">
        <v>216.6</v>
      </c>
      <c r="D340" s="10">
        <v>216.6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216.6</v>
      </c>
      <c r="M340" s="10">
        <f t="shared" si="32"/>
        <v>0</v>
      </c>
      <c r="N340" s="10">
        <f t="shared" si="33"/>
        <v>216.6</v>
      </c>
      <c r="O340" s="10">
        <f t="shared" si="34"/>
        <v>0</v>
      </c>
      <c r="P340" s="10">
        <f t="shared" si="35"/>
        <v>0</v>
      </c>
    </row>
    <row r="341" spans="1:16">
      <c r="A341" s="8" t="s">
        <v>28</v>
      </c>
      <c r="B341" s="9" t="s">
        <v>29</v>
      </c>
      <c r="C341" s="10">
        <v>855.7</v>
      </c>
      <c r="D341" s="10">
        <v>855.7</v>
      </c>
      <c r="E341" s="10">
        <v>15</v>
      </c>
      <c r="F341" s="10">
        <v>6.4435799999999999</v>
      </c>
      <c r="G341" s="10">
        <v>0</v>
      </c>
      <c r="H341" s="10">
        <v>6.4435799999999999</v>
      </c>
      <c r="I341" s="10">
        <v>0</v>
      </c>
      <c r="J341" s="10">
        <v>0</v>
      </c>
      <c r="K341" s="10">
        <f t="shared" si="30"/>
        <v>8.5564199999999992</v>
      </c>
      <c r="L341" s="10">
        <f t="shared" si="31"/>
        <v>849.25642000000005</v>
      </c>
      <c r="M341" s="10">
        <f t="shared" si="32"/>
        <v>42.9572</v>
      </c>
      <c r="N341" s="10">
        <f t="shared" si="33"/>
        <v>849.25642000000005</v>
      </c>
      <c r="O341" s="10">
        <f t="shared" si="34"/>
        <v>8.5564199999999992</v>
      </c>
      <c r="P341" s="10">
        <f t="shared" si="35"/>
        <v>42.9572</v>
      </c>
    </row>
    <row r="342" spans="1:16">
      <c r="A342" s="8" t="s">
        <v>30</v>
      </c>
      <c r="B342" s="9" t="s">
        <v>31</v>
      </c>
      <c r="C342" s="10">
        <v>1.8</v>
      </c>
      <c r="D342" s="10">
        <v>1.8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1.8</v>
      </c>
      <c r="M342" s="10">
        <f t="shared" si="32"/>
        <v>0</v>
      </c>
      <c r="N342" s="10">
        <f t="shared" si="33"/>
        <v>1.8</v>
      </c>
      <c r="O342" s="10">
        <f t="shared" si="34"/>
        <v>0</v>
      </c>
      <c r="P342" s="10">
        <f t="shared" si="35"/>
        <v>0</v>
      </c>
    </row>
    <row r="343" spans="1:16">
      <c r="A343" s="8" t="s">
        <v>32</v>
      </c>
      <c r="B343" s="9" t="s">
        <v>33</v>
      </c>
      <c r="C343" s="10">
        <v>452.5</v>
      </c>
      <c r="D343" s="10">
        <v>452.5</v>
      </c>
      <c r="E343" s="10">
        <v>85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85</v>
      </c>
      <c r="L343" s="10">
        <f t="shared" si="31"/>
        <v>452.5</v>
      </c>
      <c r="M343" s="10">
        <f t="shared" si="32"/>
        <v>0</v>
      </c>
      <c r="N343" s="10">
        <f t="shared" si="33"/>
        <v>452.5</v>
      </c>
      <c r="O343" s="10">
        <f t="shared" si="34"/>
        <v>85</v>
      </c>
      <c r="P343" s="10">
        <f t="shared" si="35"/>
        <v>0</v>
      </c>
    </row>
    <row r="344" spans="1:16">
      <c r="A344" s="8" t="s">
        <v>34</v>
      </c>
      <c r="B344" s="9" t="s">
        <v>35</v>
      </c>
      <c r="C344" s="10">
        <v>4.0999999999999996</v>
      </c>
      <c r="D344" s="10">
        <v>4.0999999999999996</v>
      </c>
      <c r="E344" s="10">
        <v>0.6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0.6</v>
      </c>
      <c r="L344" s="10">
        <f t="shared" si="31"/>
        <v>4.0999999999999996</v>
      </c>
      <c r="M344" s="10">
        <f t="shared" si="32"/>
        <v>0</v>
      </c>
      <c r="N344" s="10">
        <f t="shared" si="33"/>
        <v>4.0999999999999996</v>
      </c>
      <c r="O344" s="10">
        <f t="shared" si="34"/>
        <v>0.6</v>
      </c>
      <c r="P344" s="10">
        <f t="shared" si="35"/>
        <v>0</v>
      </c>
    </row>
    <row r="345" spans="1:16">
      <c r="A345" s="8" t="s">
        <v>36</v>
      </c>
      <c r="B345" s="9" t="s">
        <v>37</v>
      </c>
      <c r="C345" s="10">
        <v>44.5</v>
      </c>
      <c r="D345" s="10">
        <v>44.5</v>
      </c>
      <c r="E345" s="10">
        <v>17.2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17.2</v>
      </c>
      <c r="L345" s="10">
        <f t="shared" si="31"/>
        <v>44.5</v>
      </c>
      <c r="M345" s="10">
        <f t="shared" si="32"/>
        <v>0</v>
      </c>
      <c r="N345" s="10">
        <f t="shared" si="33"/>
        <v>44.5</v>
      </c>
      <c r="O345" s="10">
        <f t="shared" si="34"/>
        <v>17.2</v>
      </c>
      <c r="P345" s="10">
        <f t="shared" si="35"/>
        <v>0</v>
      </c>
    </row>
    <row r="346" spans="1:16" ht="25.5">
      <c r="A346" s="5" t="s">
        <v>229</v>
      </c>
      <c r="B346" s="6" t="s">
        <v>230</v>
      </c>
      <c r="C346" s="7">
        <v>6025.2000000000007</v>
      </c>
      <c r="D346" s="7">
        <v>6025.2000000000007</v>
      </c>
      <c r="E346" s="7">
        <v>457.6</v>
      </c>
      <c r="F346" s="7">
        <v>93.956270000000004</v>
      </c>
      <c r="G346" s="7">
        <v>0</v>
      </c>
      <c r="H346" s="7">
        <v>93.956270000000004</v>
      </c>
      <c r="I346" s="7">
        <v>0</v>
      </c>
      <c r="J346" s="7">
        <v>3</v>
      </c>
      <c r="K346" s="7">
        <f t="shared" si="30"/>
        <v>363.64373000000001</v>
      </c>
      <c r="L346" s="7">
        <f t="shared" si="31"/>
        <v>5931.2437300000011</v>
      </c>
      <c r="M346" s="7">
        <f t="shared" si="32"/>
        <v>20.532401660839163</v>
      </c>
      <c r="N346" s="7">
        <f t="shared" si="33"/>
        <v>5931.2437300000011</v>
      </c>
      <c r="O346" s="7">
        <f t="shared" si="34"/>
        <v>363.64373000000001</v>
      </c>
      <c r="P346" s="7">
        <f t="shared" si="35"/>
        <v>20.532401660839163</v>
      </c>
    </row>
    <row r="347" spans="1:16">
      <c r="A347" s="8" t="s">
        <v>22</v>
      </c>
      <c r="B347" s="9" t="s">
        <v>23</v>
      </c>
      <c r="C347" s="10">
        <v>4097.2</v>
      </c>
      <c r="D347" s="10">
        <v>4097.2</v>
      </c>
      <c r="E347" s="10">
        <v>314.40000000000003</v>
      </c>
      <c r="F347" s="10">
        <v>73.55</v>
      </c>
      <c r="G347" s="10">
        <v>0</v>
      </c>
      <c r="H347" s="10">
        <v>73.55</v>
      </c>
      <c r="I347" s="10">
        <v>0</v>
      </c>
      <c r="J347" s="10">
        <v>0</v>
      </c>
      <c r="K347" s="10">
        <f t="shared" si="30"/>
        <v>240.85000000000002</v>
      </c>
      <c r="L347" s="10">
        <f t="shared" si="31"/>
        <v>4023.6499999999996</v>
      </c>
      <c r="M347" s="10">
        <f t="shared" si="32"/>
        <v>23.393765903307884</v>
      </c>
      <c r="N347" s="10">
        <f t="shared" si="33"/>
        <v>4023.6499999999996</v>
      </c>
      <c r="O347" s="10">
        <f t="shared" si="34"/>
        <v>240.85000000000002</v>
      </c>
      <c r="P347" s="10">
        <f t="shared" si="35"/>
        <v>23.393765903307884</v>
      </c>
    </row>
    <row r="348" spans="1:16">
      <c r="A348" s="8" t="s">
        <v>24</v>
      </c>
      <c r="B348" s="9" t="s">
        <v>25</v>
      </c>
      <c r="C348" s="10">
        <v>901.4</v>
      </c>
      <c r="D348" s="10">
        <v>901.4</v>
      </c>
      <c r="E348" s="10">
        <v>69.2</v>
      </c>
      <c r="F348" s="10">
        <v>15.235139999999999</v>
      </c>
      <c r="G348" s="10">
        <v>0</v>
      </c>
      <c r="H348" s="10">
        <v>15.235139999999999</v>
      </c>
      <c r="I348" s="10">
        <v>0</v>
      </c>
      <c r="J348" s="10">
        <v>0</v>
      </c>
      <c r="K348" s="10">
        <f t="shared" si="30"/>
        <v>53.964860000000002</v>
      </c>
      <c r="L348" s="10">
        <f t="shared" si="31"/>
        <v>886.16485999999998</v>
      </c>
      <c r="M348" s="10">
        <f t="shared" si="32"/>
        <v>22.016098265895952</v>
      </c>
      <c r="N348" s="10">
        <f t="shared" si="33"/>
        <v>886.16485999999998</v>
      </c>
      <c r="O348" s="10">
        <f t="shared" si="34"/>
        <v>53.964860000000002</v>
      </c>
      <c r="P348" s="10">
        <f t="shared" si="35"/>
        <v>22.016098265895952</v>
      </c>
    </row>
    <row r="349" spans="1:16">
      <c r="A349" s="8" t="s">
        <v>26</v>
      </c>
      <c r="B349" s="9" t="s">
        <v>27</v>
      </c>
      <c r="C349" s="10">
        <v>281.8</v>
      </c>
      <c r="D349" s="10">
        <v>281.8</v>
      </c>
      <c r="E349" s="10">
        <v>5.8</v>
      </c>
      <c r="F349" s="10">
        <v>3.028</v>
      </c>
      <c r="G349" s="10">
        <v>0</v>
      </c>
      <c r="H349" s="10">
        <v>3.028</v>
      </c>
      <c r="I349" s="10">
        <v>0</v>
      </c>
      <c r="J349" s="10">
        <v>0</v>
      </c>
      <c r="K349" s="10">
        <f t="shared" si="30"/>
        <v>2.7719999999999998</v>
      </c>
      <c r="L349" s="10">
        <f t="shared" si="31"/>
        <v>278.77199999999999</v>
      </c>
      <c r="M349" s="10">
        <f t="shared" si="32"/>
        <v>52.206896551724135</v>
      </c>
      <c r="N349" s="10">
        <f t="shared" si="33"/>
        <v>278.77199999999999</v>
      </c>
      <c r="O349" s="10">
        <f t="shared" si="34"/>
        <v>2.7719999999999998</v>
      </c>
      <c r="P349" s="10">
        <f t="shared" si="35"/>
        <v>52.206896551724135</v>
      </c>
    </row>
    <row r="350" spans="1:16">
      <c r="A350" s="8" t="s">
        <v>28</v>
      </c>
      <c r="B350" s="9" t="s">
        <v>29</v>
      </c>
      <c r="C350" s="10">
        <v>398.8</v>
      </c>
      <c r="D350" s="10">
        <v>398.8</v>
      </c>
      <c r="E350" s="10">
        <v>4.8</v>
      </c>
      <c r="F350" s="10">
        <v>1.8440000000000001</v>
      </c>
      <c r="G350" s="10">
        <v>0</v>
      </c>
      <c r="H350" s="10">
        <v>1.8440000000000001</v>
      </c>
      <c r="I350" s="10">
        <v>0</v>
      </c>
      <c r="J350" s="10">
        <v>0</v>
      </c>
      <c r="K350" s="10">
        <f t="shared" si="30"/>
        <v>2.9559999999999995</v>
      </c>
      <c r="L350" s="10">
        <f t="shared" si="31"/>
        <v>396.95600000000002</v>
      </c>
      <c r="M350" s="10">
        <f t="shared" si="32"/>
        <v>38.416666666666671</v>
      </c>
      <c r="N350" s="10">
        <f t="shared" si="33"/>
        <v>396.95600000000002</v>
      </c>
      <c r="O350" s="10">
        <f t="shared" si="34"/>
        <v>2.9559999999999995</v>
      </c>
      <c r="P350" s="10">
        <f t="shared" si="35"/>
        <v>38.416666666666671</v>
      </c>
    </row>
    <row r="351" spans="1:16">
      <c r="A351" s="8" t="s">
        <v>30</v>
      </c>
      <c r="B351" s="9" t="s">
        <v>31</v>
      </c>
      <c r="C351" s="10">
        <v>10.6</v>
      </c>
      <c r="D351" s="10">
        <v>10.6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10.6</v>
      </c>
      <c r="M351" s="10">
        <f t="shared" si="32"/>
        <v>0</v>
      </c>
      <c r="N351" s="10">
        <f t="shared" si="33"/>
        <v>10.6</v>
      </c>
      <c r="O351" s="10">
        <f t="shared" si="34"/>
        <v>0</v>
      </c>
      <c r="P351" s="10">
        <f t="shared" si="35"/>
        <v>0</v>
      </c>
    </row>
    <row r="352" spans="1:16">
      <c r="A352" s="8" t="s">
        <v>32</v>
      </c>
      <c r="B352" s="9" t="s">
        <v>33</v>
      </c>
      <c r="C352" s="10">
        <v>299.5</v>
      </c>
      <c r="D352" s="10">
        <v>299.5</v>
      </c>
      <c r="E352" s="10">
        <v>60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60</v>
      </c>
      <c r="L352" s="10">
        <f t="shared" si="31"/>
        <v>299.5</v>
      </c>
      <c r="M352" s="10">
        <f t="shared" si="32"/>
        <v>0</v>
      </c>
      <c r="N352" s="10">
        <f t="shared" si="33"/>
        <v>299.5</v>
      </c>
      <c r="O352" s="10">
        <f t="shared" si="34"/>
        <v>60</v>
      </c>
      <c r="P352" s="10">
        <f t="shared" si="35"/>
        <v>0</v>
      </c>
    </row>
    <row r="353" spans="1:16">
      <c r="A353" s="8" t="s">
        <v>34</v>
      </c>
      <c r="B353" s="9" t="s">
        <v>35</v>
      </c>
      <c r="C353" s="10">
        <v>4.0999999999999996</v>
      </c>
      <c r="D353" s="10">
        <v>4.0999999999999996</v>
      </c>
      <c r="E353" s="10">
        <v>0.4</v>
      </c>
      <c r="F353" s="10">
        <v>0.29913000000000001</v>
      </c>
      <c r="G353" s="10">
        <v>0</v>
      </c>
      <c r="H353" s="10">
        <v>0.29913000000000001</v>
      </c>
      <c r="I353" s="10">
        <v>0</v>
      </c>
      <c r="J353" s="10">
        <v>0</v>
      </c>
      <c r="K353" s="10">
        <f t="shared" si="30"/>
        <v>0.10087000000000002</v>
      </c>
      <c r="L353" s="10">
        <f t="shared" si="31"/>
        <v>3.8008699999999997</v>
      </c>
      <c r="M353" s="10">
        <f t="shared" si="32"/>
        <v>74.782499999999999</v>
      </c>
      <c r="N353" s="10">
        <f t="shared" si="33"/>
        <v>3.8008699999999997</v>
      </c>
      <c r="O353" s="10">
        <f t="shared" si="34"/>
        <v>0.10087000000000002</v>
      </c>
      <c r="P353" s="10">
        <f t="shared" si="35"/>
        <v>74.782499999999999</v>
      </c>
    </row>
    <row r="354" spans="1:16">
      <c r="A354" s="8" t="s">
        <v>36</v>
      </c>
      <c r="B354" s="9" t="s">
        <v>37</v>
      </c>
      <c r="C354" s="10">
        <v>31.8</v>
      </c>
      <c r="D354" s="10">
        <v>31.8</v>
      </c>
      <c r="E354" s="10">
        <v>3</v>
      </c>
      <c r="F354" s="10">
        <v>0</v>
      </c>
      <c r="G354" s="10">
        <v>0</v>
      </c>
      <c r="H354" s="10">
        <v>0</v>
      </c>
      <c r="I354" s="10">
        <v>0</v>
      </c>
      <c r="J354" s="10">
        <v>3</v>
      </c>
      <c r="K354" s="10">
        <f t="shared" si="30"/>
        <v>3</v>
      </c>
      <c r="L354" s="10">
        <f t="shared" si="31"/>
        <v>31.8</v>
      </c>
      <c r="M354" s="10">
        <f t="shared" si="32"/>
        <v>0</v>
      </c>
      <c r="N354" s="10">
        <f t="shared" si="33"/>
        <v>31.8</v>
      </c>
      <c r="O354" s="10">
        <f t="shared" si="34"/>
        <v>3</v>
      </c>
      <c r="P354" s="10">
        <f t="shared" si="35"/>
        <v>0</v>
      </c>
    </row>
    <row r="355" spans="1:16">
      <c r="A355" s="5" t="s">
        <v>231</v>
      </c>
      <c r="B355" s="6" t="s">
        <v>232</v>
      </c>
      <c r="C355" s="7">
        <v>1188.3</v>
      </c>
      <c r="D355" s="7">
        <v>1188.3</v>
      </c>
      <c r="E355" s="7">
        <v>100</v>
      </c>
      <c r="F355" s="7">
        <v>0</v>
      </c>
      <c r="G355" s="7">
        <v>0</v>
      </c>
      <c r="H355" s="7">
        <v>0</v>
      </c>
      <c r="I355" s="7">
        <v>0</v>
      </c>
      <c r="J355" s="7">
        <v>61.552500000000002</v>
      </c>
      <c r="K355" s="7">
        <f t="shared" si="30"/>
        <v>100</v>
      </c>
      <c r="L355" s="7">
        <f t="shared" si="31"/>
        <v>1188.3</v>
      </c>
      <c r="M355" s="7">
        <f t="shared" si="32"/>
        <v>0</v>
      </c>
      <c r="N355" s="7">
        <f t="shared" si="33"/>
        <v>1188.3</v>
      </c>
      <c r="O355" s="7">
        <f t="shared" si="34"/>
        <v>100</v>
      </c>
      <c r="P355" s="7">
        <f t="shared" si="35"/>
        <v>0</v>
      </c>
    </row>
    <row r="356" spans="1:16" ht="25.5">
      <c r="A356" s="8" t="s">
        <v>52</v>
      </c>
      <c r="B356" s="9" t="s">
        <v>53</v>
      </c>
      <c r="C356" s="10">
        <v>1188.3</v>
      </c>
      <c r="D356" s="10">
        <v>1188.3</v>
      </c>
      <c r="E356" s="10">
        <v>100</v>
      </c>
      <c r="F356" s="10">
        <v>0</v>
      </c>
      <c r="G356" s="10">
        <v>0</v>
      </c>
      <c r="H356" s="10">
        <v>0</v>
      </c>
      <c r="I356" s="10">
        <v>0</v>
      </c>
      <c r="J356" s="10">
        <v>61.552500000000002</v>
      </c>
      <c r="K356" s="10">
        <f t="shared" si="30"/>
        <v>100</v>
      </c>
      <c r="L356" s="10">
        <f t="shared" si="31"/>
        <v>1188.3</v>
      </c>
      <c r="M356" s="10">
        <f t="shared" si="32"/>
        <v>0</v>
      </c>
      <c r="N356" s="10">
        <f t="shared" si="33"/>
        <v>1188.3</v>
      </c>
      <c r="O356" s="10">
        <f t="shared" si="34"/>
        <v>100</v>
      </c>
      <c r="P356" s="10">
        <f t="shared" si="35"/>
        <v>0</v>
      </c>
    </row>
    <row r="357" spans="1:16">
      <c r="A357" s="5" t="s">
        <v>233</v>
      </c>
      <c r="B357" s="6" t="s">
        <v>234</v>
      </c>
      <c r="C357" s="7">
        <v>8627.1</v>
      </c>
      <c r="D357" s="7">
        <v>8627.1</v>
      </c>
      <c r="E357" s="7">
        <v>2043.4</v>
      </c>
      <c r="F357" s="7">
        <v>74.950130000000001</v>
      </c>
      <c r="G357" s="7">
        <v>0</v>
      </c>
      <c r="H357" s="7">
        <v>74.950130000000001</v>
      </c>
      <c r="I357" s="7">
        <v>0</v>
      </c>
      <c r="J357" s="7">
        <v>0.79758000000000007</v>
      </c>
      <c r="K357" s="7">
        <f t="shared" si="30"/>
        <v>1968.4498700000001</v>
      </c>
      <c r="L357" s="7">
        <f t="shared" si="31"/>
        <v>8552.1498700000011</v>
      </c>
      <c r="M357" s="7">
        <f t="shared" si="32"/>
        <v>3.6679127924048158</v>
      </c>
      <c r="N357" s="7">
        <f t="shared" si="33"/>
        <v>8552.1498700000011</v>
      </c>
      <c r="O357" s="7">
        <f t="shared" si="34"/>
        <v>1968.4498700000001</v>
      </c>
      <c r="P357" s="7">
        <f t="shared" si="35"/>
        <v>3.6679127924048158</v>
      </c>
    </row>
    <row r="358" spans="1:16" ht="25.5">
      <c r="A358" s="5" t="s">
        <v>235</v>
      </c>
      <c r="B358" s="6" t="s">
        <v>236</v>
      </c>
      <c r="C358" s="7">
        <v>1519.1</v>
      </c>
      <c r="D358" s="7">
        <v>1519.1</v>
      </c>
      <c r="E358" s="7">
        <v>133.50000000000006</v>
      </c>
      <c r="F358" s="7">
        <v>48.450130000000001</v>
      </c>
      <c r="G358" s="7">
        <v>0</v>
      </c>
      <c r="H358" s="7">
        <v>48.450130000000001</v>
      </c>
      <c r="I358" s="7">
        <v>0</v>
      </c>
      <c r="J358" s="7">
        <v>0.79758000000000007</v>
      </c>
      <c r="K358" s="7">
        <f t="shared" si="30"/>
        <v>85.049870000000055</v>
      </c>
      <c r="L358" s="7">
        <f t="shared" si="31"/>
        <v>1470.64987</v>
      </c>
      <c r="M358" s="7">
        <f t="shared" si="32"/>
        <v>36.292232209737811</v>
      </c>
      <c r="N358" s="7">
        <f t="shared" si="33"/>
        <v>1470.64987</v>
      </c>
      <c r="O358" s="7">
        <f t="shared" si="34"/>
        <v>85.049870000000055</v>
      </c>
      <c r="P358" s="7">
        <f t="shared" si="35"/>
        <v>36.292232209737811</v>
      </c>
    </row>
    <row r="359" spans="1:16">
      <c r="A359" s="8" t="s">
        <v>22</v>
      </c>
      <c r="B359" s="9" t="s">
        <v>23</v>
      </c>
      <c r="C359" s="10">
        <v>1039.7</v>
      </c>
      <c r="D359" s="10">
        <v>1039.7</v>
      </c>
      <c r="E359" s="10">
        <v>86.2</v>
      </c>
      <c r="F359" s="10">
        <v>36.521740000000001</v>
      </c>
      <c r="G359" s="10">
        <v>0</v>
      </c>
      <c r="H359" s="10">
        <v>36.521740000000001</v>
      </c>
      <c r="I359" s="10">
        <v>0</v>
      </c>
      <c r="J359" s="10">
        <v>0</v>
      </c>
      <c r="K359" s="10">
        <f t="shared" si="30"/>
        <v>49.678260000000002</v>
      </c>
      <c r="L359" s="10">
        <f t="shared" si="31"/>
        <v>1003.17826</v>
      </c>
      <c r="M359" s="10">
        <f t="shared" si="32"/>
        <v>42.36860788863109</v>
      </c>
      <c r="N359" s="10">
        <f t="shared" si="33"/>
        <v>1003.17826</v>
      </c>
      <c r="O359" s="10">
        <f t="shared" si="34"/>
        <v>49.678260000000002</v>
      </c>
      <c r="P359" s="10">
        <f t="shared" si="35"/>
        <v>42.36860788863109</v>
      </c>
    </row>
    <row r="360" spans="1:16">
      <c r="A360" s="8" t="s">
        <v>24</v>
      </c>
      <c r="B360" s="9" t="s">
        <v>25</v>
      </c>
      <c r="C360" s="10">
        <v>237.6</v>
      </c>
      <c r="D360" s="10">
        <v>237.6</v>
      </c>
      <c r="E360" s="10">
        <v>19.8</v>
      </c>
      <c r="F360" s="10">
        <v>8.0347799999999996</v>
      </c>
      <c r="G360" s="10">
        <v>0</v>
      </c>
      <c r="H360" s="10">
        <v>8.0347799999999996</v>
      </c>
      <c r="I360" s="10">
        <v>0</v>
      </c>
      <c r="J360" s="10">
        <v>0</v>
      </c>
      <c r="K360" s="10">
        <f t="shared" si="30"/>
        <v>11.765220000000001</v>
      </c>
      <c r="L360" s="10">
        <f t="shared" si="31"/>
        <v>229.56521999999998</v>
      </c>
      <c r="M360" s="10">
        <f t="shared" si="32"/>
        <v>40.579696969696968</v>
      </c>
      <c r="N360" s="10">
        <f t="shared" si="33"/>
        <v>229.56521999999998</v>
      </c>
      <c r="O360" s="10">
        <f t="shared" si="34"/>
        <v>11.765220000000001</v>
      </c>
      <c r="P360" s="10">
        <f t="shared" si="35"/>
        <v>40.579696969696968</v>
      </c>
    </row>
    <row r="361" spans="1:16">
      <c r="A361" s="8" t="s">
        <v>26</v>
      </c>
      <c r="B361" s="9" t="s">
        <v>27</v>
      </c>
      <c r="C361" s="10">
        <v>35</v>
      </c>
      <c r="D361" s="10">
        <v>35</v>
      </c>
      <c r="E361" s="10">
        <v>2.9</v>
      </c>
      <c r="F361" s="10">
        <v>2.8998499999999998</v>
      </c>
      <c r="G361" s="10">
        <v>0</v>
      </c>
      <c r="H361" s="10">
        <v>2.8998499999999998</v>
      </c>
      <c r="I361" s="10">
        <v>0</v>
      </c>
      <c r="J361" s="10">
        <v>0</v>
      </c>
      <c r="K361" s="10">
        <f t="shared" si="30"/>
        <v>1.500000000000945E-4</v>
      </c>
      <c r="L361" s="10">
        <f t="shared" si="31"/>
        <v>32.100149999999999</v>
      </c>
      <c r="M361" s="10">
        <f t="shared" si="32"/>
        <v>99.994827586206895</v>
      </c>
      <c r="N361" s="10">
        <f t="shared" si="33"/>
        <v>32.100149999999999</v>
      </c>
      <c r="O361" s="10">
        <f t="shared" si="34"/>
        <v>1.500000000000945E-4</v>
      </c>
      <c r="P361" s="10">
        <f t="shared" si="35"/>
        <v>99.994827586206895</v>
      </c>
    </row>
    <row r="362" spans="1:16">
      <c r="A362" s="8" t="s">
        <v>28</v>
      </c>
      <c r="B362" s="9" t="s">
        <v>29</v>
      </c>
      <c r="C362" s="10">
        <v>90</v>
      </c>
      <c r="D362" s="10">
        <v>90</v>
      </c>
      <c r="E362" s="10">
        <v>7.5</v>
      </c>
      <c r="F362" s="10">
        <v>0.85375999999999996</v>
      </c>
      <c r="G362" s="10">
        <v>0</v>
      </c>
      <c r="H362" s="10">
        <v>0.85375999999999996</v>
      </c>
      <c r="I362" s="10">
        <v>0</v>
      </c>
      <c r="J362" s="10">
        <v>0</v>
      </c>
      <c r="K362" s="10">
        <f t="shared" si="30"/>
        <v>6.6462399999999997</v>
      </c>
      <c r="L362" s="10">
        <f t="shared" si="31"/>
        <v>89.146240000000006</v>
      </c>
      <c r="M362" s="10">
        <f t="shared" si="32"/>
        <v>11.383466666666667</v>
      </c>
      <c r="N362" s="10">
        <f t="shared" si="33"/>
        <v>89.146240000000006</v>
      </c>
      <c r="O362" s="10">
        <f t="shared" si="34"/>
        <v>6.6462399999999997</v>
      </c>
      <c r="P362" s="10">
        <f t="shared" si="35"/>
        <v>11.383466666666667</v>
      </c>
    </row>
    <row r="363" spans="1:16">
      <c r="A363" s="8" t="s">
        <v>30</v>
      </c>
      <c r="B363" s="9" t="s">
        <v>31</v>
      </c>
      <c r="C363" s="10">
        <v>2</v>
      </c>
      <c r="D363" s="10">
        <v>2</v>
      </c>
      <c r="E363" s="10">
        <v>0.2</v>
      </c>
      <c r="F363" s="10">
        <v>0.14000000000000001</v>
      </c>
      <c r="G363" s="10">
        <v>0</v>
      </c>
      <c r="H363" s="10">
        <v>0.14000000000000001</v>
      </c>
      <c r="I363" s="10">
        <v>0</v>
      </c>
      <c r="J363" s="10">
        <v>0</v>
      </c>
      <c r="K363" s="10">
        <f t="shared" si="30"/>
        <v>0.06</v>
      </c>
      <c r="L363" s="10">
        <f t="shared" si="31"/>
        <v>1.8599999999999999</v>
      </c>
      <c r="M363" s="10">
        <f t="shared" si="32"/>
        <v>70</v>
      </c>
      <c r="N363" s="10">
        <f t="shared" si="33"/>
        <v>1.8599999999999999</v>
      </c>
      <c r="O363" s="10">
        <f t="shared" si="34"/>
        <v>0.06</v>
      </c>
      <c r="P363" s="10">
        <f t="shared" si="35"/>
        <v>70</v>
      </c>
    </row>
    <row r="364" spans="1:16">
      <c r="A364" s="8" t="s">
        <v>32</v>
      </c>
      <c r="B364" s="9" t="s">
        <v>33</v>
      </c>
      <c r="C364" s="10">
        <v>54.6</v>
      </c>
      <c r="D364" s="10">
        <v>54.6</v>
      </c>
      <c r="E364" s="10">
        <v>12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12</v>
      </c>
      <c r="L364" s="10">
        <f t="shared" si="31"/>
        <v>54.6</v>
      </c>
      <c r="M364" s="10">
        <f t="shared" si="32"/>
        <v>0</v>
      </c>
      <c r="N364" s="10">
        <f t="shared" si="33"/>
        <v>54.6</v>
      </c>
      <c r="O364" s="10">
        <f t="shared" si="34"/>
        <v>12</v>
      </c>
      <c r="P364" s="10">
        <f t="shared" si="35"/>
        <v>0</v>
      </c>
    </row>
    <row r="365" spans="1:16">
      <c r="A365" s="8" t="s">
        <v>34</v>
      </c>
      <c r="B365" s="9" t="s">
        <v>35</v>
      </c>
      <c r="C365" s="10">
        <v>2.8000000000000003</v>
      </c>
      <c r="D365" s="10">
        <v>2.8000000000000003</v>
      </c>
      <c r="E365" s="10">
        <v>0.3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0.3</v>
      </c>
      <c r="L365" s="10">
        <f t="shared" si="31"/>
        <v>2.8000000000000003</v>
      </c>
      <c r="M365" s="10">
        <f t="shared" si="32"/>
        <v>0</v>
      </c>
      <c r="N365" s="10">
        <f t="shared" si="33"/>
        <v>2.8000000000000003</v>
      </c>
      <c r="O365" s="10">
        <f t="shared" si="34"/>
        <v>0.3</v>
      </c>
      <c r="P365" s="10">
        <f t="shared" si="35"/>
        <v>0</v>
      </c>
    </row>
    <row r="366" spans="1:16">
      <c r="A366" s="8" t="s">
        <v>36</v>
      </c>
      <c r="B366" s="9" t="s">
        <v>37</v>
      </c>
      <c r="C366" s="10">
        <v>9.4</v>
      </c>
      <c r="D366" s="10">
        <v>9.4</v>
      </c>
      <c r="E366" s="10">
        <v>0.8</v>
      </c>
      <c r="F366" s="10">
        <v>0</v>
      </c>
      <c r="G366" s="10">
        <v>0</v>
      </c>
      <c r="H366" s="10">
        <v>0</v>
      </c>
      <c r="I366" s="10">
        <v>0</v>
      </c>
      <c r="J366" s="10">
        <v>0.79758000000000007</v>
      </c>
      <c r="K366" s="10">
        <f t="shared" si="30"/>
        <v>0.8</v>
      </c>
      <c r="L366" s="10">
        <f t="shared" si="31"/>
        <v>9.4</v>
      </c>
      <c r="M366" s="10">
        <f t="shared" si="32"/>
        <v>0</v>
      </c>
      <c r="N366" s="10">
        <f t="shared" si="33"/>
        <v>9.4</v>
      </c>
      <c r="O366" s="10">
        <f t="shared" si="34"/>
        <v>0.8</v>
      </c>
      <c r="P366" s="10">
        <f t="shared" si="35"/>
        <v>0</v>
      </c>
    </row>
    <row r="367" spans="1:16" ht="25.5">
      <c r="A367" s="8" t="s">
        <v>40</v>
      </c>
      <c r="B367" s="9" t="s">
        <v>41</v>
      </c>
      <c r="C367" s="10">
        <v>3</v>
      </c>
      <c r="D367" s="10">
        <v>3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3</v>
      </c>
      <c r="M367" s="10">
        <f t="shared" si="32"/>
        <v>0</v>
      </c>
      <c r="N367" s="10">
        <f t="shared" si="33"/>
        <v>3</v>
      </c>
      <c r="O367" s="10">
        <f t="shared" si="34"/>
        <v>0</v>
      </c>
      <c r="P367" s="10">
        <f t="shared" si="35"/>
        <v>0</v>
      </c>
    </row>
    <row r="368" spans="1:16">
      <c r="A368" s="8" t="s">
        <v>42</v>
      </c>
      <c r="B368" s="9" t="s">
        <v>43</v>
      </c>
      <c r="C368" s="10">
        <v>45</v>
      </c>
      <c r="D368" s="10">
        <v>45</v>
      </c>
      <c r="E368" s="10">
        <v>3.8000000000000003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3.8000000000000003</v>
      </c>
      <c r="L368" s="10">
        <f t="shared" si="31"/>
        <v>45</v>
      </c>
      <c r="M368" s="10">
        <f t="shared" si="32"/>
        <v>0</v>
      </c>
      <c r="N368" s="10">
        <f t="shared" si="33"/>
        <v>45</v>
      </c>
      <c r="O368" s="10">
        <f t="shared" si="34"/>
        <v>3.8000000000000003</v>
      </c>
      <c r="P368" s="10">
        <f t="shared" si="35"/>
        <v>0</v>
      </c>
    </row>
    <row r="369" spans="1:16">
      <c r="A369" s="5" t="s">
        <v>237</v>
      </c>
      <c r="B369" s="6" t="s">
        <v>238</v>
      </c>
      <c r="C369" s="7">
        <v>7108</v>
      </c>
      <c r="D369" s="7">
        <v>7108</v>
      </c>
      <c r="E369" s="7">
        <v>1909.9</v>
      </c>
      <c r="F369" s="7">
        <v>26.5</v>
      </c>
      <c r="G369" s="7">
        <v>0</v>
      </c>
      <c r="H369" s="7">
        <v>26.5</v>
      </c>
      <c r="I369" s="7">
        <v>0</v>
      </c>
      <c r="J369" s="7">
        <v>0</v>
      </c>
      <c r="K369" s="7">
        <f t="shared" si="30"/>
        <v>1883.4</v>
      </c>
      <c r="L369" s="7">
        <f t="shared" si="31"/>
        <v>7081.5</v>
      </c>
      <c r="M369" s="7">
        <f t="shared" si="32"/>
        <v>1.3875071993298078</v>
      </c>
      <c r="N369" s="7">
        <f t="shared" si="33"/>
        <v>7081.5</v>
      </c>
      <c r="O369" s="7">
        <f t="shared" si="34"/>
        <v>1883.4</v>
      </c>
      <c r="P369" s="7">
        <f t="shared" si="35"/>
        <v>1.3875071993298078</v>
      </c>
    </row>
    <row r="370" spans="1:16">
      <c r="A370" s="8" t="s">
        <v>26</v>
      </c>
      <c r="B370" s="9" t="s">
        <v>27</v>
      </c>
      <c r="C370" s="10">
        <v>1810.8</v>
      </c>
      <c r="D370" s="10">
        <v>1810.8</v>
      </c>
      <c r="E370" s="10">
        <v>199.9</v>
      </c>
      <c r="F370" s="10">
        <v>1</v>
      </c>
      <c r="G370" s="10">
        <v>0</v>
      </c>
      <c r="H370" s="10">
        <v>1</v>
      </c>
      <c r="I370" s="10">
        <v>0</v>
      </c>
      <c r="J370" s="10">
        <v>0</v>
      </c>
      <c r="K370" s="10">
        <f t="shared" si="30"/>
        <v>198.9</v>
      </c>
      <c r="L370" s="10">
        <f t="shared" si="31"/>
        <v>1809.8</v>
      </c>
      <c r="M370" s="10">
        <f t="shared" si="32"/>
        <v>0.5002501250625313</v>
      </c>
      <c r="N370" s="10">
        <f t="shared" si="33"/>
        <v>1809.8</v>
      </c>
      <c r="O370" s="10">
        <f t="shared" si="34"/>
        <v>198.9</v>
      </c>
      <c r="P370" s="10">
        <f t="shared" si="35"/>
        <v>0.5002501250625313</v>
      </c>
    </row>
    <row r="371" spans="1:16">
      <c r="A371" s="8" t="s">
        <v>28</v>
      </c>
      <c r="B371" s="9" t="s">
        <v>29</v>
      </c>
      <c r="C371" s="10">
        <v>3844.6</v>
      </c>
      <c r="D371" s="10">
        <v>3844.6</v>
      </c>
      <c r="E371" s="10">
        <v>410</v>
      </c>
      <c r="F371" s="10">
        <v>25.5</v>
      </c>
      <c r="G371" s="10">
        <v>0</v>
      </c>
      <c r="H371" s="10">
        <v>25.5</v>
      </c>
      <c r="I371" s="10">
        <v>0</v>
      </c>
      <c r="J371" s="10">
        <v>0</v>
      </c>
      <c r="K371" s="10">
        <f t="shared" si="30"/>
        <v>384.5</v>
      </c>
      <c r="L371" s="10">
        <f t="shared" si="31"/>
        <v>3819.1</v>
      </c>
      <c r="M371" s="10">
        <f t="shared" si="32"/>
        <v>6.2195121951219514</v>
      </c>
      <c r="N371" s="10">
        <f t="shared" si="33"/>
        <v>3819.1</v>
      </c>
      <c r="O371" s="10">
        <f t="shared" si="34"/>
        <v>384.5</v>
      </c>
      <c r="P371" s="10">
        <f t="shared" si="35"/>
        <v>6.2195121951219514</v>
      </c>
    </row>
    <row r="372" spans="1:16" ht="25.5">
      <c r="A372" s="8" t="s">
        <v>52</v>
      </c>
      <c r="B372" s="9" t="s">
        <v>53</v>
      </c>
      <c r="C372" s="10">
        <v>1300</v>
      </c>
      <c r="D372" s="10">
        <v>1300</v>
      </c>
      <c r="E372" s="10">
        <v>1300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1300</v>
      </c>
      <c r="L372" s="10">
        <f t="shared" si="31"/>
        <v>1300</v>
      </c>
      <c r="M372" s="10">
        <f t="shared" si="32"/>
        <v>0</v>
      </c>
      <c r="N372" s="10">
        <f t="shared" si="33"/>
        <v>1300</v>
      </c>
      <c r="O372" s="10">
        <f t="shared" si="34"/>
        <v>1300</v>
      </c>
      <c r="P372" s="10">
        <f t="shared" si="35"/>
        <v>0</v>
      </c>
    </row>
    <row r="373" spans="1:16">
      <c r="A373" s="8" t="s">
        <v>104</v>
      </c>
      <c r="B373" s="9" t="s">
        <v>105</v>
      </c>
      <c r="C373" s="10">
        <v>152.6</v>
      </c>
      <c r="D373" s="10">
        <v>152.6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152.6</v>
      </c>
      <c r="M373" s="10">
        <f t="shared" si="32"/>
        <v>0</v>
      </c>
      <c r="N373" s="10">
        <f t="shared" si="33"/>
        <v>152.6</v>
      </c>
      <c r="O373" s="10">
        <f t="shared" si="34"/>
        <v>0</v>
      </c>
      <c r="P373" s="10">
        <f t="shared" si="35"/>
        <v>0</v>
      </c>
    </row>
    <row r="374" spans="1:16">
      <c r="A374" s="5" t="s">
        <v>239</v>
      </c>
      <c r="B374" s="6" t="s">
        <v>55</v>
      </c>
      <c r="C374" s="7">
        <v>2640.13</v>
      </c>
      <c r="D374" s="7">
        <v>2640.13</v>
      </c>
      <c r="E374" s="7">
        <v>89.4</v>
      </c>
      <c r="F374" s="7">
        <v>0</v>
      </c>
      <c r="G374" s="7">
        <v>0</v>
      </c>
      <c r="H374" s="7">
        <v>0</v>
      </c>
      <c r="I374" s="7">
        <v>0</v>
      </c>
      <c r="J374" s="7">
        <v>26.673290000000001</v>
      </c>
      <c r="K374" s="7">
        <f t="shared" si="30"/>
        <v>89.4</v>
      </c>
      <c r="L374" s="7">
        <f t="shared" si="31"/>
        <v>2640.13</v>
      </c>
      <c r="M374" s="7">
        <f t="shared" si="32"/>
        <v>0</v>
      </c>
      <c r="N374" s="7">
        <f t="shared" si="33"/>
        <v>2640.13</v>
      </c>
      <c r="O374" s="7">
        <f t="shared" si="34"/>
        <v>89.4</v>
      </c>
      <c r="P374" s="7">
        <f t="shared" si="35"/>
        <v>0</v>
      </c>
    </row>
    <row r="375" spans="1:16" ht="25.5">
      <c r="A375" s="8" t="s">
        <v>52</v>
      </c>
      <c r="B375" s="9" t="s">
        <v>53</v>
      </c>
      <c r="C375" s="10">
        <v>2640.13</v>
      </c>
      <c r="D375" s="10">
        <v>2640.13</v>
      </c>
      <c r="E375" s="10">
        <v>89.4</v>
      </c>
      <c r="F375" s="10">
        <v>0</v>
      </c>
      <c r="G375" s="10">
        <v>0</v>
      </c>
      <c r="H375" s="10">
        <v>0</v>
      </c>
      <c r="I375" s="10">
        <v>0</v>
      </c>
      <c r="J375" s="10">
        <v>26.673290000000001</v>
      </c>
      <c r="K375" s="10">
        <f t="shared" si="30"/>
        <v>89.4</v>
      </c>
      <c r="L375" s="10">
        <f t="shared" si="31"/>
        <v>2640.13</v>
      </c>
      <c r="M375" s="10">
        <f t="shared" si="32"/>
        <v>0</v>
      </c>
      <c r="N375" s="10">
        <f t="shared" si="33"/>
        <v>2640.13</v>
      </c>
      <c r="O375" s="10">
        <f t="shared" si="34"/>
        <v>89.4</v>
      </c>
      <c r="P375" s="10">
        <f t="shared" si="35"/>
        <v>0</v>
      </c>
    </row>
    <row r="376" spans="1:16" ht="25.5">
      <c r="A376" s="5" t="s">
        <v>240</v>
      </c>
      <c r="B376" s="6" t="s">
        <v>241</v>
      </c>
      <c r="C376" s="7">
        <v>45</v>
      </c>
      <c r="D376" s="7">
        <v>45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f t="shared" si="30"/>
        <v>0</v>
      </c>
      <c r="L376" s="7">
        <f t="shared" si="31"/>
        <v>45</v>
      </c>
      <c r="M376" s="7">
        <f t="shared" si="32"/>
        <v>0</v>
      </c>
      <c r="N376" s="7">
        <f t="shared" si="33"/>
        <v>45</v>
      </c>
      <c r="O376" s="7">
        <f t="shared" si="34"/>
        <v>0</v>
      </c>
      <c r="P376" s="7">
        <f t="shared" si="35"/>
        <v>0</v>
      </c>
    </row>
    <row r="377" spans="1:16">
      <c r="A377" s="8" t="s">
        <v>26</v>
      </c>
      <c r="B377" s="9" t="s">
        <v>27</v>
      </c>
      <c r="C377" s="10">
        <v>45</v>
      </c>
      <c r="D377" s="10">
        <v>45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45</v>
      </c>
      <c r="M377" s="10">
        <f t="shared" si="32"/>
        <v>0</v>
      </c>
      <c r="N377" s="10">
        <f t="shared" si="33"/>
        <v>45</v>
      </c>
      <c r="O377" s="10">
        <f t="shared" si="34"/>
        <v>0</v>
      </c>
      <c r="P377" s="10">
        <f t="shared" si="35"/>
        <v>0</v>
      </c>
    </row>
    <row r="378" spans="1:16" ht="25.5">
      <c r="A378" s="5" t="s">
        <v>242</v>
      </c>
      <c r="B378" s="6" t="s">
        <v>243</v>
      </c>
      <c r="C378" s="7">
        <v>25505.000000000004</v>
      </c>
      <c r="D378" s="7">
        <v>27205.000000000004</v>
      </c>
      <c r="E378" s="7">
        <v>1636.8000000000002</v>
      </c>
      <c r="F378" s="7">
        <v>383.34415999999999</v>
      </c>
      <c r="G378" s="7">
        <v>0</v>
      </c>
      <c r="H378" s="7">
        <v>362.79169000000002</v>
      </c>
      <c r="I378" s="7">
        <v>20.55247</v>
      </c>
      <c r="J378" s="7">
        <v>22.948720000000002</v>
      </c>
      <c r="K378" s="7">
        <f t="shared" si="30"/>
        <v>1253.4558400000001</v>
      </c>
      <c r="L378" s="7">
        <f t="shared" si="31"/>
        <v>26821.655840000003</v>
      </c>
      <c r="M378" s="7">
        <f t="shared" si="32"/>
        <v>23.42034213098729</v>
      </c>
      <c r="N378" s="7">
        <f t="shared" si="33"/>
        <v>26842.208310000002</v>
      </c>
      <c r="O378" s="7">
        <f t="shared" si="34"/>
        <v>1274.0083100000002</v>
      </c>
      <c r="P378" s="7">
        <f t="shared" si="35"/>
        <v>22.164692693059624</v>
      </c>
    </row>
    <row r="379" spans="1:16" ht="25.5">
      <c r="A379" s="5" t="s">
        <v>244</v>
      </c>
      <c r="B379" s="6" t="s">
        <v>245</v>
      </c>
      <c r="C379" s="7">
        <v>3660.1000000000004</v>
      </c>
      <c r="D379" s="7">
        <v>3660.1000000000004</v>
      </c>
      <c r="E379" s="7">
        <v>319.8</v>
      </c>
      <c r="F379" s="7">
        <v>68.548349999999999</v>
      </c>
      <c r="G379" s="7">
        <v>0</v>
      </c>
      <c r="H379" s="7">
        <v>68.548349999999999</v>
      </c>
      <c r="I379" s="7">
        <v>0</v>
      </c>
      <c r="J379" s="7">
        <v>2.3962500000000002</v>
      </c>
      <c r="K379" s="7">
        <f t="shared" si="30"/>
        <v>251.25165000000001</v>
      </c>
      <c r="L379" s="7">
        <f t="shared" si="31"/>
        <v>3591.5516500000003</v>
      </c>
      <c r="M379" s="7">
        <f t="shared" si="32"/>
        <v>21.434756097560975</v>
      </c>
      <c r="N379" s="7">
        <f t="shared" si="33"/>
        <v>3591.5516500000003</v>
      </c>
      <c r="O379" s="7">
        <f t="shared" si="34"/>
        <v>251.25165000000001</v>
      </c>
      <c r="P379" s="7">
        <f t="shared" si="35"/>
        <v>21.434756097560975</v>
      </c>
    </row>
    <row r="380" spans="1:16" ht="25.5">
      <c r="A380" s="5" t="s">
        <v>246</v>
      </c>
      <c r="B380" s="6" t="s">
        <v>247</v>
      </c>
      <c r="C380" s="7">
        <v>3413.9000000000005</v>
      </c>
      <c r="D380" s="7">
        <v>3413.9000000000005</v>
      </c>
      <c r="E380" s="7">
        <v>313.8</v>
      </c>
      <c r="F380" s="7">
        <v>68.548349999999999</v>
      </c>
      <c r="G380" s="7">
        <v>0</v>
      </c>
      <c r="H380" s="7">
        <v>68.548349999999999</v>
      </c>
      <c r="I380" s="7">
        <v>0</v>
      </c>
      <c r="J380" s="7">
        <v>2.3962500000000002</v>
      </c>
      <c r="K380" s="7">
        <f t="shared" si="30"/>
        <v>245.25165000000001</v>
      </c>
      <c r="L380" s="7">
        <f t="shared" si="31"/>
        <v>3345.3516500000005</v>
      </c>
      <c r="M380" s="7">
        <f t="shared" si="32"/>
        <v>21.844598470363287</v>
      </c>
      <c r="N380" s="7">
        <f t="shared" si="33"/>
        <v>3345.3516500000005</v>
      </c>
      <c r="O380" s="7">
        <f t="shared" si="34"/>
        <v>245.25165000000001</v>
      </c>
      <c r="P380" s="7">
        <f t="shared" si="35"/>
        <v>21.844598470363287</v>
      </c>
    </row>
    <row r="381" spans="1:16">
      <c r="A381" s="8" t="s">
        <v>22</v>
      </c>
      <c r="B381" s="9" t="s">
        <v>23</v>
      </c>
      <c r="C381" s="10">
        <v>2442.6</v>
      </c>
      <c r="D381" s="10">
        <v>2442.6</v>
      </c>
      <c r="E381" s="10">
        <v>230</v>
      </c>
      <c r="F381" s="10">
        <v>50.312330000000003</v>
      </c>
      <c r="G381" s="10">
        <v>0</v>
      </c>
      <c r="H381" s="10">
        <v>50.312330000000003</v>
      </c>
      <c r="I381" s="10">
        <v>0</v>
      </c>
      <c r="J381" s="10">
        <v>0</v>
      </c>
      <c r="K381" s="10">
        <f t="shared" si="30"/>
        <v>179.68767</v>
      </c>
      <c r="L381" s="10">
        <f t="shared" si="31"/>
        <v>2392.2876699999997</v>
      </c>
      <c r="M381" s="10">
        <f t="shared" si="32"/>
        <v>21.874926086956524</v>
      </c>
      <c r="N381" s="10">
        <f t="shared" si="33"/>
        <v>2392.2876699999997</v>
      </c>
      <c r="O381" s="10">
        <f t="shared" si="34"/>
        <v>179.68767</v>
      </c>
      <c r="P381" s="10">
        <f t="shared" si="35"/>
        <v>21.874926086956524</v>
      </c>
    </row>
    <row r="382" spans="1:16">
      <c r="A382" s="8" t="s">
        <v>24</v>
      </c>
      <c r="B382" s="9" t="s">
        <v>25</v>
      </c>
      <c r="C382" s="10">
        <v>537.4</v>
      </c>
      <c r="D382" s="10">
        <v>537.4</v>
      </c>
      <c r="E382" s="10">
        <v>50.6</v>
      </c>
      <c r="F382" s="10">
        <v>18.23602</v>
      </c>
      <c r="G382" s="10">
        <v>0</v>
      </c>
      <c r="H382" s="10">
        <v>18.23602</v>
      </c>
      <c r="I382" s="10">
        <v>0</v>
      </c>
      <c r="J382" s="10">
        <v>0</v>
      </c>
      <c r="K382" s="10">
        <f t="shared" si="30"/>
        <v>32.363979999999998</v>
      </c>
      <c r="L382" s="10">
        <f t="shared" si="31"/>
        <v>519.16397999999992</v>
      </c>
      <c r="M382" s="10">
        <f t="shared" si="32"/>
        <v>36.039565217391299</v>
      </c>
      <c r="N382" s="10">
        <f t="shared" si="33"/>
        <v>519.16397999999992</v>
      </c>
      <c r="O382" s="10">
        <f t="shared" si="34"/>
        <v>32.363979999999998</v>
      </c>
      <c r="P382" s="10">
        <f t="shared" si="35"/>
        <v>36.039565217391299</v>
      </c>
    </row>
    <row r="383" spans="1:16">
      <c r="A383" s="8" t="s">
        <v>26</v>
      </c>
      <c r="B383" s="9" t="s">
        <v>27</v>
      </c>
      <c r="C383" s="10">
        <v>217.20000000000002</v>
      </c>
      <c r="D383" s="10">
        <v>217.20000000000002</v>
      </c>
      <c r="E383" s="10">
        <v>12</v>
      </c>
      <c r="F383" s="10">
        <v>0</v>
      </c>
      <c r="G383" s="10">
        <v>0</v>
      </c>
      <c r="H383" s="10">
        <v>0</v>
      </c>
      <c r="I383" s="10">
        <v>0</v>
      </c>
      <c r="J383" s="10">
        <v>1.23234</v>
      </c>
      <c r="K383" s="10">
        <f t="shared" si="30"/>
        <v>12</v>
      </c>
      <c r="L383" s="10">
        <f t="shared" si="31"/>
        <v>217.20000000000002</v>
      </c>
      <c r="M383" s="10">
        <f t="shared" si="32"/>
        <v>0</v>
      </c>
      <c r="N383" s="10">
        <f t="shared" si="33"/>
        <v>217.20000000000002</v>
      </c>
      <c r="O383" s="10">
        <f t="shared" si="34"/>
        <v>12</v>
      </c>
      <c r="P383" s="10">
        <f t="shared" si="35"/>
        <v>0</v>
      </c>
    </row>
    <row r="384" spans="1:16">
      <c r="A384" s="8" t="s">
        <v>28</v>
      </c>
      <c r="B384" s="9" t="s">
        <v>29</v>
      </c>
      <c r="C384" s="10">
        <v>75</v>
      </c>
      <c r="D384" s="10">
        <v>75</v>
      </c>
      <c r="E384" s="10">
        <v>6</v>
      </c>
      <c r="F384" s="10">
        <v>0</v>
      </c>
      <c r="G384" s="10">
        <v>0</v>
      </c>
      <c r="H384" s="10">
        <v>0</v>
      </c>
      <c r="I384" s="10">
        <v>0</v>
      </c>
      <c r="J384" s="10">
        <v>0.43820999999999999</v>
      </c>
      <c r="K384" s="10">
        <f t="shared" si="30"/>
        <v>6</v>
      </c>
      <c r="L384" s="10">
        <f t="shared" si="31"/>
        <v>75</v>
      </c>
      <c r="M384" s="10">
        <f t="shared" si="32"/>
        <v>0</v>
      </c>
      <c r="N384" s="10">
        <f t="shared" si="33"/>
        <v>75</v>
      </c>
      <c r="O384" s="10">
        <f t="shared" si="34"/>
        <v>6</v>
      </c>
      <c r="P384" s="10">
        <f t="shared" si="35"/>
        <v>0</v>
      </c>
    </row>
    <row r="385" spans="1:16">
      <c r="A385" s="8" t="s">
        <v>30</v>
      </c>
      <c r="B385" s="9" t="s">
        <v>31</v>
      </c>
      <c r="C385" s="10">
        <v>42.300000000000004</v>
      </c>
      <c r="D385" s="10">
        <v>42.300000000000004</v>
      </c>
      <c r="E385" s="10">
        <v>3.3000000000000003</v>
      </c>
      <c r="F385" s="10">
        <v>0</v>
      </c>
      <c r="G385" s="10">
        <v>0</v>
      </c>
      <c r="H385" s="10">
        <v>0</v>
      </c>
      <c r="I385" s="10">
        <v>0</v>
      </c>
      <c r="J385" s="10">
        <v>0.28000000000000003</v>
      </c>
      <c r="K385" s="10">
        <f t="shared" si="30"/>
        <v>3.3000000000000003</v>
      </c>
      <c r="L385" s="10">
        <f t="shared" si="31"/>
        <v>42.300000000000004</v>
      </c>
      <c r="M385" s="10">
        <f t="shared" si="32"/>
        <v>0</v>
      </c>
      <c r="N385" s="10">
        <f t="shared" si="33"/>
        <v>42.300000000000004</v>
      </c>
      <c r="O385" s="10">
        <f t="shared" si="34"/>
        <v>3.3000000000000003</v>
      </c>
      <c r="P385" s="10">
        <f t="shared" si="35"/>
        <v>0</v>
      </c>
    </row>
    <row r="386" spans="1:16">
      <c r="A386" s="8" t="s">
        <v>32</v>
      </c>
      <c r="B386" s="9" t="s">
        <v>33</v>
      </c>
      <c r="C386" s="10">
        <v>71.900000000000006</v>
      </c>
      <c r="D386" s="10">
        <v>71.900000000000006</v>
      </c>
      <c r="E386" s="10">
        <v>9.7000000000000011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9.7000000000000011</v>
      </c>
      <c r="L386" s="10">
        <f t="shared" si="31"/>
        <v>71.900000000000006</v>
      </c>
      <c r="M386" s="10">
        <f t="shared" si="32"/>
        <v>0</v>
      </c>
      <c r="N386" s="10">
        <f t="shared" si="33"/>
        <v>71.900000000000006</v>
      </c>
      <c r="O386" s="10">
        <f t="shared" si="34"/>
        <v>9.7000000000000011</v>
      </c>
      <c r="P386" s="10">
        <f t="shared" si="35"/>
        <v>0</v>
      </c>
    </row>
    <row r="387" spans="1:16">
      <c r="A387" s="8" t="s">
        <v>34</v>
      </c>
      <c r="B387" s="9" t="s">
        <v>35</v>
      </c>
      <c r="C387" s="10">
        <v>4.8</v>
      </c>
      <c r="D387" s="10">
        <v>4.8</v>
      </c>
      <c r="E387" s="10">
        <v>0.4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0.4</v>
      </c>
      <c r="L387" s="10">
        <f t="shared" si="31"/>
        <v>4.8</v>
      </c>
      <c r="M387" s="10">
        <f t="shared" si="32"/>
        <v>0</v>
      </c>
      <c r="N387" s="10">
        <f t="shared" si="33"/>
        <v>4.8</v>
      </c>
      <c r="O387" s="10">
        <f t="shared" si="34"/>
        <v>0.4</v>
      </c>
      <c r="P387" s="10">
        <f t="shared" si="35"/>
        <v>0</v>
      </c>
    </row>
    <row r="388" spans="1:16">
      <c r="A388" s="8" t="s">
        <v>36</v>
      </c>
      <c r="B388" s="9" t="s">
        <v>37</v>
      </c>
      <c r="C388" s="10">
        <v>21.900000000000002</v>
      </c>
      <c r="D388" s="10">
        <v>21.900000000000002</v>
      </c>
      <c r="E388" s="10">
        <v>1.7</v>
      </c>
      <c r="F388" s="10">
        <v>0</v>
      </c>
      <c r="G388" s="10">
        <v>0</v>
      </c>
      <c r="H388" s="10">
        <v>0</v>
      </c>
      <c r="I388" s="10">
        <v>0</v>
      </c>
      <c r="J388" s="10">
        <v>0.44569999999999999</v>
      </c>
      <c r="K388" s="10">
        <f t="shared" si="30"/>
        <v>1.7</v>
      </c>
      <c r="L388" s="10">
        <f t="shared" si="31"/>
        <v>21.900000000000002</v>
      </c>
      <c r="M388" s="10">
        <f t="shared" si="32"/>
        <v>0</v>
      </c>
      <c r="N388" s="10">
        <f t="shared" si="33"/>
        <v>21.900000000000002</v>
      </c>
      <c r="O388" s="10">
        <f t="shared" si="34"/>
        <v>1.7</v>
      </c>
      <c r="P388" s="10">
        <f t="shared" si="35"/>
        <v>0</v>
      </c>
    </row>
    <row r="389" spans="1:16">
      <c r="A389" s="8" t="s">
        <v>42</v>
      </c>
      <c r="B389" s="9" t="s">
        <v>43</v>
      </c>
      <c r="C389" s="10">
        <v>0.8</v>
      </c>
      <c r="D389" s="10">
        <v>0.8</v>
      </c>
      <c r="E389" s="10">
        <v>0.1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0.1</v>
      </c>
      <c r="L389" s="10">
        <f t="shared" si="31"/>
        <v>0.8</v>
      </c>
      <c r="M389" s="10">
        <f t="shared" si="32"/>
        <v>0</v>
      </c>
      <c r="N389" s="10">
        <f t="shared" si="33"/>
        <v>0.8</v>
      </c>
      <c r="O389" s="10">
        <f t="shared" si="34"/>
        <v>0.1</v>
      </c>
      <c r="P389" s="10">
        <f t="shared" si="35"/>
        <v>0</v>
      </c>
    </row>
    <row r="390" spans="1:16">
      <c r="A390" s="5" t="s">
        <v>248</v>
      </c>
      <c r="B390" s="6" t="s">
        <v>249</v>
      </c>
      <c r="C390" s="7">
        <v>246.2</v>
      </c>
      <c r="D390" s="7">
        <v>246.2</v>
      </c>
      <c r="E390" s="7">
        <v>6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f t="shared" ref="K390:K453" si="36">E390-F390</f>
        <v>6</v>
      </c>
      <c r="L390" s="7">
        <f t="shared" ref="L390:L453" si="37">D390-F390</f>
        <v>246.2</v>
      </c>
      <c r="M390" s="7">
        <f t="shared" ref="M390:M453" si="38">IF(E390=0,0,(F390/E390)*100)</f>
        <v>0</v>
      </c>
      <c r="N390" s="7">
        <f t="shared" ref="N390:N453" si="39">D390-H390</f>
        <v>246.2</v>
      </c>
      <c r="O390" s="7">
        <f t="shared" ref="O390:O453" si="40">E390-H390</f>
        <v>6</v>
      </c>
      <c r="P390" s="7">
        <f t="shared" ref="P390:P453" si="41">IF(E390=0,0,(H390/E390)*100)</f>
        <v>0</v>
      </c>
    </row>
    <row r="391" spans="1:16">
      <c r="A391" s="8" t="s">
        <v>26</v>
      </c>
      <c r="B391" s="9" t="s">
        <v>27</v>
      </c>
      <c r="C391" s="10">
        <v>230.1</v>
      </c>
      <c r="D391" s="10">
        <v>230.1</v>
      </c>
      <c r="E391" s="10">
        <v>4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4</v>
      </c>
      <c r="L391" s="10">
        <f t="shared" si="37"/>
        <v>230.1</v>
      </c>
      <c r="M391" s="10">
        <f t="shared" si="38"/>
        <v>0</v>
      </c>
      <c r="N391" s="10">
        <f t="shared" si="39"/>
        <v>230.1</v>
      </c>
      <c r="O391" s="10">
        <f t="shared" si="40"/>
        <v>4</v>
      </c>
      <c r="P391" s="10">
        <f t="shared" si="41"/>
        <v>0</v>
      </c>
    </row>
    <row r="392" spans="1:16">
      <c r="A392" s="8" t="s">
        <v>28</v>
      </c>
      <c r="B392" s="9" t="s">
        <v>29</v>
      </c>
      <c r="C392" s="10">
        <v>16.100000000000001</v>
      </c>
      <c r="D392" s="10">
        <v>16.100000000000001</v>
      </c>
      <c r="E392" s="10">
        <v>2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2</v>
      </c>
      <c r="L392" s="10">
        <f t="shared" si="37"/>
        <v>16.100000000000001</v>
      </c>
      <c r="M392" s="10">
        <f t="shared" si="38"/>
        <v>0</v>
      </c>
      <c r="N392" s="10">
        <f t="shared" si="39"/>
        <v>16.100000000000001</v>
      </c>
      <c r="O392" s="10">
        <f t="shared" si="40"/>
        <v>2</v>
      </c>
      <c r="P392" s="10">
        <f t="shared" si="41"/>
        <v>0</v>
      </c>
    </row>
    <row r="393" spans="1:16">
      <c r="A393" s="5" t="s">
        <v>250</v>
      </c>
      <c r="B393" s="6" t="s">
        <v>251</v>
      </c>
      <c r="C393" s="7">
        <v>7904.0000000000009</v>
      </c>
      <c r="D393" s="7">
        <v>7904.0000000000009</v>
      </c>
      <c r="E393" s="7">
        <v>664.5</v>
      </c>
      <c r="F393" s="7">
        <v>196.28270000000001</v>
      </c>
      <c r="G393" s="7">
        <v>0</v>
      </c>
      <c r="H393" s="7">
        <v>179.82523</v>
      </c>
      <c r="I393" s="7">
        <v>16.457470000000001</v>
      </c>
      <c r="J393" s="7">
        <v>16.457470000000001</v>
      </c>
      <c r="K393" s="7">
        <f t="shared" si="36"/>
        <v>468.21730000000002</v>
      </c>
      <c r="L393" s="7">
        <f t="shared" si="37"/>
        <v>7707.7173000000012</v>
      </c>
      <c r="M393" s="7">
        <f t="shared" si="38"/>
        <v>29.538404815650864</v>
      </c>
      <c r="N393" s="7">
        <f t="shared" si="39"/>
        <v>7724.1747700000005</v>
      </c>
      <c r="O393" s="7">
        <f t="shared" si="40"/>
        <v>484.67476999999997</v>
      </c>
      <c r="P393" s="7">
        <f t="shared" si="41"/>
        <v>27.061735139202408</v>
      </c>
    </row>
    <row r="394" spans="1:16" ht="25.5">
      <c r="A394" s="5" t="s">
        <v>252</v>
      </c>
      <c r="B394" s="6" t="s">
        <v>253</v>
      </c>
      <c r="C394" s="7">
        <v>890.8</v>
      </c>
      <c r="D394" s="7">
        <v>890.8</v>
      </c>
      <c r="E394" s="7">
        <v>30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f t="shared" si="36"/>
        <v>30</v>
      </c>
      <c r="L394" s="7">
        <f t="shared" si="37"/>
        <v>890.8</v>
      </c>
      <c r="M394" s="7">
        <f t="shared" si="38"/>
        <v>0</v>
      </c>
      <c r="N394" s="7">
        <f t="shared" si="39"/>
        <v>890.8</v>
      </c>
      <c r="O394" s="7">
        <f t="shared" si="40"/>
        <v>30</v>
      </c>
      <c r="P394" s="7">
        <f t="shared" si="41"/>
        <v>0</v>
      </c>
    </row>
    <row r="395" spans="1:16">
      <c r="A395" s="8" t="s">
        <v>26</v>
      </c>
      <c r="B395" s="9" t="s">
        <v>27</v>
      </c>
      <c r="C395" s="10">
        <v>416.8</v>
      </c>
      <c r="D395" s="10">
        <v>416.8</v>
      </c>
      <c r="E395" s="10">
        <v>10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10</v>
      </c>
      <c r="L395" s="10">
        <f t="shared" si="37"/>
        <v>416.8</v>
      </c>
      <c r="M395" s="10">
        <f t="shared" si="38"/>
        <v>0</v>
      </c>
      <c r="N395" s="10">
        <f t="shared" si="39"/>
        <v>416.8</v>
      </c>
      <c r="O395" s="10">
        <f t="shared" si="40"/>
        <v>10</v>
      </c>
      <c r="P395" s="10">
        <f t="shared" si="41"/>
        <v>0</v>
      </c>
    </row>
    <row r="396" spans="1:16">
      <c r="A396" s="8" t="s">
        <v>28</v>
      </c>
      <c r="B396" s="9" t="s">
        <v>29</v>
      </c>
      <c r="C396" s="10">
        <v>418.5</v>
      </c>
      <c r="D396" s="10">
        <v>418.5</v>
      </c>
      <c r="E396" s="10">
        <v>20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20</v>
      </c>
      <c r="L396" s="10">
        <f t="shared" si="37"/>
        <v>418.5</v>
      </c>
      <c r="M396" s="10">
        <f t="shared" si="38"/>
        <v>0</v>
      </c>
      <c r="N396" s="10">
        <f t="shared" si="39"/>
        <v>418.5</v>
      </c>
      <c r="O396" s="10">
        <f t="shared" si="40"/>
        <v>20</v>
      </c>
      <c r="P396" s="10">
        <f t="shared" si="41"/>
        <v>0</v>
      </c>
    </row>
    <row r="397" spans="1:16">
      <c r="A397" s="8" t="s">
        <v>104</v>
      </c>
      <c r="B397" s="9" t="s">
        <v>105</v>
      </c>
      <c r="C397" s="10">
        <v>55.5</v>
      </c>
      <c r="D397" s="10">
        <v>55.5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55.5</v>
      </c>
      <c r="M397" s="10">
        <f t="shared" si="38"/>
        <v>0</v>
      </c>
      <c r="N397" s="10">
        <f t="shared" si="39"/>
        <v>55.5</v>
      </c>
      <c r="O397" s="10">
        <f t="shared" si="40"/>
        <v>0</v>
      </c>
      <c r="P397" s="10">
        <f t="shared" si="41"/>
        <v>0</v>
      </c>
    </row>
    <row r="398" spans="1:16">
      <c r="A398" s="5" t="s">
        <v>254</v>
      </c>
      <c r="B398" s="6" t="s">
        <v>255</v>
      </c>
      <c r="C398" s="7">
        <v>7013.2</v>
      </c>
      <c r="D398" s="7">
        <v>7013.2</v>
      </c>
      <c r="E398" s="7">
        <v>634.5</v>
      </c>
      <c r="F398" s="7">
        <v>196.28270000000001</v>
      </c>
      <c r="G398" s="7">
        <v>0</v>
      </c>
      <c r="H398" s="7">
        <v>179.82523</v>
      </c>
      <c r="I398" s="7">
        <v>16.457470000000001</v>
      </c>
      <c r="J398" s="7">
        <v>16.457470000000001</v>
      </c>
      <c r="K398" s="7">
        <f t="shared" si="36"/>
        <v>438.21730000000002</v>
      </c>
      <c r="L398" s="7">
        <f t="shared" si="37"/>
        <v>6816.9173000000001</v>
      </c>
      <c r="M398" s="7">
        <f t="shared" si="38"/>
        <v>30.935019700551614</v>
      </c>
      <c r="N398" s="7">
        <f t="shared" si="39"/>
        <v>6833.3747699999994</v>
      </c>
      <c r="O398" s="7">
        <f t="shared" si="40"/>
        <v>454.67476999999997</v>
      </c>
      <c r="P398" s="7">
        <f t="shared" si="41"/>
        <v>28.341249802994483</v>
      </c>
    </row>
    <row r="399" spans="1:16">
      <c r="A399" s="8" t="s">
        <v>22</v>
      </c>
      <c r="B399" s="9" t="s">
        <v>23</v>
      </c>
      <c r="C399" s="10">
        <v>4403.1000000000004</v>
      </c>
      <c r="D399" s="10">
        <v>4403.1000000000004</v>
      </c>
      <c r="E399" s="10">
        <v>340.3</v>
      </c>
      <c r="F399" s="10">
        <v>147.51740000000001</v>
      </c>
      <c r="G399" s="10">
        <v>0</v>
      </c>
      <c r="H399" s="10">
        <v>147.51740000000001</v>
      </c>
      <c r="I399" s="10">
        <v>0</v>
      </c>
      <c r="J399" s="10">
        <v>0</v>
      </c>
      <c r="K399" s="10">
        <f t="shared" si="36"/>
        <v>192.7826</v>
      </c>
      <c r="L399" s="10">
        <f t="shared" si="37"/>
        <v>4255.5826000000006</v>
      </c>
      <c r="M399" s="10">
        <f t="shared" si="38"/>
        <v>43.349221275345286</v>
      </c>
      <c r="N399" s="10">
        <f t="shared" si="39"/>
        <v>4255.5826000000006</v>
      </c>
      <c r="O399" s="10">
        <f t="shared" si="40"/>
        <v>192.7826</v>
      </c>
      <c r="P399" s="10">
        <f t="shared" si="41"/>
        <v>43.349221275345286</v>
      </c>
    </row>
    <row r="400" spans="1:16">
      <c r="A400" s="8" t="s">
        <v>24</v>
      </c>
      <c r="B400" s="9" t="s">
        <v>25</v>
      </c>
      <c r="C400" s="10">
        <v>968.7</v>
      </c>
      <c r="D400" s="10">
        <v>968.7</v>
      </c>
      <c r="E400" s="10">
        <v>76</v>
      </c>
      <c r="F400" s="10">
        <v>32.453830000000004</v>
      </c>
      <c r="G400" s="10">
        <v>0</v>
      </c>
      <c r="H400" s="10">
        <v>32.453830000000004</v>
      </c>
      <c r="I400" s="10">
        <v>0</v>
      </c>
      <c r="J400" s="10">
        <v>0</v>
      </c>
      <c r="K400" s="10">
        <f t="shared" si="36"/>
        <v>43.546169999999996</v>
      </c>
      <c r="L400" s="10">
        <f t="shared" si="37"/>
        <v>936.24617000000001</v>
      </c>
      <c r="M400" s="10">
        <f t="shared" si="38"/>
        <v>42.702407894736851</v>
      </c>
      <c r="N400" s="10">
        <f t="shared" si="39"/>
        <v>936.24617000000001</v>
      </c>
      <c r="O400" s="10">
        <f t="shared" si="40"/>
        <v>43.546169999999996</v>
      </c>
      <c r="P400" s="10">
        <f t="shared" si="41"/>
        <v>42.702407894736851</v>
      </c>
    </row>
    <row r="401" spans="1:16">
      <c r="A401" s="8" t="s">
        <v>26</v>
      </c>
      <c r="B401" s="9" t="s">
        <v>27</v>
      </c>
      <c r="C401" s="10">
        <v>88.600000000000009</v>
      </c>
      <c r="D401" s="10">
        <v>88.600000000000009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88.600000000000009</v>
      </c>
      <c r="M401" s="10">
        <f t="shared" si="38"/>
        <v>0</v>
      </c>
      <c r="N401" s="10">
        <f t="shared" si="39"/>
        <v>88.600000000000009</v>
      </c>
      <c r="O401" s="10">
        <f t="shared" si="40"/>
        <v>0</v>
      </c>
      <c r="P401" s="10">
        <f t="shared" si="41"/>
        <v>0</v>
      </c>
    </row>
    <row r="402" spans="1:16">
      <c r="A402" s="8" t="s">
        <v>28</v>
      </c>
      <c r="B402" s="9" t="s">
        <v>29</v>
      </c>
      <c r="C402" s="10">
        <v>339</v>
      </c>
      <c r="D402" s="10">
        <v>339</v>
      </c>
      <c r="E402" s="10">
        <v>30</v>
      </c>
      <c r="F402" s="10">
        <v>2.9934600000000002</v>
      </c>
      <c r="G402" s="10">
        <v>0</v>
      </c>
      <c r="H402" s="10">
        <v>0.184</v>
      </c>
      <c r="I402" s="10">
        <v>2.8094600000000001</v>
      </c>
      <c r="J402" s="10">
        <v>2.8094600000000001</v>
      </c>
      <c r="K402" s="10">
        <f t="shared" si="36"/>
        <v>27.006540000000001</v>
      </c>
      <c r="L402" s="10">
        <f t="shared" si="37"/>
        <v>336.00653999999997</v>
      </c>
      <c r="M402" s="10">
        <f t="shared" si="38"/>
        <v>9.9782000000000011</v>
      </c>
      <c r="N402" s="10">
        <f t="shared" si="39"/>
        <v>338.81599999999997</v>
      </c>
      <c r="O402" s="10">
        <f t="shared" si="40"/>
        <v>29.815999999999999</v>
      </c>
      <c r="P402" s="10">
        <f t="shared" si="41"/>
        <v>0.6133333333333334</v>
      </c>
    </row>
    <row r="403" spans="1:16">
      <c r="A403" s="8" t="s">
        <v>32</v>
      </c>
      <c r="B403" s="9" t="s">
        <v>33</v>
      </c>
      <c r="C403" s="10">
        <v>1059.0999999999999</v>
      </c>
      <c r="D403" s="10">
        <v>1059.0999999999999</v>
      </c>
      <c r="E403" s="10">
        <v>170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170</v>
      </c>
      <c r="L403" s="10">
        <f t="shared" si="37"/>
        <v>1059.0999999999999</v>
      </c>
      <c r="M403" s="10">
        <f t="shared" si="38"/>
        <v>0</v>
      </c>
      <c r="N403" s="10">
        <f t="shared" si="39"/>
        <v>1059.0999999999999</v>
      </c>
      <c r="O403" s="10">
        <f t="shared" si="40"/>
        <v>170</v>
      </c>
      <c r="P403" s="10">
        <f t="shared" si="41"/>
        <v>0</v>
      </c>
    </row>
    <row r="404" spans="1:16">
      <c r="A404" s="8" t="s">
        <v>34</v>
      </c>
      <c r="B404" s="9" t="s">
        <v>35</v>
      </c>
      <c r="C404" s="10">
        <v>13.8</v>
      </c>
      <c r="D404" s="10">
        <v>13.8</v>
      </c>
      <c r="E404" s="10">
        <v>1.2</v>
      </c>
      <c r="F404" s="10">
        <v>1.1828900000000002</v>
      </c>
      <c r="G404" s="10">
        <v>0</v>
      </c>
      <c r="H404" s="10">
        <v>-0.06</v>
      </c>
      <c r="I404" s="10">
        <v>1.2428900000000001</v>
      </c>
      <c r="J404" s="10">
        <v>1.2428900000000001</v>
      </c>
      <c r="K404" s="10">
        <f t="shared" si="36"/>
        <v>1.7109999999999737E-2</v>
      </c>
      <c r="L404" s="10">
        <f t="shared" si="37"/>
        <v>12.61711</v>
      </c>
      <c r="M404" s="10">
        <f t="shared" si="38"/>
        <v>98.574166666666684</v>
      </c>
      <c r="N404" s="10">
        <f t="shared" si="39"/>
        <v>13.860000000000001</v>
      </c>
      <c r="O404" s="10">
        <f t="shared" si="40"/>
        <v>1.26</v>
      </c>
      <c r="P404" s="10">
        <f t="shared" si="41"/>
        <v>-5</v>
      </c>
    </row>
    <row r="405" spans="1:16">
      <c r="A405" s="8" t="s">
        <v>36</v>
      </c>
      <c r="B405" s="9" t="s">
        <v>37</v>
      </c>
      <c r="C405" s="10">
        <v>140.9</v>
      </c>
      <c r="D405" s="10">
        <v>140.9</v>
      </c>
      <c r="E405" s="10">
        <v>17</v>
      </c>
      <c r="F405" s="10">
        <v>12.135120000000001</v>
      </c>
      <c r="G405" s="10">
        <v>0</v>
      </c>
      <c r="H405" s="10">
        <v>-0.27</v>
      </c>
      <c r="I405" s="10">
        <v>12.405120000000002</v>
      </c>
      <c r="J405" s="10">
        <v>12.405120000000002</v>
      </c>
      <c r="K405" s="10">
        <f t="shared" si="36"/>
        <v>4.8648799999999994</v>
      </c>
      <c r="L405" s="10">
        <f t="shared" si="37"/>
        <v>128.76488000000001</v>
      </c>
      <c r="M405" s="10">
        <f t="shared" si="38"/>
        <v>71.38305882352941</v>
      </c>
      <c r="N405" s="10">
        <f t="shared" si="39"/>
        <v>141.17000000000002</v>
      </c>
      <c r="O405" s="10">
        <f t="shared" si="40"/>
        <v>17.27</v>
      </c>
      <c r="P405" s="10">
        <f t="shared" si="41"/>
        <v>-1.5882352941176472</v>
      </c>
    </row>
    <row r="406" spans="1:16" ht="51">
      <c r="A406" s="5" t="s">
        <v>256</v>
      </c>
      <c r="B406" s="6" t="s">
        <v>257</v>
      </c>
      <c r="C406" s="7">
        <v>4483.7</v>
      </c>
      <c r="D406" s="7">
        <v>4483.7</v>
      </c>
      <c r="E406" s="7">
        <v>10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10</v>
      </c>
      <c r="L406" s="7">
        <f t="shared" si="37"/>
        <v>4483.7</v>
      </c>
      <c r="M406" s="7">
        <f t="shared" si="38"/>
        <v>0</v>
      </c>
      <c r="N406" s="7">
        <f t="shared" si="39"/>
        <v>4483.7</v>
      </c>
      <c r="O406" s="7">
        <f t="shared" si="40"/>
        <v>10</v>
      </c>
      <c r="P406" s="7">
        <f t="shared" si="41"/>
        <v>0</v>
      </c>
    </row>
    <row r="407" spans="1:16" ht="25.5">
      <c r="A407" s="8" t="s">
        <v>52</v>
      </c>
      <c r="B407" s="9" t="s">
        <v>53</v>
      </c>
      <c r="C407" s="10">
        <v>4483.7</v>
      </c>
      <c r="D407" s="10">
        <v>4483.7</v>
      </c>
      <c r="E407" s="10">
        <v>10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10</v>
      </c>
      <c r="L407" s="10">
        <f t="shared" si="37"/>
        <v>4483.7</v>
      </c>
      <c r="M407" s="10">
        <f t="shared" si="38"/>
        <v>0</v>
      </c>
      <c r="N407" s="10">
        <f t="shared" si="39"/>
        <v>4483.7</v>
      </c>
      <c r="O407" s="10">
        <f t="shared" si="40"/>
        <v>10</v>
      </c>
      <c r="P407" s="10">
        <f t="shared" si="41"/>
        <v>0</v>
      </c>
    </row>
    <row r="408" spans="1:16">
      <c r="A408" s="5" t="s">
        <v>258</v>
      </c>
      <c r="B408" s="6" t="s">
        <v>259</v>
      </c>
      <c r="C408" s="7">
        <v>3317.4</v>
      </c>
      <c r="D408" s="7">
        <v>3317.4</v>
      </c>
      <c r="E408" s="7">
        <v>97.3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97.3</v>
      </c>
      <c r="L408" s="7">
        <f t="shared" si="37"/>
        <v>3317.4</v>
      </c>
      <c r="M408" s="7">
        <f t="shared" si="38"/>
        <v>0</v>
      </c>
      <c r="N408" s="7">
        <f t="shared" si="39"/>
        <v>3317.4</v>
      </c>
      <c r="O408" s="7">
        <f t="shared" si="40"/>
        <v>97.3</v>
      </c>
      <c r="P408" s="7">
        <f t="shared" si="41"/>
        <v>0</v>
      </c>
    </row>
    <row r="409" spans="1:16" ht="25.5">
      <c r="A409" s="5" t="s">
        <v>260</v>
      </c>
      <c r="B409" s="6" t="s">
        <v>261</v>
      </c>
      <c r="C409" s="7">
        <v>1872.5</v>
      </c>
      <c r="D409" s="7">
        <v>1872.5</v>
      </c>
      <c r="E409" s="7">
        <v>80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80</v>
      </c>
      <c r="L409" s="7">
        <f t="shared" si="37"/>
        <v>1872.5</v>
      </c>
      <c r="M409" s="7">
        <f t="shared" si="38"/>
        <v>0</v>
      </c>
      <c r="N409" s="7">
        <f t="shared" si="39"/>
        <v>1872.5</v>
      </c>
      <c r="O409" s="7">
        <f t="shared" si="40"/>
        <v>80</v>
      </c>
      <c r="P409" s="7">
        <f t="shared" si="41"/>
        <v>0</v>
      </c>
    </row>
    <row r="410" spans="1:16">
      <c r="A410" s="8" t="s">
        <v>26</v>
      </c>
      <c r="B410" s="9" t="s">
        <v>27</v>
      </c>
      <c r="C410" s="10">
        <v>404.1</v>
      </c>
      <c r="D410" s="10">
        <v>404.1</v>
      </c>
      <c r="E410" s="10">
        <v>15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15</v>
      </c>
      <c r="L410" s="10">
        <f t="shared" si="37"/>
        <v>404.1</v>
      </c>
      <c r="M410" s="10">
        <f t="shared" si="38"/>
        <v>0</v>
      </c>
      <c r="N410" s="10">
        <f t="shared" si="39"/>
        <v>404.1</v>
      </c>
      <c r="O410" s="10">
        <f t="shared" si="40"/>
        <v>15</v>
      </c>
      <c r="P410" s="10">
        <f t="shared" si="41"/>
        <v>0</v>
      </c>
    </row>
    <row r="411" spans="1:16">
      <c r="A411" s="8" t="s">
        <v>28</v>
      </c>
      <c r="B411" s="9" t="s">
        <v>29</v>
      </c>
      <c r="C411" s="10">
        <v>1018</v>
      </c>
      <c r="D411" s="10">
        <v>1018</v>
      </c>
      <c r="E411" s="10">
        <v>60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60</v>
      </c>
      <c r="L411" s="10">
        <f t="shared" si="37"/>
        <v>1018</v>
      </c>
      <c r="M411" s="10">
        <f t="shared" si="38"/>
        <v>0</v>
      </c>
      <c r="N411" s="10">
        <f t="shared" si="39"/>
        <v>1018</v>
      </c>
      <c r="O411" s="10">
        <f t="shared" si="40"/>
        <v>60</v>
      </c>
      <c r="P411" s="10">
        <f t="shared" si="41"/>
        <v>0</v>
      </c>
    </row>
    <row r="412" spans="1:16">
      <c r="A412" s="8" t="s">
        <v>30</v>
      </c>
      <c r="B412" s="9" t="s">
        <v>31</v>
      </c>
      <c r="C412" s="10">
        <v>194</v>
      </c>
      <c r="D412" s="10">
        <v>194</v>
      </c>
      <c r="E412" s="10">
        <v>5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5</v>
      </c>
      <c r="L412" s="10">
        <f t="shared" si="37"/>
        <v>194</v>
      </c>
      <c r="M412" s="10">
        <f t="shared" si="38"/>
        <v>0</v>
      </c>
      <c r="N412" s="10">
        <f t="shared" si="39"/>
        <v>194</v>
      </c>
      <c r="O412" s="10">
        <f t="shared" si="40"/>
        <v>5</v>
      </c>
      <c r="P412" s="10">
        <f t="shared" si="41"/>
        <v>0</v>
      </c>
    </row>
    <row r="413" spans="1:16">
      <c r="A413" s="8" t="s">
        <v>104</v>
      </c>
      <c r="B413" s="9" t="s">
        <v>105</v>
      </c>
      <c r="C413" s="10">
        <v>256.39999999999998</v>
      </c>
      <c r="D413" s="10">
        <v>256.39999999999998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256.39999999999998</v>
      </c>
      <c r="M413" s="10">
        <f t="shared" si="38"/>
        <v>0</v>
      </c>
      <c r="N413" s="10">
        <f t="shared" si="39"/>
        <v>256.39999999999998</v>
      </c>
      <c r="O413" s="10">
        <f t="shared" si="40"/>
        <v>0</v>
      </c>
      <c r="P413" s="10">
        <f t="shared" si="41"/>
        <v>0</v>
      </c>
    </row>
    <row r="414" spans="1:16" ht="25.5">
      <c r="A414" s="5" t="s">
        <v>262</v>
      </c>
      <c r="B414" s="6" t="s">
        <v>263</v>
      </c>
      <c r="C414" s="7">
        <v>1444.8999999999999</v>
      </c>
      <c r="D414" s="7">
        <v>1444.8999999999999</v>
      </c>
      <c r="E414" s="7">
        <v>17.3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17.3</v>
      </c>
      <c r="L414" s="7">
        <f t="shared" si="37"/>
        <v>1444.8999999999999</v>
      </c>
      <c r="M414" s="7">
        <f t="shared" si="38"/>
        <v>0</v>
      </c>
      <c r="N414" s="7">
        <f t="shared" si="39"/>
        <v>1444.8999999999999</v>
      </c>
      <c r="O414" s="7">
        <f t="shared" si="40"/>
        <v>17.3</v>
      </c>
      <c r="P414" s="7">
        <f t="shared" si="41"/>
        <v>0</v>
      </c>
    </row>
    <row r="415" spans="1:16">
      <c r="A415" s="8" t="s">
        <v>26</v>
      </c>
      <c r="B415" s="9" t="s">
        <v>27</v>
      </c>
      <c r="C415" s="10">
        <v>420.3</v>
      </c>
      <c r="D415" s="10">
        <v>420.3</v>
      </c>
      <c r="E415" s="10">
        <v>5.3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5.3</v>
      </c>
      <c r="L415" s="10">
        <f t="shared" si="37"/>
        <v>420.3</v>
      </c>
      <c r="M415" s="10">
        <f t="shared" si="38"/>
        <v>0</v>
      </c>
      <c r="N415" s="10">
        <f t="shared" si="39"/>
        <v>420.3</v>
      </c>
      <c r="O415" s="10">
        <f t="shared" si="40"/>
        <v>5.3</v>
      </c>
      <c r="P415" s="10">
        <f t="shared" si="41"/>
        <v>0</v>
      </c>
    </row>
    <row r="416" spans="1:16">
      <c r="A416" s="8" t="s">
        <v>28</v>
      </c>
      <c r="B416" s="9" t="s">
        <v>29</v>
      </c>
      <c r="C416" s="10">
        <v>570</v>
      </c>
      <c r="D416" s="10">
        <v>570</v>
      </c>
      <c r="E416" s="10">
        <v>12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12</v>
      </c>
      <c r="L416" s="10">
        <f t="shared" si="37"/>
        <v>570</v>
      </c>
      <c r="M416" s="10">
        <f t="shared" si="38"/>
        <v>0</v>
      </c>
      <c r="N416" s="10">
        <f t="shared" si="39"/>
        <v>570</v>
      </c>
      <c r="O416" s="10">
        <f t="shared" si="40"/>
        <v>12</v>
      </c>
      <c r="P416" s="10">
        <f t="shared" si="41"/>
        <v>0</v>
      </c>
    </row>
    <row r="417" spans="1:16">
      <c r="A417" s="8" t="s">
        <v>30</v>
      </c>
      <c r="B417" s="9" t="s">
        <v>31</v>
      </c>
      <c r="C417" s="10">
        <v>228</v>
      </c>
      <c r="D417" s="10">
        <v>228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228</v>
      </c>
      <c r="M417" s="10">
        <f t="shared" si="38"/>
        <v>0</v>
      </c>
      <c r="N417" s="10">
        <f t="shared" si="39"/>
        <v>228</v>
      </c>
      <c r="O417" s="10">
        <f t="shared" si="40"/>
        <v>0</v>
      </c>
      <c r="P417" s="10">
        <f t="shared" si="41"/>
        <v>0</v>
      </c>
    </row>
    <row r="418" spans="1:16">
      <c r="A418" s="8" t="s">
        <v>104</v>
      </c>
      <c r="B418" s="9" t="s">
        <v>105</v>
      </c>
      <c r="C418" s="10">
        <v>226.6</v>
      </c>
      <c r="D418" s="10">
        <v>226.6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226.6</v>
      </c>
      <c r="M418" s="10">
        <f t="shared" si="38"/>
        <v>0</v>
      </c>
      <c r="N418" s="10">
        <f t="shared" si="39"/>
        <v>226.6</v>
      </c>
      <c r="O418" s="10">
        <f t="shared" si="40"/>
        <v>0</v>
      </c>
      <c r="P418" s="10">
        <f t="shared" si="41"/>
        <v>0</v>
      </c>
    </row>
    <row r="419" spans="1:16" ht="25.5">
      <c r="A419" s="5" t="s">
        <v>264</v>
      </c>
      <c r="B419" s="6" t="s">
        <v>265</v>
      </c>
      <c r="C419" s="7">
        <v>225.20000000000002</v>
      </c>
      <c r="D419" s="7">
        <v>225.20000000000002</v>
      </c>
      <c r="E419" s="7">
        <v>10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10</v>
      </c>
      <c r="L419" s="7">
        <f t="shared" si="37"/>
        <v>225.20000000000002</v>
      </c>
      <c r="M419" s="7">
        <f t="shared" si="38"/>
        <v>0</v>
      </c>
      <c r="N419" s="7">
        <f t="shared" si="39"/>
        <v>225.20000000000002</v>
      </c>
      <c r="O419" s="7">
        <f t="shared" si="40"/>
        <v>10</v>
      </c>
      <c r="P419" s="7">
        <f t="shared" si="41"/>
        <v>0</v>
      </c>
    </row>
    <row r="420" spans="1:16" ht="25.5">
      <c r="A420" s="5" t="s">
        <v>266</v>
      </c>
      <c r="B420" s="6" t="s">
        <v>267</v>
      </c>
      <c r="C420" s="7">
        <v>225.20000000000002</v>
      </c>
      <c r="D420" s="7">
        <v>225.20000000000002</v>
      </c>
      <c r="E420" s="7">
        <v>10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f t="shared" si="36"/>
        <v>10</v>
      </c>
      <c r="L420" s="7">
        <f t="shared" si="37"/>
        <v>225.20000000000002</v>
      </c>
      <c r="M420" s="7">
        <f t="shared" si="38"/>
        <v>0</v>
      </c>
      <c r="N420" s="7">
        <f t="shared" si="39"/>
        <v>225.20000000000002</v>
      </c>
      <c r="O420" s="7">
        <f t="shared" si="40"/>
        <v>10</v>
      </c>
      <c r="P420" s="7">
        <f t="shared" si="41"/>
        <v>0</v>
      </c>
    </row>
    <row r="421" spans="1:16">
      <c r="A421" s="8" t="s">
        <v>26</v>
      </c>
      <c r="B421" s="9" t="s">
        <v>27</v>
      </c>
      <c r="C421" s="10">
        <v>90.9</v>
      </c>
      <c r="D421" s="10">
        <v>90.9</v>
      </c>
      <c r="E421" s="10">
        <v>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5</v>
      </c>
      <c r="L421" s="10">
        <f t="shared" si="37"/>
        <v>90.9</v>
      </c>
      <c r="M421" s="10">
        <f t="shared" si="38"/>
        <v>0</v>
      </c>
      <c r="N421" s="10">
        <f t="shared" si="39"/>
        <v>90.9</v>
      </c>
      <c r="O421" s="10">
        <f t="shared" si="40"/>
        <v>5</v>
      </c>
      <c r="P421" s="10">
        <f t="shared" si="41"/>
        <v>0</v>
      </c>
    </row>
    <row r="422" spans="1:16">
      <c r="A422" s="8" t="s">
        <v>28</v>
      </c>
      <c r="B422" s="9" t="s">
        <v>29</v>
      </c>
      <c r="C422" s="10">
        <v>107.9</v>
      </c>
      <c r="D422" s="10">
        <v>107.9</v>
      </c>
      <c r="E422" s="10">
        <v>5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5</v>
      </c>
      <c r="L422" s="10">
        <f t="shared" si="37"/>
        <v>107.9</v>
      </c>
      <c r="M422" s="10">
        <f t="shared" si="38"/>
        <v>0</v>
      </c>
      <c r="N422" s="10">
        <f t="shared" si="39"/>
        <v>107.9</v>
      </c>
      <c r="O422" s="10">
        <f t="shared" si="40"/>
        <v>5</v>
      </c>
      <c r="P422" s="10">
        <f t="shared" si="41"/>
        <v>0</v>
      </c>
    </row>
    <row r="423" spans="1:16">
      <c r="A423" s="8" t="s">
        <v>30</v>
      </c>
      <c r="B423" s="9" t="s">
        <v>31</v>
      </c>
      <c r="C423" s="10">
        <v>16.399999999999999</v>
      </c>
      <c r="D423" s="10">
        <v>16.399999999999999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16.399999999999999</v>
      </c>
      <c r="M423" s="10">
        <f t="shared" si="38"/>
        <v>0</v>
      </c>
      <c r="N423" s="10">
        <f t="shared" si="39"/>
        <v>16.399999999999999</v>
      </c>
      <c r="O423" s="10">
        <f t="shared" si="40"/>
        <v>0</v>
      </c>
      <c r="P423" s="10">
        <f t="shared" si="41"/>
        <v>0</v>
      </c>
    </row>
    <row r="424" spans="1:16">
      <c r="A424" s="8" t="s">
        <v>104</v>
      </c>
      <c r="B424" s="9" t="s">
        <v>105</v>
      </c>
      <c r="C424" s="10">
        <v>10</v>
      </c>
      <c r="D424" s="10">
        <v>10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10</v>
      </c>
      <c r="M424" s="10">
        <f t="shared" si="38"/>
        <v>0</v>
      </c>
      <c r="N424" s="10">
        <f t="shared" si="39"/>
        <v>10</v>
      </c>
      <c r="O424" s="10">
        <f t="shared" si="40"/>
        <v>0</v>
      </c>
      <c r="P424" s="10">
        <f t="shared" si="41"/>
        <v>0</v>
      </c>
    </row>
    <row r="425" spans="1:16">
      <c r="A425" s="5" t="s">
        <v>268</v>
      </c>
      <c r="B425" s="6" t="s">
        <v>123</v>
      </c>
      <c r="C425" s="7">
        <v>4454.5999999999995</v>
      </c>
      <c r="D425" s="7">
        <v>4454.5999999999995</v>
      </c>
      <c r="E425" s="7">
        <v>455.2</v>
      </c>
      <c r="F425" s="7">
        <v>118.51311000000001</v>
      </c>
      <c r="G425" s="7">
        <v>0</v>
      </c>
      <c r="H425" s="7">
        <v>114.41811000000001</v>
      </c>
      <c r="I425" s="7">
        <v>4.0949999999999998</v>
      </c>
      <c r="J425" s="7">
        <v>4.0949999999999998</v>
      </c>
      <c r="K425" s="7">
        <f t="shared" si="36"/>
        <v>336.68688999999995</v>
      </c>
      <c r="L425" s="7">
        <f t="shared" si="37"/>
        <v>4336.0868899999996</v>
      </c>
      <c r="M425" s="7">
        <f t="shared" si="38"/>
        <v>26.035393233743413</v>
      </c>
      <c r="N425" s="7">
        <f t="shared" si="39"/>
        <v>4340.1818899999998</v>
      </c>
      <c r="O425" s="7">
        <f t="shared" si="40"/>
        <v>340.78188999999998</v>
      </c>
      <c r="P425" s="7">
        <f t="shared" si="41"/>
        <v>25.135788664323378</v>
      </c>
    </row>
    <row r="426" spans="1:16" ht="25.5">
      <c r="A426" s="5" t="s">
        <v>269</v>
      </c>
      <c r="B426" s="6" t="s">
        <v>125</v>
      </c>
      <c r="C426" s="7">
        <v>4454.5999999999995</v>
      </c>
      <c r="D426" s="7">
        <v>4454.5999999999995</v>
      </c>
      <c r="E426" s="7">
        <v>455.2</v>
      </c>
      <c r="F426" s="7">
        <v>118.51311000000001</v>
      </c>
      <c r="G426" s="7">
        <v>0</v>
      </c>
      <c r="H426" s="7">
        <v>114.41811000000001</v>
      </c>
      <c r="I426" s="7">
        <v>4.0949999999999998</v>
      </c>
      <c r="J426" s="7">
        <v>4.0949999999999998</v>
      </c>
      <c r="K426" s="7">
        <f t="shared" si="36"/>
        <v>336.68688999999995</v>
      </c>
      <c r="L426" s="7">
        <f t="shared" si="37"/>
        <v>4336.0868899999996</v>
      </c>
      <c r="M426" s="7">
        <f t="shared" si="38"/>
        <v>26.035393233743413</v>
      </c>
      <c r="N426" s="7">
        <f t="shared" si="39"/>
        <v>4340.1818899999998</v>
      </c>
      <c r="O426" s="7">
        <f t="shared" si="40"/>
        <v>340.78188999999998</v>
      </c>
      <c r="P426" s="7">
        <f t="shared" si="41"/>
        <v>25.135788664323378</v>
      </c>
    </row>
    <row r="427" spans="1:16">
      <c r="A427" s="8" t="s">
        <v>22</v>
      </c>
      <c r="B427" s="9" t="s">
        <v>23</v>
      </c>
      <c r="C427" s="10">
        <v>2785</v>
      </c>
      <c r="D427" s="10">
        <v>2785</v>
      </c>
      <c r="E427" s="10">
        <v>221</v>
      </c>
      <c r="F427" s="10">
        <v>88.847859999999997</v>
      </c>
      <c r="G427" s="10">
        <v>0</v>
      </c>
      <c r="H427" s="10">
        <v>88.847859999999997</v>
      </c>
      <c r="I427" s="10">
        <v>0</v>
      </c>
      <c r="J427" s="10">
        <v>0</v>
      </c>
      <c r="K427" s="10">
        <f t="shared" si="36"/>
        <v>132.15214</v>
      </c>
      <c r="L427" s="10">
        <f t="shared" si="37"/>
        <v>2696.1521400000001</v>
      </c>
      <c r="M427" s="10">
        <f t="shared" si="38"/>
        <v>40.202651583710406</v>
      </c>
      <c r="N427" s="10">
        <f t="shared" si="39"/>
        <v>2696.1521400000001</v>
      </c>
      <c r="O427" s="10">
        <f t="shared" si="40"/>
        <v>132.15214</v>
      </c>
      <c r="P427" s="10">
        <f t="shared" si="41"/>
        <v>40.202651583710406</v>
      </c>
    </row>
    <row r="428" spans="1:16">
      <c r="A428" s="8" t="s">
        <v>24</v>
      </c>
      <c r="B428" s="9" t="s">
        <v>25</v>
      </c>
      <c r="C428" s="10">
        <v>612.70000000000005</v>
      </c>
      <c r="D428" s="10">
        <v>612.70000000000005</v>
      </c>
      <c r="E428" s="10">
        <v>49</v>
      </c>
      <c r="F428" s="10">
        <v>19.546530000000001</v>
      </c>
      <c r="G428" s="10">
        <v>0</v>
      </c>
      <c r="H428" s="10">
        <v>19.546530000000001</v>
      </c>
      <c r="I428" s="10">
        <v>0</v>
      </c>
      <c r="J428" s="10">
        <v>0</v>
      </c>
      <c r="K428" s="10">
        <f t="shared" si="36"/>
        <v>29.453469999999999</v>
      </c>
      <c r="L428" s="10">
        <f t="shared" si="37"/>
        <v>593.15347000000008</v>
      </c>
      <c r="M428" s="10">
        <f t="shared" si="38"/>
        <v>39.890877551020409</v>
      </c>
      <c r="N428" s="10">
        <f t="shared" si="39"/>
        <v>593.15347000000008</v>
      </c>
      <c r="O428" s="10">
        <f t="shared" si="40"/>
        <v>29.453469999999999</v>
      </c>
      <c r="P428" s="10">
        <f t="shared" si="41"/>
        <v>39.890877551020409</v>
      </c>
    </row>
    <row r="429" spans="1:16">
      <c r="A429" s="8" t="s">
        <v>26</v>
      </c>
      <c r="B429" s="9" t="s">
        <v>27</v>
      </c>
      <c r="C429" s="10">
        <v>431</v>
      </c>
      <c r="D429" s="10">
        <v>431</v>
      </c>
      <c r="E429" s="10">
        <v>75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75</v>
      </c>
      <c r="L429" s="10">
        <f t="shared" si="37"/>
        <v>431</v>
      </c>
      <c r="M429" s="10">
        <f t="shared" si="38"/>
        <v>0</v>
      </c>
      <c r="N429" s="10">
        <f t="shared" si="39"/>
        <v>431</v>
      </c>
      <c r="O429" s="10">
        <f t="shared" si="40"/>
        <v>75</v>
      </c>
      <c r="P429" s="10">
        <f t="shared" si="41"/>
        <v>0</v>
      </c>
    </row>
    <row r="430" spans="1:16">
      <c r="A430" s="8" t="s">
        <v>96</v>
      </c>
      <c r="B430" s="9" t="s">
        <v>97</v>
      </c>
      <c r="C430" s="10">
        <v>5</v>
      </c>
      <c r="D430" s="10">
        <v>5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5</v>
      </c>
      <c r="M430" s="10">
        <f t="shared" si="38"/>
        <v>0</v>
      </c>
      <c r="N430" s="10">
        <f t="shared" si="39"/>
        <v>5</v>
      </c>
      <c r="O430" s="10">
        <f t="shared" si="40"/>
        <v>0</v>
      </c>
      <c r="P430" s="10">
        <f t="shared" si="41"/>
        <v>0</v>
      </c>
    </row>
    <row r="431" spans="1:16">
      <c r="A431" s="8" t="s">
        <v>28</v>
      </c>
      <c r="B431" s="9" t="s">
        <v>29</v>
      </c>
      <c r="C431" s="10">
        <v>450.40000000000003</v>
      </c>
      <c r="D431" s="10">
        <v>450.40000000000003</v>
      </c>
      <c r="E431" s="10">
        <v>85</v>
      </c>
      <c r="F431" s="10">
        <v>5.4280600000000003</v>
      </c>
      <c r="G431" s="10">
        <v>0</v>
      </c>
      <c r="H431" s="10">
        <v>1.47306</v>
      </c>
      <c r="I431" s="10">
        <v>3.9550000000000001</v>
      </c>
      <c r="J431" s="10">
        <v>3.9550000000000001</v>
      </c>
      <c r="K431" s="10">
        <f t="shared" si="36"/>
        <v>79.571939999999998</v>
      </c>
      <c r="L431" s="10">
        <f t="shared" si="37"/>
        <v>444.97194000000002</v>
      </c>
      <c r="M431" s="10">
        <f t="shared" si="38"/>
        <v>6.3859529411764706</v>
      </c>
      <c r="N431" s="10">
        <f t="shared" si="39"/>
        <v>448.92694000000006</v>
      </c>
      <c r="O431" s="10">
        <f t="shared" si="40"/>
        <v>83.526939999999996</v>
      </c>
      <c r="P431" s="10">
        <f t="shared" si="41"/>
        <v>1.7330117647058823</v>
      </c>
    </row>
    <row r="432" spans="1:16">
      <c r="A432" s="8" t="s">
        <v>30</v>
      </c>
      <c r="B432" s="9" t="s">
        <v>31</v>
      </c>
      <c r="C432" s="10">
        <v>26.5</v>
      </c>
      <c r="D432" s="10">
        <v>26.5</v>
      </c>
      <c r="E432" s="10">
        <v>1</v>
      </c>
      <c r="F432" s="10">
        <v>0.86</v>
      </c>
      <c r="G432" s="10">
        <v>0</v>
      </c>
      <c r="H432" s="10">
        <v>0.72</v>
      </c>
      <c r="I432" s="10">
        <v>0.14000000000000001</v>
      </c>
      <c r="J432" s="10">
        <v>0.14000000000000001</v>
      </c>
      <c r="K432" s="10">
        <f t="shared" si="36"/>
        <v>0.14000000000000001</v>
      </c>
      <c r="L432" s="10">
        <f t="shared" si="37"/>
        <v>25.64</v>
      </c>
      <c r="M432" s="10">
        <f t="shared" si="38"/>
        <v>86</v>
      </c>
      <c r="N432" s="10">
        <f t="shared" si="39"/>
        <v>25.78</v>
      </c>
      <c r="O432" s="10">
        <f t="shared" si="40"/>
        <v>0.28000000000000003</v>
      </c>
      <c r="P432" s="10">
        <f t="shared" si="41"/>
        <v>72</v>
      </c>
    </row>
    <row r="433" spans="1:16">
      <c r="A433" s="8" t="s">
        <v>34</v>
      </c>
      <c r="B433" s="9" t="s">
        <v>35</v>
      </c>
      <c r="C433" s="10">
        <v>5.5</v>
      </c>
      <c r="D433" s="10">
        <v>5.5</v>
      </c>
      <c r="E433" s="10">
        <v>0.5</v>
      </c>
      <c r="F433" s="10">
        <v>0.13719000000000001</v>
      </c>
      <c r="G433" s="10">
        <v>0</v>
      </c>
      <c r="H433" s="10">
        <v>0.13719000000000001</v>
      </c>
      <c r="I433" s="10">
        <v>0</v>
      </c>
      <c r="J433" s="10">
        <v>0</v>
      </c>
      <c r="K433" s="10">
        <f t="shared" si="36"/>
        <v>0.36280999999999997</v>
      </c>
      <c r="L433" s="10">
        <f t="shared" si="37"/>
        <v>5.3628099999999996</v>
      </c>
      <c r="M433" s="10">
        <f t="shared" si="38"/>
        <v>27.438000000000002</v>
      </c>
      <c r="N433" s="10">
        <f t="shared" si="39"/>
        <v>5.3628099999999996</v>
      </c>
      <c r="O433" s="10">
        <f t="shared" si="40"/>
        <v>0.36280999999999997</v>
      </c>
      <c r="P433" s="10">
        <f t="shared" si="41"/>
        <v>27.438000000000002</v>
      </c>
    </row>
    <row r="434" spans="1:16">
      <c r="A434" s="8" t="s">
        <v>36</v>
      </c>
      <c r="B434" s="9" t="s">
        <v>37</v>
      </c>
      <c r="C434" s="10">
        <v>18.600000000000001</v>
      </c>
      <c r="D434" s="10">
        <v>18.600000000000001</v>
      </c>
      <c r="E434" s="10">
        <v>3.7</v>
      </c>
      <c r="F434" s="10">
        <v>3.69347</v>
      </c>
      <c r="G434" s="10">
        <v>0</v>
      </c>
      <c r="H434" s="10">
        <v>3.69347</v>
      </c>
      <c r="I434" s="10">
        <v>0</v>
      </c>
      <c r="J434" s="10">
        <v>0</v>
      </c>
      <c r="K434" s="10">
        <f t="shared" si="36"/>
        <v>6.5300000000001468E-3</v>
      </c>
      <c r="L434" s="10">
        <f t="shared" si="37"/>
        <v>14.906530000000002</v>
      </c>
      <c r="M434" s="10">
        <f t="shared" si="38"/>
        <v>99.823513513513504</v>
      </c>
      <c r="N434" s="10">
        <f t="shared" si="39"/>
        <v>14.906530000000002</v>
      </c>
      <c r="O434" s="10">
        <f t="shared" si="40"/>
        <v>6.5300000000001468E-3</v>
      </c>
      <c r="P434" s="10">
        <f t="shared" si="41"/>
        <v>99.823513513513504</v>
      </c>
    </row>
    <row r="435" spans="1:16">
      <c r="A435" s="8" t="s">
        <v>38</v>
      </c>
      <c r="B435" s="9" t="s">
        <v>39</v>
      </c>
      <c r="C435" s="10">
        <v>119.9</v>
      </c>
      <c r="D435" s="10">
        <v>119.9</v>
      </c>
      <c r="E435" s="10">
        <v>20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20</v>
      </c>
      <c r="L435" s="10">
        <f t="shared" si="37"/>
        <v>119.9</v>
      </c>
      <c r="M435" s="10">
        <f t="shared" si="38"/>
        <v>0</v>
      </c>
      <c r="N435" s="10">
        <f t="shared" si="39"/>
        <v>119.9</v>
      </c>
      <c r="O435" s="10">
        <f t="shared" si="40"/>
        <v>20</v>
      </c>
      <c r="P435" s="10">
        <f t="shared" si="41"/>
        <v>0</v>
      </c>
    </row>
    <row r="436" spans="1:16">
      <c r="A436" s="5" t="s">
        <v>270</v>
      </c>
      <c r="B436" s="6" t="s">
        <v>271</v>
      </c>
      <c r="C436" s="7">
        <v>1460.0000000000002</v>
      </c>
      <c r="D436" s="7">
        <v>1460.0000000000002</v>
      </c>
      <c r="E436" s="7">
        <v>80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f t="shared" si="36"/>
        <v>80</v>
      </c>
      <c r="L436" s="7">
        <f t="shared" si="37"/>
        <v>1460.0000000000002</v>
      </c>
      <c r="M436" s="7">
        <f t="shared" si="38"/>
        <v>0</v>
      </c>
      <c r="N436" s="7">
        <f t="shared" si="39"/>
        <v>1460.0000000000002</v>
      </c>
      <c r="O436" s="7">
        <f t="shared" si="40"/>
        <v>80</v>
      </c>
      <c r="P436" s="7">
        <f t="shared" si="41"/>
        <v>0</v>
      </c>
    </row>
    <row r="437" spans="1:16" ht="51">
      <c r="A437" s="5" t="s">
        <v>272</v>
      </c>
      <c r="B437" s="6" t="s">
        <v>273</v>
      </c>
      <c r="C437" s="7">
        <v>1460.0000000000002</v>
      </c>
      <c r="D437" s="7">
        <v>1460.0000000000002</v>
      </c>
      <c r="E437" s="7">
        <v>80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80</v>
      </c>
      <c r="L437" s="7">
        <f t="shared" si="37"/>
        <v>1460.0000000000002</v>
      </c>
      <c r="M437" s="7">
        <f t="shared" si="38"/>
        <v>0</v>
      </c>
      <c r="N437" s="7">
        <f t="shared" si="39"/>
        <v>1460.0000000000002</v>
      </c>
      <c r="O437" s="7">
        <f t="shared" si="40"/>
        <v>80</v>
      </c>
      <c r="P437" s="7">
        <f t="shared" si="41"/>
        <v>0</v>
      </c>
    </row>
    <row r="438" spans="1:16">
      <c r="A438" s="8" t="s">
        <v>26</v>
      </c>
      <c r="B438" s="9" t="s">
        <v>27</v>
      </c>
      <c r="C438" s="10">
        <v>955.7</v>
      </c>
      <c r="D438" s="10">
        <v>955.7</v>
      </c>
      <c r="E438" s="10">
        <v>60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60</v>
      </c>
      <c r="L438" s="10">
        <f t="shared" si="37"/>
        <v>955.7</v>
      </c>
      <c r="M438" s="10">
        <f t="shared" si="38"/>
        <v>0</v>
      </c>
      <c r="N438" s="10">
        <f t="shared" si="39"/>
        <v>955.7</v>
      </c>
      <c r="O438" s="10">
        <f t="shared" si="40"/>
        <v>60</v>
      </c>
      <c r="P438" s="10">
        <f t="shared" si="41"/>
        <v>0</v>
      </c>
    </row>
    <row r="439" spans="1:16">
      <c r="A439" s="8" t="s">
        <v>28</v>
      </c>
      <c r="B439" s="9" t="s">
        <v>29</v>
      </c>
      <c r="C439" s="10">
        <v>436.1</v>
      </c>
      <c r="D439" s="10">
        <v>436.1</v>
      </c>
      <c r="E439" s="10">
        <v>20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20</v>
      </c>
      <c r="L439" s="10">
        <f t="shared" si="37"/>
        <v>436.1</v>
      </c>
      <c r="M439" s="10">
        <f t="shared" si="38"/>
        <v>0</v>
      </c>
      <c r="N439" s="10">
        <f t="shared" si="39"/>
        <v>436.1</v>
      </c>
      <c r="O439" s="10">
        <f t="shared" si="40"/>
        <v>20</v>
      </c>
      <c r="P439" s="10">
        <f t="shared" si="41"/>
        <v>0</v>
      </c>
    </row>
    <row r="440" spans="1:16">
      <c r="A440" s="8" t="s">
        <v>104</v>
      </c>
      <c r="B440" s="9" t="s">
        <v>105</v>
      </c>
      <c r="C440" s="10">
        <v>68.2</v>
      </c>
      <c r="D440" s="10">
        <v>68.2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68.2</v>
      </c>
      <c r="M440" s="10">
        <f t="shared" si="38"/>
        <v>0</v>
      </c>
      <c r="N440" s="10">
        <f t="shared" si="39"/>
        <v>68.2</v>
      </c>
      <c r="O440" s="10">
        <f t="shared" si="40"/>
        <v>0</v>
      </c>
      <c r="P440" s="10">
        <f t="shared" si="41"/>
        <v>0</v>
      </c>
    </row>
    <row r="441" spans="1:16">
      <c r="A441" s="5" t="s">
        <v>274</v>
      </c>
      <c r="B441" s="6" t="s">
        <v>275</v>
      </c>
      <c r="C441" s="7">
        <v>0</v>
      </c>
      <c r="D441" s="7">
        <v>1700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f t="shared" si="36"/>
        <v>0</v>
      </c>
      <c r="L441" s="7">
        <f t="shared" si="37"/>
        <v>1700</v>
      </c>
      <c r="M441" s="7">
        <f t="shared" si="38"/>
        <v>0</v>
      </c>
      <c r="N441" s="7">
        <f t="shared" si="39"/>
        <v>1700</v>
      </c>
      <c r="O441" s="7">
        <f t="shared" si="40"/>
        <v>0</v>
      </c>
      <c r="P441" s="7">
        <f t="shared" si="41"/>
        <v>0</v>
      </c>
    </row>
    <row r="442" spans="1:16" ht="25.5">
      <c r="A442" s="5" t="s">
        <v>276</v>
      </c>
      <c r="B442" s="6" t="s">
        <v>277</v>
      </c>
      <c r="C442" s="7">
        <v>0</v>
      </c>
      <c r="D442" s="7">
        <v>1700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0</v>
      </c>
      <c r="L442" s="7">
        <f t="shared" si="37"/>
        <v>1700</v>
      </c>
      <c r="M442" s="7">
        <f t="shared" si="38"/>
        <v>0</v>
      </c>
      <c r="N442" s="7">
        <f t="shared" si="39"/>
        <v>1700</v>
      </c>
      <c r="O442" s="7">
        <f t="shared" si="40"/>
        <v>0</v>
      </c>
      <c r="P442" s="7">
        <f t="shared" si="41"/>
        <v>0</v>
      </c>
    </row>
    <row r="443" spans="1:16" ht="25.5">
      <c r="A443" s="8" t="s">
        <v>52</v>
      </c>
      <c r="B443" s="9" t="s">
        <v>53</v>
      </c>
      <c r="C443" s="10">
        <v>0</v>
      </c>
      <c r="D443" s="10">
        <v>1700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1700</v>
      </c>
      <c r="M443" s="10">
        <f t="shared" si="38"/>
        <v>0</v>
      </c>
      <c r="N443" s="10">
        <f t="shared" si="39"/>
        <v>1700</v>
      </c>
      <c r="O443" s="10">
        <f t="shared" si="40"/>
        <v>0</v>
      </c>
      <c r="P443" s="10">
        <f t="shared" si="41"/>
        <v>0</v>
      </c>
    </row>
    <row r="444" spans="1:16" ht="25.5">
      <c r="A444" s="5" t="s">
        <v>278</v>
      </c>
      <c r="B444" s="6" t="s">
        <v>279</v>
      </c>
      <c r="C444" s="7">
        <v>15655.262999999997</v>
      </c>
      <c r="D444" s="7">
        <v>15655.262999999997</v>
      </c>
      <c r="E444" s="7">
        <v>793.32999999999993</v>
      </c>
      <c r="F444" s="7">
        <v>116.50999999999999</v>
      </c>
      <c r="G444" s="7">
        <v>0</v>
      </c>
      <c r="H444" s="7">
        <v>116.50999999999999</v>
      </c>
      <c r="I444" s="7">
        <v>0</v>
      </c>
      <c r="J444" s="7">
        <v>0</v>
      </c>
      <c r="K444" s="7">
        <f t="shared" si="36"/>
        <v>676.81999999999994</v>
      </c>
      <c r="L444" s="7">
        <f t="shared" si="37"/>
        <v>15538.752999999997</v>
      </c>
      <c r="M444" s="7">
        <f t="shared" si="38"/>
        <v>14.686196160488068</v>
      </c>
      <c r="N444" s="7">
        <f t="shared" si="39"/>
        <v>15538.752999999997</v>
      </c>
      <c r="O444" s="7">
        <f t="shared" si="40"/>
        <v>676.81999999999994</v>
      </c>
      <c r="P444" s="7">
        <f t="shared" si="41"/>
        <v>14.686196160488068</v>
      </c>
    </row>
    <row r="445" spans="1:16" ht="38.25">
      <c r="A445" s="5" t="s">
        <v>280</v>
      </c>
      <c r="B445" s="6" t="s">
        <v>93</v>
      </c>
      <c r="C445" s="7">
        <v>4757.896999999999</v>
      </c>
      <c r="D445" s="7">
        <v>4757.896999999999</v>
      </c>
      <c r="E445" s="7">
        <v>513</v>
      </c>
      <c r="F445" s="7">
        <v>100.03999999999999</v>
      </c>
      <c r="G445" s="7">
        <v>0</v>
      </c>
      <c r="H445" s="7">
        <v>100.03999999999999</v>
      </c>
      <c r="I445" s="7">
        <v>0</v>
      </c>
      <c r="J445" s="7">
        <v>0</v>
      </c>
      <c r="K445" s="7">
        <f t="shared" si="36"/>
        <v>412.96000000000004</v>
      </c>
      <c r="L445" s="7">
        <f t="shared" si="37"/>
        <v>4657.8569999999991</v>
      </c>
      <c r="M445" s="7">
        <f t="shared" si="38"/>
        <v>19.500974658869392</v>
      </c>
      <c r="N445" s="7">
        <f t="shared" si="39"/>
        <v>4657.8569999999991</v>
      </c>
      <c r="O445" s="7">
        <f t="shared" si="40"/>
        <v>412.96000000000004</v>
      </c>
      <c r="P445" s="7">
        <f t="shared" si="41"/>
        <v>19.500974658869392</v>
      </c>
    </row>
    <row r="446" spans="1:16">
      <c r="A446" s="8" t="s">
        <v>22</v>
      </c>
      <c r="B446" s="9" t="s">
        <v>23</v>
      </c>
      <c r="C446" s="10">
        <v>3758.8</v>
      </c>
      <c r="D446" s="10">
        <v>3758.8</v>
      </c>
      <c r="E446" s="10">
        <v>400</v>
      </c>
      <c r="F446" s="10">
        <v>82</v>
      </c>
      <c r="G446" s="10">
        <v>0</v>
      </c>
      <c r="H446" s="10">
        <v>82</v>
      </c>
      <c r="I446" s="10">
        <v>0</v>
      </c>
      <c r="J446" s="10">
        <v>0</v>
      </c>
      <c r="K446" s="10">
        <f t="shared" si="36"/>
        <v>318</v>
      </c>
      <c r="L446" s="10">
        <f t="shared" si="37"/>
        <v>3676.8</v>
      </c>
      <c r="M446" s="10">
        <f t="shared" si="38"/>
        <v>20.5</v>
      </c>
      <c r="N446" s="10">
        <f t="shared" si="39"/>
        <v>3676.8</v>
      </c>
      <c r="O446" s="10">
        <f t="shared" si="40"/>
        <v>318</v>
      </c>
      <c r="P446" s="10">
        <f t="shared" si="41"/>
        <v>20.5</v>
      </c>
    </row>
    <row r="447" spans="1:16">
      <c r="A447" s="8" t="s">
        <v>24</v>
      </c>
      <c r="B447" s="9" t="s">
        <v>25</v>
      </c>
      <c r="C447" s="10">
        <v>826.93600000000004</v>
      </c>
      <c r="D447" s="10">
        <v>826.93600000000004</v>
      </c>
      <c r="E447" s="10">
        <v>88</v>
      </c>
      <c r="F447" s="10">
        <v>18.04</v>
      </c>
      <c r="G447" s="10">
        <v>0</v>
      </c>
      <c r="H447" s="10">
        <v>18.04</v>
      </c>
      <c r="I447" s="10">
        <v>0</v>
      </c>
      <c r="J447" s="10">
        <v>0</v>
      </c>
      <c r="K447" s="10">
        <f t="shared" si="36"/>
        <v>69.960000000000008</v>
      </c>
      <c r="L447" s="10">
        <f t="shared" si="37"/>
        <v>808.89600000000007</v>
      </c>
      <c r="M447" s="10">
        <f t="shared" si="38"/>
        <v>20.5</v>
      </c>
      <c r="N447" s="10">
        <f t="shared" si="39"/>
        <v>808.89600000000007</v>
      </c>
      <c r="O447" s="10">
        <f t="shared" si="40"/>
        <v>69.960000000000008</v>
      </c>
      <c r="P447" s="10">
        <f t="shared" si="41"/>
        <v>20.5</v>
      </c>
    </row>
    <row r="448" spans="1:16">
      <c r="A448" s="8" t="s">
        <v>26</v>
      </c>
      <c r="B448" s="9" t="s">
        <v>27</v>
      </c>
      <c r="C448" s="10">
        <v>91.575000000000003</v>
      </c>
      <c r="D448" s="10">
        <v>91.575000000000003</v>
      </c>
      <c r="E448" s="10">
        <v>9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9</v>
      </c>
      <c r="L448" s="10">
        <f t="shared" si="37"/>
        <v>91.575000000000003</v>
      </c>
      <c r="M448" s="10">
        <f t="shared" si="38"/>
        <v>0</v>
      </c>
      <c r="N448" s="10">
        <f t="shared" si="39"/>
        <v>91.575000000000003</v>
      </c>
      <c r="O448" s="10">
        <f t="shared" si="40"/>
        <v>9</v>
      </c>
      <c r="P448" s="10">
        <f t="shared" si="41"/>
        <v>0</v>
      </c>
    </row>
    <row r="449" spans="1:16">
      <c r="A449" s="8" t="s">
        <v>28</v>
      </c>
      <c r="B449" s="9" t="s">
        <v>29</v>
      </c>
      <c r="C449" s="10">
        <v>64.823999999999998</v>
      </c>
      <c r="D449" s="10">
        <v>64.823999999999998</v>
      </c>
      <c r="E449" s="10">
        <v>14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14</v>
      </c>
      <c r="L449" s="10">
        <f t="shared" si="37"/>
        <v>64.823999999999998</v>
      </c>
      <c r="M449" s="10">
        <f t="shared" si="38"/>
        <v>0</v>
      </c>
      <c r="N449" s="10">
        <f t="shared" si="39"/>
        <v>64.823999999999998</v>
      </c>
      <c r="O449" s="10">
        <f t="shared" si="40"/>
        <v>14</v>
      </c>
      <c r="P449" s="10">
        <f t="shared" si="41"/>
        <v>0</v>
      </c>
    </row>
    <row r="450" spans="1:16">
      <c r="A450" s="8" t="s">
        <v>30</v>
      </c>
      <c r="B450" s="9" t="s">
        <v>31</v>
      </c>
      <c r="C450" s="10">
        <v>12.432</v>
      </c>
      <c r="D450" s="10">
        <v>12.432</v>
      </c>
      <c r="E450" s="10">
        <v>2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2</v>
      </c>
      <c r="L450" s="10">
        <f t="shared" si="37"/>
        <v>12.432</v>
      </c>
      <c r="M450" s="10">
        <f t="shared" si="38"/>
        <v>0</v>
      </c>
      <c r="N450" s="10">
        <f t="shared" si="39"/>
        <v>12.432</v>
      </c>
      <c r="O450" s="10">
        <f t="shared" si="40"/>
        <v>2</v>
      </c>
      <c r="P450" s="10">
        <f t="shared" si="41"/>
        <v>0</v>
      </c>
    </row>
    <row r="451" spans="1:16" ht="25.5">
      <c r="A451" s="8" t="s">
        <v>40</v>
      </c>
      <c r="B451" s="9" t="s">
        <v>41</v>
      </c>
      <c r="C451" s="10">
        <v>3.33</v>
      </c>
      <c r="D451" s="10">
        <v>3.33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3.33</v>
      </c>
      <c r="M451" s="10">
        <f t="shared" si="38"/>
        <v>0</v>
      </c>
      <c r="N451" s="10">
        <f t="shared" si="39"/>
        <v>3.33</v>
      </c>
      <c r="O451" s="10">
        <f t="shared" si="40"/>
        <v>0</v>
      </c>
      <c r="P451" s="10">
        <f t="shared" si="41"/>
        <v>0</v>
      </c>
    </row>
    <row r="452" spans="1:16" ht="25.5">
      <c r="A452" s="5" t="s">
        <v>281</v>
      </c>
      <c r="B452" s="6" t="s">
        <v>282</v>
      </c>
      <c r="C452" s="7">
        <v>7269.9000000000005</v>
      </c>
      <c r="D452" s="7">
        <v>7269.9000000000005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0</v>
      </c>
      <c r="L452" s="7">
        <f t="shared" si="37"/>
        <v>7269.9000000000005</v>
      </c>
      <c r="M452" s="7">
        <f t="shared" si="38"/>
        <v>0</v>
      </c>
      <c r="N452" s="7">
        <f t="shared" si="39"/>
        <v>7269.9000000000005</v>
      </c>
      <c r="O452" s="7">
        <f t="shared" si="40"/>
        <v>0</v>
      </c>
      <c r="P452" s="7">
        <f t="shared" si="41"/>
        <v>0</v>
      </c>
    </row>
    <row r="453" spans="1:16" ht="25.5">
      <c r="A453" s="5" t="s">
        <v>283</v>
      </c>
      <c r="B453" s="6" t="s">
        <v>284</v>
      </c>
      <c r="C453" s="7">
        <v>7269.9000000000005</v>
      </c>
      <c r="D453" s="7">
        <v>7269.9000000000005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f t="shared" si="36"/>
        <v>0</v>
      </c>
      <c r="L453" s="7">
        <f t="shared" si="37"/>
        <v>7269.9000000000005</v>
      </c>
      <c r="M453" s="7">
        <f t="shared" si="38"/>
        <v>0</v>
      </c>
      <c r="N453" s="7">
        <f t="shared" si="39"/>
        <v>7269.9000000000005</v>
      </c>
      <c r="O453" s="7">
        <f t="shared" si="40"/>
        <v>0</v>
      </c>
      <c r="P453" s="7">
        <f t="shared" si="41"/>
        <v>0</v>
      </c>
    </row>
    <row r="454" spans="1:16">
      <c r="A454" s="8" t="s">
        <v>26</v>
      </c>
      <c r="B454" s="9" t="s">
        <v>27</v>
      </c>
      <c r="C454" s="10">
        <v>300</v>
      </c>
      <c r="D454" s="10">
        <v>300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300</v>
      </c>
      <c r="M454" s="10">
        <f t="shared" ref="M454:M517" si="44">IF(E454=0,0,(F454/E454)*100)</f>
        <v>0</v>
      </c>
      <c r="N454" s="10">
        <f t="shared" ref="N454:N517" si="45">D454-H454</f>
        <v>300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8" t="s">
        <v>28</v>
      </c>
      <c r="B455" s="9" t="s">
        <v>29</v>
      </c>
      <c r="C455" s="10">
        <v>140</v>
      </c>
      <c r="D455" s="10">
        <v>140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140</v>
      </c>
      <c r="M455" s="10">
        <f t="shared" si="44"/>
        <v>0</v>
      </c>
      <c r="N455" s="10">
        <f t="shared" si="45"/>
        <v>140</v>
      </c>
      <c r="O455" s="10">
        <f t="shared" si="46"/>
        <v>0</v>
      </c>
      <c r="P455" s="10">
        <f t="shared" si="47"/>
        <v>0</v>
      </c>
    </row>
    <row r="456" spans="1:16" ht="25.5">
      <c r="A456" s="8" t="s">
        <v>52</v>
      </c>
      <c r="B456" s="9" t="s">
        <v>53</v>
      </c>
      <c r="C456" s="10">
        <v>6829.9000000000005</v>
      </c>
      <c r="D456" s="10">
        <v>6829.9000000000005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</v>
      </c>
      <c r="L456" s="10">
        <f t="shared" si="43"/>
        <v>6829.9000000000005</v>
      </c>
      <c r="M456" s="10">
        <f t="shared" si="44"/>
        <v>0</v>
      </c>
      <c r="N456" s="10">
        <f t="shared" si="45"/>
        <v>6829.9000000000005</v>
      </c>
      <c r="O456" s="10">
        <f t="shared" si="46"/>
        <v>0</v>
      </c>
      <c r="P456" s="10">
        <f t="shared" si="47"/>
        <v>0</v>
      </c>
    </row>
    <row r="457" spans="1:16">
      <c r="A457" s="5" t="s">
        <v>285</v>
      </c>
      <c r="B457" s="6" t="s">
        <v>55</v>
      </c>
      <c r="C457" s="7">
        <v>2059.6999999999998</v>
      </c>
      <c r="D457" s="7">
        <v>2059.6999999999998</v>
      </c>
      <c r="E457" s="7">
        <v>175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f t="shared" si="42"/>
        <v>175</v>
      </c>
      <c r="L457" s="7">
        <f t="shared" si="43"/>
        <v>2059.6999999999998</v>
      </c>
      <c r="M457" s="7">
        <f t="shared" si="44"/>
        <v>0</v>
      </c>
      <c r="N457" s="7">
        <f t="shared" si="45"/>
        <v>2059.6999999999998</v>
      </c>
      <c r="O457" s="7">
        <f t="shared" si="46"/>
        <v>175</v>
      </c>
      <c r="P457" s="7">
        <f t="shared" si="47"/>
        <v>0</v>
      </c>
    </row>
    <row r="458" spans="1:16" ht="25.5">
      <c r="A458" s="8" t="s">
        <v>52</v>
      </c>
      <c r="B458" s="9" t="s">
        <v>53</v>
      </c>
      <c r="C458" s="10">
        <v>2059.6999999999998</v>
      </c>
      <c r="D458" s="10">
        <v>2059.6999999999998</v>
      </c>
      <c r="E458" s="10">
        <v>175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175</v>
      </c>
      <c r="L458" s="10">
        <f t="shared" si="43"/>
        <v>2059.6999999999998</v>
      </c>
      <c r="M458" s="10">
        <f t="shared" si="44"/>
        <v>0</v>
      </c>
      <c r="N458" s="10">
        <f t="shared" si="45"/>
        <v>2059.6999999999998</v>
      </c>
      <c r="O458" s="10">
        <f t="shared" si="46"/>
        <v>175</v>
      </c>
      <c r="P458" s="10">
        <f t="shared" si="47"/>
        <v>0</v>
      </c>
    </row>
    <row r="459" spans="1:16" ht="25.5">
      <c r="A459" s="5" t="s">
        <v>286</v>
      </c>
      <c r="B459" s="6" t="s">
        <v>150</v>
      </c>
      <c r="C459" s="7">
        <v>827.26600000000008</v>
      </c>
      <c r="D459" s="7">
        <v>827.26600000000008</v>
      </c>
      <c r="E459" s="7">
        <v>43.629999999999995</v>
      </c>
      <c r="F459" s="7">
        <v>16.47</v>
      </c>
      <c r="G459" s="7">
        <v>0</v>
      </c>
      <c r="H459" s="7">
        <v>16.47</v>
      </c>
      <c r="I459" s="7">
        <v>0</v>
      </c>
      <c r="J459" s="7">
        <v>0</v>
      </c>
      <c r="K459" s="7">
        <f t="shared" si="42"/>
        <v>27.159999999999997</v>
      </c>
      <c r="L459" s="7">
        <f t="shared" si="43"/>
        <v>810.79600000000005</v>
      </c>
      <c r="M459" s="7">
        <f t="shared" si="44"/>
        <v>37.74925509970204</v>
      </c>
      <c r="N459" s="7">
        <f t="shared" si="45"/>
        <v>810.79600000000005</v>
      </c>
      <c r="O459" s="7">
        <f t="shared" si="46"/>
        <v>27.159999999999997</v>
      </c>
      <c r="P459" s="7">
        <f t="shared" si="47"/>
        <v>37.74925509970204</v>
      </c>
    </row>
    <row r="460" spans="1:16">
      <c r="A460" s="8" t="s">
        <v>22</v>
      </c>
      <c r="B460" s="9" t="s">
        <v>23</v>
      </c>
      <c r="C460" s="10">
        <v>417.00200000000001</v>
      </c>
      <c r="D460" s="10">
        <v>417.00200000000001</v>
      </c>
      <c r="E460" s="10">
        <v>34</v>
      </c>
      <c r="F460" s="10">
        <v>13.5</v>
      </c>
      <c r="G460" s="10">
        <v>0</v>
      </c>
      <c r="H460" s="10">
        <v>13.5</v>
      </c>
      <c r="I460" s="10">
        <v>0</v>
      </c>
      <c r="J460" s="10">
        <v>0</v>
      </c>
      <c r="K460" s="10">
        <f t="shared" si="42"/>
        <v>20.5</v>
      </c>
      <c r="L460" s="10">
        <f t="shared" si="43"/>
        <v>403.50200000000001</v>
      </c>
      <c r="M460" s="10">
        <f t="shared" si="44"/>
        <v>39.705882352941174</v>
      </c>
      <c r="N460" s="10">
        <f t="shared" si="45"/>
        <v>403.50200000000001</v>
      </c>
      <c r="O460" s="10">
        <f t="shared" si="46"/>
        <v>20.5</v>
      </c>
      <c r="P460" s="10">
        <f t="shared" si="47"/>
        <v>39.705882352941174</v>
      </c>
    </row>
    <row r="461" spans="1:16">
      <c r="A461" s="8" t="s">
        <v>24</v>
      </c>
      <c r="B461" s="9" t="s">
        <v>25</v>
      </c>
      <c r="C461" s="10">
        <v>91.74</v>
      </c>
      <c r="D461" s="10">
        <v>91.74</v>
      </c>
      <c r="E461" s="10">
        <v>7.48</v>
      </c>
      <c r="F461" s="10">
        <v>2.97</v>
      </c>
      <c r="G461" s="10">
        <v>0</v>
      </c>
      <c r="H461" s="10">
        <v>2.97</v>
      </c>
      <c r="I461" s="10">
        <v>0</v>
      </c>
      <c r="J461" s="10">
        <v>0</v>
      </c>
      <c r="K461" s="10">
        <f t="shared" si="42"/>
        <v>4.51</v>
      </c>
      <c r="L461" s="10">
        <f t="shared" si="43"/>
        <v>88.77</v>
      </c>
      <c r="M461" s="10">
        <f t="shared" si="44"/>
        <v>39.705882352941174</v>
      </c>
      <c r="N461" s="10">
        <f t="shared" si="45"/>
        <v>88.77</v>
      </c>
      <c r="O461" s="10">
        <f t="shared" si="46"/>
        <v>4.51</v>
      </c>
      <c r="P461" s="10">
        <f t="shared" si="47"/>
        <v>39.705882352941174</v>
      </c>
    </row>
    <row r="462" spans="1:16">
      <c r="A462" s="8" t="s">
        <v>26</v>
      </c>
      <c r="B462" s="9" t="s">
        <v>27</v>
      </c>
      <c r="C462" s="10">
        <v>2.863</v>
      </c>
      <c r="D462" s="10">
        <v>2.863</v>
      </c>
      <c r="E462" s="10">
        <v>0.3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0.3</v>
      </c>
      <c r="L462" s="10">
        <f t="shared" si="43"/>
        <v>2.863</v>
      </c>
      <c r="M462" s="10">
        <f t="shared" si="44"/>
        <v>0</v>
      </c>
      <c r="N462" s="10">
        <f t="shared" si="45"/>
        <v>2.863</v>
      </c>
      <c r="O462" s="10">
        <f t="shared" si="46"/>
        <v>0.3</v>
      </c>
      <c r="P462" s="10">
        <f t="shared" si="47"/>
        <v>0</v>
      </c>
    </row>
    <row r="463" spans="1:16">
      <c r="A463" s="8" t="s">
        <v>28</v>
      </c>
      <c r="B463" s="9" t="s">
        <v>29</v>
      </c>
      <c r="C463" s="10">
        <v>3.5910000000000002</v>
      </c>
      <c r="D463" s="10">
        <v>3.5910000000000002</v>
      </c>
      <c r="E463" s="10">
        <v>0.4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0.4</v>
      </c>
      <c r="L463" s="10">
        <f t="shared" si="43"/>
        <v>3.5910000000000002</v>
      </c>
      <c r="M463" s="10">
        <f t="shared" si="44"/>
        <v>0</v>
      </c>
      <c r="N463" s="10">
        <f t="shared" si="45"/>
        <v>3.5910000000000002</v>
      </c>
      <c r="O463" s="10">
        <f t="shared" si="46"/>
        <v>0.4</v>
      </c>
      <c r="P463" s="10">
        <f t="shared" si="47"/>
        <v>0</v>
      </c>
    </row>
    <row r="464" spans="1:16">
      <c r="A464" s="8" t="s">
        <v>30</v>
      </c>
      <c r="B464" s="9" t="s">
        <v>31</v>
      </c>
      <c r="C464" s="10">
        <v>2.7240000000000002</v>
      </c>
      <c r="D464" s="10">
        <v>2.7240000000000002</v>
      </c>
      <c r="E464" s="10">
        <v>0.3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0.3</v>
      </c>
      <c r="L464" s="10">
        <f t="shared" si="43"/>
        <v>2.7240000000000002</v>
      </c>
      <c r="M464" s="10">
        <f t="shared" si="44"/>
        <v>0</v>
      </c>
      <c r="N464" s="10">
        <f t="shared" si="45"/>
        <v>2.7240000000000002</v>
      </c>
      <c r="O464" s="10">
        <f t="shared" si="46"/>
        <v>0.3</v>
      </c>
      <c r="P464" s="10">
        <f t="shared" si="47"/>
        <v>0</v>
      </c>
    </row>
    <row r="465" spans="1:16">
      <c r="A465" s="8" t="s">
        <v>32</v>
      </c>
      <c r="B465" s="9" t="s">
        <v>33</v>
      </c>
      <c r="C465" s="10">
        <v>4.13</v>
      </c>
      <c r="D465" s="10">
        <v>4.13</v>
      </c>
      <c r="E465" s="10">
        <v>0.6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0.6</v>
      </c>
      <c r="L465" s="10">
        <f t="shared" si="43"/>
        <v>4.13</v>
      </c>
      <c r="M465" s="10">
        <f t="shared" si="44"/>
        <v>0</v>
      </c>
      <c r="N465" s="10">
        <f t="shared" si="45"/>
        <v>4.13</v>
      </c>
      <c r="O465" s="10">
        <f t="shared" si="46"/>
        <v>0.6</v>
      </c>
      <c r="P465" s="10">
        <f t="shared" si="47"/>
        <v>0</v>
      </c>
    </row>
    <row r="466" spans="1:16">
      <c r="A466" s="8" t="s">
        <v>34</v>
      </c>
      <c r="B466" s="9" t="s">
        <v>35</v>
      </c>
      <c r="C466" s="10">
        <v>0.47900000000000004</v>
      </c>
      <c r="D466" s="10">
        <v>0.47900000000000004</v>
      </c>
      <c r="E466" s="10">
        <v>0.05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0.05</v>
      </c>
      <c r="L466" s="10">
        <f t="shared" si="43"/>
        <v>0.47900000000000004</v>
      </c>
      <c r="M466" s="10">
        <f t="shared" si="44"/>
        <v>0</v>
      </c>
      <c r="N466" s="10">
        <f t="shared" si="45"/>
        <v>0.47900000000000004</v>
      </c>
      <c r="O466" s="10">
        <f t="shared" si="46"/>
        <v>0.05</v>
      </c>
      <c r="P466" s="10">
        <f t="shared" si="47"/>
        <v>0</v>
      </c>
    </row>
    <row r="467" spans="1:16">
      <c r="A467" s="8" t="s">
        <v>36</v>
      </c>
      <c r="B467" s="9" t="s">
        <v>37</v>
      </c>
      <c r="C467" s="10">
        <v>4.7370000000000001</v>
      </c>
      <c r="D467" s="10">
        <v>4.7370000000000001</v>
      </c>
      <c r="E467" s="10">
        <v>0.5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0.5</v>
      </c>
      <c r="L467" s="10">
        <f t="shared" si="43"/>
        <v>4.7370000000000001</v>
      </c>
      <c r="M467" s="10">
        <f t="shared" si="44"/>
        <v>0</v>
      </c>
      <c r="N467" s="10">
        <f t="shared" si="45"/>
        <v>4.7370000000000001</v>
      </c>
      <c r="O467" s="10">
        <f t="shared" si="46"/>
        <v>0.5</v>
      </c>
      <c r="P467" s="10">
        <f t="shared" si="47"/>
        <v>0</v>
      </c>
    </row>
    <row r="468" spans="1:16" ht="25.5">
      <c r="A468" s="8" t="s">
        <v>52</v>
      </c>
      <c r="B468" s="9" t="s">
        <v>53</v>
      </c>
      <c r="C468" s="10">
        <v>300</v>
      </c>
      <c r="D468" s="10">
        <v>300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300</v>
      </c>
      <c r="M468" s="10">
        <f t="shared" si="44"/>
        <v>0</v>
      </c>
      <c r="N468" s="10">
        <f t="shared" si="45"/>
        <v>300</v>
      </c>
      <c r="O468" s="10">
        <f t="shared" si="46"/>
        <v>0</v>
      </c>
      <c r="P468" s="10">
        <f t="shared" si="47"/>
        <v>0</v>
      </c>
    </row>
    <row r="469" spans="1:16" ht="25.5">
      <c r="A469" s="5" t="s">
        <v>287</v>
      </c>
      <c r="B469" s="6" t="s">
        <v>241</v>
      </c>
      <c r="C469" s="7">
        <v>740.5</v>
      </c>
      <c r="D469" s="7">
        <v>740.5</v>
      </c>
      <c r="E469" s="7">
        <v>61.7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f t="shared" si="42"/>
        <v>61.7</v>
      </c>
      <c r="L469" s="7">
        <f t="shared" si="43"/>
        <v>740.5</v>
      </c>
      <c r="M469" s="7">
        <f t="shared" si="44"/>
        <v>0</v>
      </c>
      <c r="N469" s="7">
        <f t="shared" si="45"/>
        <v>740.5</v>
      </c>
      <c r="O469" s="7">
        <f t="shared" si="46"/>
        <v>61.7</v>
      </c>
      <c r="P469" s="7">
        <f t="shared" si="47"/>
        <v>0</v>
      </c>
    </row>
    <row r="470" spans="1:16" ht="25.5">
      <c r="A470" s="8" t="s">
        <v>52</v>
      </c>
      <c r="B470" s="9" t="s">
        <v>53</v>
      </c>
      <c r="C470" s="10">
        <v>740.5</v>
      </c>
      <c r="D470" s="10">
        <v>740.5</v>
      </c>
      <c r="E470" s="10">
        <v>61.7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61.7</v>
      </c>
      <c r="L470" s="10">
        <f t="shared" si="43"/>
        <v>740.5</v>
      </c>
      <c r="M470" s="10">
        <f t="shared" si="44"/>
        <v>0</v>
      </c>
      <c r="N470" s="10">
        <f t="shared" si="45"/>
        <v>740.5</v>
      </c>
      <c r="O470" s="10">
        <f t="shared" si="46"/>
        <v>61.7</v>
      </c>
      <c r="P470" s="10">
        <f t="shared" si="47"/>
        <v>0</v>
      </c>
    </row>
    <row r="471" spans="1:16" ht="25.5">
      <c r="A471" s="5" t="s">
        <v>288</v>
      </c>
      <c r="B471" s="6" t="s">
        <v>289</v>
      </c>
      <c r="C471" s="7">
        <v>183048.38799999998</v>
      </c>
      <c r="D471" s="7">
        <v>183048.38799999998</v>
      </c>
      <c r="E471" s="7">
        <v>11439.101609999996</v>
      </c>
      <c r="F471" s="7">
        <v>1163.3023799999999</v>
      </c>
      <c r="G471" s="7">
        <v>861.26628000000005</v>
      </c>
      <c r="H471" s="7">
        <v>712.53388999999993</v>
      </c>
      <c r="I471" s="7">
        <v>450.76848999999999</v>
      </c>
      <c r="J471" s="7">
        <v>2049.0920000000001</v>
      </c>
      <c r="K471" s="7">
        <f t="shared" si="42"/>
        <v>10275.799229999997</v>
      </c>
      <c r="L471" s="7">
        <f t="shared" si="43"/>
        <v>181885.08561999997</v>
      </c>
      <c r="M471" s="7">
        <f t="shared" si="44"/>
        <v>10.169525716801465</v>
      </c>
      <c r="N471" s="7">
        <f t="shared" si="45"/>
        <v>182335.85410999999</v>
      </c>
      <c r="O471" s="7">
        <f t="shared" si="46"/>
        <v>10726.567719999995</v>
      </c>
      <c r="P471" s="7">
        <f t="shared" si="47"/>
        <v>6.2289322561581848</v>
      </c>
    </row>
    <row r="472" spans="1:16" ht="38.25">
      <c r="A472" s="5" t="s">
        <v>290</v>
      </c>
      <c r="B472" s="6" t="s">
        <v>93</v>
      </c>
      <c r="C472" s="7">
        <v>5069.8279999999995</v>
      </c>
      <c r="D472" s="7">
        <v>5069.8279999999995</v>
      </c>
      <c r="E472" s="7">
        <v>425.95099999999996</v>
      </c>
      <c r="F472" s="7">
        <v>146.25200000000001</v>
      </c>
      <c r="G472" s="7">
        <v>0</v>
      </c>
      <c r="H472" s="7">
        <v>146.25200000000001</v>
      </c>
      <c r="I472" s="7">
        <v>0</v>
      </c>
      <c r="J472" s="7">
        <v>1.2</v>
      </c>
      <c r="K472" s="7">
        <f t="shared" si="42"/>
        <v>279.69899999999996</v>
      </c>
      <c r="L472" s="7">
        <f t="shared" si="43"/>
        <v>4923.5759999999991</v>
      </c>
      <c r="M472" s="7">
        <f t="shared" si="44"/>
        <v>34.335404776605763</v>
      </c>
      <c r="N472" s="7">
        <f t="shared" si="45"/>
        <v>4923.5759999999991</v>
      </c>
      <c r="O472" s="7">
        <f t="shared" si="46"/>
        <v>279.69899999999996</v>
      </c>
      <c r="P472" s="7">
        <f t="shared" si="47"/>
        <v>34.335404776605763</v>
      </c>
    </row>
    <row r="473" spans="1:16">
      <c r="A473" s="8" t="s">
        <v>22</v>
      </c>
      <c r="B473" s="9" t="s">
        <v>23</v>
      </c>
      <c r="C473" s="10">
        <v>3974.6550000000002</v>
      </c>
      <c r="D473" s="10">
        <v>3974.6550000000002</v>
      </c>
      <c r="E473" s="10">
        <v>335</v>
      </c>
      <c r="F473" s="10">
        <v>119.878</v>
      </c>
      <c r="G473" s="10">
        <v>0</v>
      </c>
      <c r="H473" s="10">
        <v>119.878</v>
      </c>
      <c r="I473" s="10">
        <v>0</v>
      </c>
      <c r="J473" s="10">
        <v>0</v>
      </c>
      <c r="K473" s="10">
        <f t="shared" si="42"/>
        <v>215.12200000000001</v>
      </c>
      <c r="L473" s="10">
        <f t="shared" si="43"/>
        <v>3854.777</v>
      </c>
      <c r="M473" s="10">
        <f t="shared" si="44"/>
        <v>35.784477611940297</v>
      </c>
      <c r="N473" s="10">
        <f t="shared" si="45"/>
        <v>3854.777</v>
      </c>
      <c r="O473" s="10">
        <f t="shared" si="46"/>
        <v>215.12200000000001</v>
      </c>
      <c r="P473" s="10">
        <f t="shared" si="47"/>
        <v>35.784477611940297</v>
      </c>
    </row>
    <row r="474" spans="1:16">
      <c r="A474" s="8" t="s">
        <v>24</v>
      </c>
      <c r="B474" s="9" t="s">
        <v>25</v>
      </c>
      <c r="C474" s="10">
        <v>874.42399999999998</v>
      </c>
      <c r="D474" s="10">
        <v>874.42399999999998</v>
      </c>
      <c r="E474" s="10">
        <v>73.7</v>
      </c>
      <c r="F474" s="10">
        <v>26.373999999999999</v>
      </c>
      <c r="G474" s="10">
        <v>0</v>
      </c>
      <c r="H474" s="10">
        <v>26.373999999999999</v>
      </c>
      <c r="I474" s="10">
        <v>0</v>
      </c>
      <c r="J474" s="10">
        <v>0</v>
      </c>
      <c r="K474" s="10">
        <f t="shared" si="42"/>
        <v>47.326000000000008</v>
      </c>
      <c r="L474" s="10">
        <f t="shared" si="43"/>
        <v>848.05</v>
      </c>
      <c r="M474" s="10">
        <f t="shared" si="44"/>
        <v>35.785617367706919</v>
      </c>
      <c r="N474" s="10">
        <f t="shared" si="45"/>
        <v>848.05</v>
      </c>
      <c r="O474" s="10">
        <f t="shared" si="46"/>
        <v>47.326000000000008</v>
      </c>
      <c r="P474" s="10">
        <f t="shared" si="47"/>
        <v>35.785617367706919</v>
      </c>
    </row>
    <row r="475" spans="1:16">
      <c r="A475" s="8" t="s">
        <v>26</v>
      </c>
      <c r="B475" s="9" t="s">
        <v>27</v>
      </c>
      <c r="C475" s="10">
        <v>119.76600000000001</v>
      </c>
      <c r="D475" s="10">
        <v>119.76600000000001</v>
      </c>
      <c r="E475" s="10">
        <v>9.9860000000000007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9.9860000000000007</v>
      </c>
      <c r="L475" s="10">
        <f t="shared" si="43"/>
        <v>119.76600000000001</v>
      </c>
      <c r="M475" s="10">
        <f t="shared" si="44"/>
        <v>0</v>
      </c>
      <c r="N475" s="10">
        <f t="shared" si="45"/>
        <v>119.76600000000001</v>
      </c>
      <c r="O475" s="10">
        <f t="shared" si="46"/>
        <v>9.9860000000000007</v>
      </c>
      <c r="P475" s="10">
        <f t="shared" si="47"/>
        <v>0</v>
      </c>
    </row>
    <row r="476" spans="1:16">
      <c r="A476" s="8" t="s">
        <v>28</v>
      </c>
      <c r="B476" s="9" t="s">
        <v>29</v>
      </c>
      <c r="C476" s="10">
        <v>86.463999999999999</v>
      </c>
      <c r="D476" s="10">
        <v>86.463999999999999</v>
      </c>
      <c r="E476" s="10">
        <v>7.2650000000000006</v>
      </c>
      <c r="F476" s="10">
        <v>0</v>
      </c>
      <c r="G476" s="10">
        <v>0</v>
      </c>
      <c r="H476" s="10">
        <v>0</v>
      </c>
      <c r="I476" s="10">
        <v>0</v>
      </c>
      <c r="J476" s="10">
        <v>1.2</v>
      </c>
      <c r="K476" s="10">
        <f t="shared" si="42"/>
        <v>7.2650000000000006</v>
      </c>
      <c r="L476" s="10">
        <f t="shared" si="43"/>
        <v>86.463999999999999</v>
      </c>
      <c r="M476" s="10">
        <f t="shared" si="44"/>
        <v>0</v>
      </c>
      <c r="N476" s="10">
        <f t="shared" si="45"/>
        <v>86.463999999999999</v>
      </c>
      <c r="O476" s="10">
        <f t="shared" si="46"/>
        <v>7.2650000000000006</v>
      </c>
      <c r="P476" s="10">
        <f t="shared" si="47"/>
        <v>0</v>
      </c>
    </row>
    <row r="477" spans="1:16">
      <c r="A477" s="8" t="s">
        <v>30</v>
      </c>
      <c r="B477" s="9" t="s">
        <v>31</v>
      </c>
      <c r="C477" s="10">
        <v>11.189</v>
      </c>
      <c r="D477" s="10">
        <v>11.189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11.189</v>
      </c>
      <c r="M477" s="10">
        <f t="shared" si="44"/>
        <v>0</v>
      </c>
      <c r="N477" s="10">
        <f t="shared" si="45"/>
        <v>11.189</v>
      </c>
      <c r="O477" s="10">
        <f t="shared" si="46"/>
        <v>0</v>
      </c>
      <c r="P477" s="10">
        <f t="shared" si="47"/>
        <v>0</v>
      </c>
    </row>
    <row r="478" spans="1:16" ht="25.5">
      <c r="A478" s="8" t="s">
        <v>40</v>
      </c>
      <c r="B478" s="9" t="s">
        <v>41</v>
      </c>
      <c r="C478" s="10">
        <v>3.33</v>
      </c>
      <c r="D478" s="10">
        <v>3.33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3.33</v>
      </c>
      <c r="M478" s="10">
        <f t="shared" si="44"/>
        <v>0</v>
      </c>
      <c r="N478" s="10">
        <f t="shared" si="45"/>
        <v>3.33</v>
      </c>
      <c r="O478" s="10">
        <f t="shared" si="46"/>
        <v>0</v>
      </c>
      <c r="P478" s="10">
        <f t="shared" si="47"/>
        <v>0</v>
      </c>
    </row>
    <row r="479" spans="1:16" ht="25.5">
      <c r="A479" s="5" t="s">
        <v>291</v>
      </c>
      <c r="B479" s="6" t="s">
        <v>282</v>
      </c>
      <c r="C479" s="7">
        <v>78820.212</v>
      </c>
      <c r="D479" s="7">
        <v>78820.212</v>
      </c>
      <c r="E479" s="7">
        <v>3739.18433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3739.18433</v>
      </c>
      <c r="L479" s="7">
        <f t="shared" si="43"/>
        <v>78820.212</v>
      </c>
      <c r="M479" s="7">
        <f t="shared" si="44"/>
        <v>0</v>
      </c>
      <c r="N479" s="7">
        <f t="shared" si="45"/>
        <v>78820.212</v>
      </c>
      <c r="O479" s="7">
        <f t="shared" si="46"/>
        <v>3739.18433</v>
      </c>
      <c r="P479" s="7">
        <f t="shared" si="47"/>
        <v>0</v>
      </c>
    </row>
    <row r="480" spans="1:16" ht="25.5">
      <c r="A480" s="5" t="s">
        <v>292</v>
      </c>
      <c r="B480" s="6" t="s">
        <v>293</v>
      </c>
      <c r="C480" s="7">
        <v>45820.211999999992</v>
      </c>
      <c r="D480" s="7">
        <v>45820.211999999992</v>
      </c>
      <c r="E480" s="7">
        <v>989.18432999999993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989.18432999999993</v>
      </c>
      <c r="L480" s="7">
        <f t="shared" si="43"/>
        <v>45820.211999999992</v>
      </c>
      <c r="M480" s="7">
        <f t="shared" si="44"/>
        <v>0</v>
      </c>
      <c r="N480" s="7">
        <f t="shared" si="45"/>
        <v>45820.211999999992</v>
      </c>
      <c r="O480" s="7">
        <f t="shared" si="46"/>
        <v>989.18432999999993</v>
      </c>
      <c r="P480" s="7">
        <f t="shared" si="47"/>
        <v>0</v>
      </c>
    </row>
    <row r="481" spans="1:16" ht="25.5">
      <c r="A481" s="8" t="s">
        <v>52</v>
      </c>
      <c r="B481" s="9" t="s">
        <v>53</v>
      </c>
      <c r="C481" s="10">
        <v>45820.211999999992</v>
      </c>
      <c r="D481" s="10">
        <v>45820.211999999992</v>
      </c>
      <c r="E481" s="10">
        <v>989.18432999999993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989.18432999999993</v>
      </c>
      <c r="L481" s="10">
        <f t="shared" si="43"/>
        <v>45820.211999999992</v>
      </c>
      <c r="M481" s="10">
        <f t="shared" si="44"/>
        <v>0</v>
      </c>
      <c r="N481" s="10">
        <f t="shared" si="45"/>
        <v>45820.211999999992</v>
      </c>
      <c r="O481" s="10">
        <f t="shared" si="46"/>
        <v>989.18432999999993</v>
      </c>
      <c r="P481" s="10">
        <f t="shared" si="47"/>
        <v>0</v>
      </c>
    </row>
    <row r="482" spans="1:16" ht="25.5">
      <c r="A482" s="5" t="s">
        <v>294</v>
      </c>
      <c r="B482" s="6" t="s">
        <v>295</v>
      </c>
      <c r="C482" s="7">
        <v>33000</v>
      </c>
      <c r="D482" s="7">
        <v>33000</v>
      </c>
      <c r="E482" s="7">
        <v>2750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2750</v>
      </c>
      <c r="L482" s="7">
        <f t="shared" si="43"/>
        <v>33000</v>
      </c>
      <c r="M482" s="7">
        <f t="shared" si="44"/>
        <v>0</v>
      </c>
      <c r="N482" s="7">
        <f t="shared" si="45"/>
        <v>33000</v>
      </c>
      <c r="O482" s="7">
        <f t="shared" si="46"/>
        <v>2750</v>
      </c>
      <c r="P482" s="7">
        <f t="shared" si="47"/>
        <v>0</v>
      </c>
    </row>
    <row r="483" spans="1:16" ht="25.5">
      <c r="A483" s="8" t="s">
        <v>52</v>
      </c>
      <c r="B483" s="9" t="s">
        <v>53</v>
      </c>
      <c r="C483" s="10">
        <v>33000</v>
      </c>
      <c r="D483" s="10">
        <v>33000</v>
      </c>
      <c r="E483" s="10">
        <v>2750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2750</v>
      </c>
      <c r="L483" s="10">
        <f t="shared" si="43"/>
        <v>33000</v>
      </c>
      <c r="M483" s="10">
        <f t="shared" si="44"/>
        <v>0</v>
      </c>
      <c r="N483" s="10">
        <f t="shared" si="45"/>
        <v>33000</v>
      </c>
      <c r="O483" s="10">
        <f t="shared" si="46"/>
        <v>2750</v>
      </c>
      <c r="P483" s="10">
        <f t="shared" si="47"/>
        <v>0</v>
      </c>
    </row>
    <row r="484" spans="1:16" ht="38.25">
      <c r="A484" s="5" t="s">
        <v>296</v>
      </c>
      <c r="B484" s="6" t="s">
        <v>297</v>
      </c>
      <c r="C484" s="7">
        <v>729.36</v>
      </c>
      <c r="D484" s="7">
        <v>729.36</v>
      </c>
      <c r="E484" s="7">
        <v>77.3</v>
      </c>
      <c r="F484" s="7">
        <v>0</v>
      </c>
      <c r="G484" s="7">
        <v>0</v>
      </c>
      <c r="H484" s="7">
        <v>0</v>
      </c>
      <c r="I484" s="7">
        <v>0</v>
      </c>
      <c r="J484" s="7">
        <v>28.8</v>
      </c>
      <c r="K484" s="7">
        <f t="shared" si="42"/>
        <v>77.3</v>
      </c>
      <c r="L484" s="7">
        <f t="shared" si="43"/>
        <v>729.36</v>
      </c>
      <c r="M484" s="7">
        <f t="shared" si="44"/>
        <v>0</v>
      </c>
      <c r="N484" s="7">
        <f t="shared" si="45"/>
        <v>729.36</v>
      </c>
      <c r="O484" s="7">
        <f t="shared" si="46"/>
        <v>77.3</v>
      </c>
      <c r="P484" s="7">
        <f t="shared" si="47"/>
        <v>0</v>
      </c>
    </row>
    <row r="485" spans="1:16" ht="25.5">
      <c r="A485" s="8" t="s">
        <v>52</v>
      </c>
      <c r="B485" s="9" t="s">
        <v>53</v>
      </c>
      <c r="C485" s="10">
        <v>729.36</v>
      </c>
      <c r="D485" s="10">
        <v>729.36</v>
      </c>
      <c r="E485" s="10">
        <v>77.3</v>
      </c>
      <c r="F485" s="10">
        <v>0</v>
      </c>
      <c r="G485" s="10">
        <v>0</v>
      </c>
      <c r="H485" s="10">
        <v>0</v>
      </c>
      <c r="I485" s="10">
        <v>0</v>
      </c>
      <c r="J485" s="10">
        <v>28.8</v>
      </c>
      <c r="K485" s="10">
        <f t="shared" si="42"/>
        <v>77.3</v>
      </c>
      <c r="L485" s="10">
        <f t="shared" si="43"/>
        <v>729.36</v>
      </c>
      <c r="M485" s="10">
        <f t="shared" si="44"/>
        <v>0</v>
      </c>
      <c r="N485" s="10">
        <f t="shared" si="45"/>
        <v>729.36</v>
      </c>
      <c r="O485" s="10">
        <f t="shared" si="46"/>
        <v>77.3</v>
      </c>
      <c r="P485" s="10">
        <f t="shared" si="47"/>
        <v>0</v>
      </c>
    </row>
    <row r="486" spans="1:16">
      <c r="A486" s="5" t="s">
        <v>298</v>
      </c>
      <c r="B486" s="6" t="s">
        <v>55</v>
      </c>
      <c r="C486" s="7">
        <v>53429.321000000004</v>
      </c>
      <c r="D486" s="7">
        <v>53429.321000000004</v>
      </c>
      <c r="E486" s="7">
        <v>4672.3512799999999</v>
      </c>
      <c r="F486" s="7">
        <v>420</v>
      </c>
      <c r="G486" s="7">
        <v>807.23489000000006</v>
      </c>
      <c r="H486" s="7">
        <v>0</v>
      </c>
      <c r="I486" s="7">
        <v>420</v>
      </c>
      <c r="J486" s="7">
        <v>1477.30989</v>
      </c>
      <c r="K486" s="7">
        <f t="shared" si="42"/>
        <v>4252.3512799999999</v>
      </c>
      <c r="L486" s="7">
        <f t="shared" si="43"/>
        <v>53009.321000000004</v>
      </c>
      <c r="M486" s="7">
        <f t="shared" si="44"/>
        <v>8.9890501554925901</v>
      </c>
      <c r="N486" s="7">
        <f t="shared" si="45"/>
        <v>53429.321000000004</v>
      </c>
      <c r="O486" s="7">
        <f t="shared" si="46"/>
        <v>4672.3512799999999</v>
      </c>
      <c r="P486" s="7">
        <f t="shared" si="47"/>
        <v>0</v>
      </c>
    </row>
    <row r="487" spans="1:16">
      <c r="A487" s="8" t="s">
        <v>34</v>
      </c>
      <c r="B487" s="9" t="s">
        <v>35</v>
      </c>
      <c r="C487" s="10">
        <v>110.46600000000001</v>
      </c>
      <c r="D487" s="10">
        <v>110.46600000000001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110.46600000000001</v>
      </c>
      <c r="M487" s="10">
        <f t="shared" si="44"/>
        <v>0</v>
      </c>
      <c r="N487" s="10">
        <f t="shared" si="45"/>
        <v>110.46600000000001</v>
      </c>
      <c r="O487" s="10">
        <f t="shared" si="46"/>
        <v>0</v>
      </c>
      <c r="P487" s="10">
        <f t="shared" si="47"/>
        <v>0</v>
      </c>
    </row>
    <row r="488" spans="1:16">
      <c r="A488" s="8" t="s">
        <v>36</v>
      </c>
      <c r="B488" s="9" t="s">
        <v>37</v>
      </c>
      <c r="C488" s="10">
        <v>10000</v>
      </c>
      <c r="D488" s="10">
        <v>10000</v>
      </c>
      <c r="E488" s="10">
        <v>1228.93975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1228.93975</v>
      </c>
      <c r="L488" s="10">
        <f t="shared" si="43"/>
        <v>10000</v>
      </c>
      <c r="M488" s="10">
        <f t="shared" si="44"/>
        <v>0</v>
      </c>
      <c r="N488" s="10">
        <f t="shared" si="45"/>
        <v>10000</v>
      </c>
      <c r="O488" s="10">
        <f t="shared" si="46"/>
        <v>1228.93975</v>
      </c>
      <c r="P488" s="10">
        <f t="shared" si="47"/>
        <v>0</v>
      </c>
    </row>
    <row r="489" spans="1:16">
      <c r="A489" s="8" t="s">
        <v>38</v>
      </c>
      <c r="B489" s="9" t="s">
        <v>39</v>
      </c>
      <c r="C489" s="10">
        <v>186.00399999999999</v>
      </c>
      <c r="D489" s="10">
        <v>186.00399999999999</v>
      </c>
      <c r="E489" s="10">
        <v>24.49653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24.49653</v>
      </c>
      <c r="L489" s="10">
        <f t="shared" si="43"/>
        <v>186.00399999999999</v>
      </c>
      <c r="M489" s="10">
        <f t="shared" si="44"/>
        <v>0</v>
      </c>
      <c r="N489" s="10">
        <f t="shared" si="45"/>
        <v>186.00399999999999</v>
      </c>
      <c r="O489" s="10">
        <f t="shared" si="46"/>
        <v>24.49653</v>
      </c>
      <c r="P489" s="10">
        <f t="shared" si="47"/>
        <v>0</v>
      </c>
    </row>
    <row r="490" spans="1:16" ht="25.5">
      <c r="A490" s="8" t="s">
        <v>52</v>
      </c>
      <c r="B490" s="9" t="s">
        <v>53</v>
      </c>
      <c r="C490" s="10">
        <v>43132.851000000002</v>
      </c>
      <c r="D490" s="10">
        <v>43132.851000000002</v>
      </c>
      <c r="E490" s="10">
        <v>3418.915</v>
      </c>
      <c r="F490" s="10">
        <v>420</v>
      </c>
      <c r="G490" s="10">
        <v>807.23489000000006</v>
      </c>
      <c r="H490" s="10">
        <v>0</v>
      </c>
      <c r="I490" s="10">
        <v>420</v>
      </c>
      <c r="J490" s="10">
        <v>1477.30989</v>
      </c>
      <c r="K490" s="10">
        <f t="shared" si="42"/>
        <v>2998.915</v>
      </c>
      <c r="L490" s="10">
        <f t="shared" si="43"/>
        <v>42712.851000000002</v>
      </c>
      <c r="M490" s="10">
        <f t="shared" si="44"/>
        <v>12.284599061398135</v>
      </c>
      <c r="N490" s="10">
        <f t="shared" si="45"/>
        <v>43132.851000000002</v>
      </c>
      <c r="O490" s="10">
        <f t="shared" si="46"/>
        <v>3418.915</v>
      </c>
      <c r="P490" s="10">
        <f t="shared" si="47"/>
        <v>0</v>
      </c>
    </row>
    <row r="491" spans="1:16" ht="25.5">
      <c r="A491" s="5" t="s">
        <v>299</v>
      </c>
      <c r="B491" s="6" t="s">
        <v>150</v>
      </c>
      <c r="C491" s="7">
        <v>2800.9409999999998</v>
      </c>
      <c r="D491" s="7">
        <v>2800.9409999999998</v>
      </c>
      <c r="E491" s="7">
        <v>226.91499999999999</v>
      </c>
      <c r="F491" s="7">
        <v>16.824000000000002</v>
      </c>
      <c r="G491" s="7">
        <v>54.031390000000002</v>
      </c>
      <c r="H491" s="7">
        <v>16.824000000000002</v>
      </c>
      <c r="I491" s="7">
        <v>0</v>
      </c>
      <c r="J491" s="7">
        <v>54.031390000000002</v>
      </c>
      <c r="K491" s="7">
        <f t="shared" si="42"/>
        <v>210.09099999999998</v>
      </c>
      <c r="L491" s="7">
        <f t="shared" si="43"/>
        <v>2784.1169999999997</v>
      </c>
      <c r="M491" s="7">
        <f t="shared" si="44"/>
        <v>7.4142299980168804</v>
      </c>
      <c r="N491" s="7">
        <f t="shared" si="45"/>
        <v>2784.1169999999997</v>
      </c>
      <c r="O491" s="7">
        <f t="shared" si="46"/>
        <v>210.09099999999998</v>
      </c>
      <c r="P491" s="7">
        <f t="shared" si="47"/>
        <v>7.4142299980168804</v>
      </c>
    </row>
    <row r="492" spans="1:16">
      <c r="A492" s="8" t="s">
        <v>22</v>
      </c>
      <c r="B492" s="9" t="s">
        <v>23</v>
      </c>
      <c r="C492" s="10">
        <v>416.96500000000003</v>
      </c>
      <c r="D492" s="10">
        <v>416.96500000000003</v>
      </c>
      <c r="E492" s="10">
        <v>37.207000000000001</v>
      </c>
      <c r="F492" s="10">
        <v>13.790000000000001</v>
      </c>
      <c r="G492" s="10">
        <v>0</v>
      </c>
      <c r="H492" s="10">
        <v>13.790000000000001</v>
      </c>
      <c r="I492" s="10">
        <v>0</v>
      </c>
      <c r="J492" s="10">
        <v>0</v>
      </c>
      <c r="K492" s="10">
        <f t="shared" si="42"/>
        <v>23.417000000000002</v>
      </c>
      <c r="L492" s="10">
        <f t="shared" si="43"/>
        <v>403.17500000000001</v>
      </c>
      <c r="M492" s="10">
        <f t="shared" si="44"/>
        <v>37.06291826806784</v>
      </c>
      <c r="N492" s="10">
        <f t="shared" si="45"/>
        <v>403.17500000000001</v>
      </c>
      <c r="O492" s="10">
        <f t="shared" si="46"/>
        <v>23.417000000000002</v>
      </c>
      <c r="P492" s="10">
        <f t="shared" si="47"/>
        <v>37.06291826806784</v>
      </c>
    </row>
    <row r="493" spans="1:16">
      <c r="A493" s="8" t="s">
        <v>24</v>
      </c>
      <c r="B493" s="9" t="s">
        <v>25</v>
      </c>
      <c r="C493" s="10">
        <v>91.731999999999999</v>
      </c>
      <c r="D493" s="10">
        <v>91.731999999999999</v>
      </c>
      <c r="E493" s="10">
        <v>8.1850000000000005</v>
      </c>
      <c r="F493" s="10">
        <v>3.0340000000000003</v>
      </c>
      <c r="G493" s="10">
        <v>0</v>
      </c>
      <c r="H493" s="10">
        <v>3.0340000000000003</v>
      </c>
      <c r="I493" s="10">
        <v>0</v>
      </c>
      <c r="J493" s="10">
        <v>0</v>
      </c>
      <c r="K493" s="10">
        <f t="shared" si="42"/>
        <v>5.1509999999999998</v>
      </c>
      <c r="L493" s="10">
        <f t="shared" si="43"/>
        <v>88.697999999999993</v>
      </c>
      <c r="M493" s="10">
        <f t="shared" si="44"/>
        <v>37.067806963958461</v>
      </c>
      <c r="N493" s="10">
        <f t="shared" si="45"/>
        <v>88.697999999999993</v>
      </c>
      <c r="O493" s="10">
        <f t="shared" si="46"/>
        <v>5.1509999999999998</v>
      </c>
      <c r="P493" s="10">
        <f t="shared" si="47"/>
        <v>37.067806963958461</v>
      </c>
    </row>
    <row r="494" spans="1:16">
      <c r="A494" s="8" t="s">
        <v>26</v>
      </c>
      <c r="B494" s="9" t="s">
        <v>27</v>
      </c>
      <c r="C494" s="10">
        <v>4.6550000000000002</v>
      </c>
      <c r="D494" s="10">
        <v>4.6550000000000002</v>
      </c>
      <c r="E494" s="10">
        <v>0.4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0.4</v>
      </c>
      <c r="L494" s="10">
        <f t="shared" si="43"/>
        <v>4.6550000000000002</v>
      </c>
      <c r="M494" s="10">
        <f t="shared" si="44"/>
        <v>0</v>
      </c>
      <c r="N494" s="10">
        <f t="shared" si="45"/>
        <v>4.6550000000000002</v>
      </c>
      <c r="O494" s="10">
        <f t="shared" si="46"/>
        <v>0.4</v>
      </c>
      <c r="P494" s="10">
        <f t="shared" si="47"/>
        <v>0</v>
      </c>
    </row>
    <row r="495" spans="1:16">
      <c r="A495" s="8" t="s">
        <v>28</v>
      </c>
      <c r="B495" s="9" t="s">
        <v>29</v>
      </c>
      <c r="C495" s="10">
        <v>1.4530000000000001</v>
      </c>
      <c r="D495" s="10">
        <v>1.4530000000000001</v>
      </c>
      <c r="E495" s="10">
        <v>0.121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0.121</v>
      </c>
      <c r="L495" s="10">
        <f t="shared" si="43"/>
        <v>1.4530000000000001</v>
      </c>
      <c r="M495" s="10">
        <f t="shared" si="44"/>
        <v>0</v>
      </c>
      <c r="N495" s="10">
        <f t="shared" si="45"/>
        <v>1.4530000000000001</v>
      </c>
      <c r="O495" s="10">
        <f t="shared" si="46"/>
        <v>0.121</v>
      </c>
      <c r="P495" s="10">
        <f t="shared" si="47"/>
        <v>0</v>
      </c>
    </row>
    <row r="496" spans="1:16">
      <c r="A496" s="8" t="s">
        <v>30</v>
      </c>
      <c r="B496" s="9" t="s">
        <v>31</v>
      </c>
      <c r="C496" s="10">
        <v>2.3140000000000001</v>
      </c>
      <c r="D496" s="10">
        <v>2.3140000000000001</v>
      </c>
      <c r="E496" s="10">
        <v>0.193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0.193</v>
      </c>
      <c r="L496" s="10">
        <f t="shared" si="43"/>
        <v>2.3140000000000001</v>
      </c>
      <c r="M496" s="10">
        <f t="shared" si="44"/>
        <v>0</v>
      </c>
      <c r="N496" s="10">
        <f t="shared" si="45"/>
        <v>2.3140000000000001</v>
      </c>
      <c r="O496" s="10">
        <f t="shared" si="46"/>
        <v>0.193</v>
      </c>
      <c r="P496" s="10">
        <f t="shared" si="47"/>
        <v>0</v>
      </c>
    </row>
    <row r="497" spans="1:16">
      <c r="A497" s="8" t="s">
        <v>32</v>
      </c>
      <c r="B497" s="9" t="s">
        <v>33</v>
      </c>
      <c r="C497" s="10">
        <v>6.1050000000000004</v>
      </c>
      <c r="D497" s="10">
        <v>6.1050000000000004</v>
      </c>
      <c r="E497" s="10">
        <v>1.0170000000000001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1.0170000000000001</v>
      </c>
      <c r="L497" s="10">
        <f t="shared" si="43"/>
        <v>6.1050000000000004</v>
      </c>
      <c r="M497" s="10">
        <f t="shared" si="44"/>
        <v>0</v>
      </c>
      <c r="N497" s="10">
        <f t="shared" si="45"/>
        <v>6.1050000000000004</v>
      </c>
      <c r="O497" s="10">
        <f t="shared" si="46"/>
        <v>1.0170000000000001</v>
      </c>
      <c r="P497" s="10">
        <f t="shared" si="47"/>
        <v>0</v>
      </c>
    </row>
    <row r="498" spans="1:16">
      <c r="A498" s="8" t="s">
        <v>34</v>
      </c>
      <c r="B498" s="9" t="s">
        <v>35</v>
      </c>
      <c r="C498" s="10">
        <v>0.42399999999999999</v>
      </c>
      <c r="D498" s="10">
        <v>0.42399999999999999</v>
      </c>
      <c r="E498" s="10">
        <v>3.5000000000000003E-2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3.5000000000000003E-2</v>
      </c>
      <c r="L498" s="10">
        <f t="shared" si="43"/>
        <v>0.42399999999999999</v>
      </c>
      <c r="M498" s="10">
        <f t="shared" si="44"/>
        <v>0</v>
      </c>
      <c r="N498" s="10">
        <f t="shared" si="45"/>
        <v>0.42399999999999999</v>
      </c>
      <c r="O498" s="10">
        <f t="shared" si="46"/>
        <v>3.5000000000000003E-2</v>
      </c>
      <c r="P498" s="10">
        <f t="shared" si="47"/>
        <v>0</v>
      </c>
    </row>
    <row r="499" spans="1:16">
      <c r="A499" s="8" t="s">
        <v>36</v>
      </c>
      <c r="B499" s="9" t="s">
        <v>37</v>
      </c>
      <c r="C499" s="10">
        <v>3.093</v>
      </c>
      <c r="D499" s="10">
        <v>3.093</v>
      </c>
      <c r="E499" s="10">
        <v>0.25700000000000001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0.25700000000000001</v>
      </c>
      <c r="L499" s="10">
        <f t="shared" si="43"/>
        <v>3.093</v>
      </c>
      <c r="M499" s="10">
        <f t="shared" si="44"/>
        <v>0</v>
      </c>
      <c r="N499" s="10">
        <f t="shared" si="45"/>
        <v>3.093</v>
      </c>
      <c r="O499" s="10">
        <f t="shared" si="46"/>
        <v>0.25700000000000001</v>
      </c>
      <c r="P499" s="10">
        <f t="shared" si="47"/>
        <v>0</v>
      </c>
    </row>
    <row r="500" spans="1:16" ht="25.5">
      <c r="A500" s="8" t="s">
        <v>52</v>
      </c>
      <c r="B500" s="9" t="s">
        <v>53</v>
      </c>
      <c r="C500" s="10">
        <v>2015.2</v>
      </c>
      <c r="D500" s="10">
        <v>2015.2</v>
      </c>
      <c r="E500" s="10">
        <v>179.5</v>
      </c>
      <c r="F500" s="10">
        <v>0</v>
      </c>
      <c r="G500" s="10">
        <v>54.031390000000002</v>
      </c>
      <c r="H500" s="10">
        <v>0</v>
      </c>
      <c r="I500" s="10">
        <v>0</v>
      </c>
      <c r="J500" s="10">
        <v>54.031390000000002</v>
      </c>
      <c r="K500" s="10">
        <f t="shared" si="42"/>
        <v>179.5</v>
      </c>
      <c r="L500" s="10">
        <f t="shared" si="43"/>
        <v>2015.2</v>
      </c>
      <c r="M500" s="10">
        <f t="shared" si="44"/>
        <v>0</v>
      </c>
      <c r="N500" s="10">
        <f t="shared" si="45"/>
        <v>2015.2</v>
      </c>
      <c r="O500" s="10">
        <f t="shared" si="46"/>
        <v>179.5</v>
      </c>
      <c r="P500" s="10">
        <f t="shared" si="47"/>
        <v>0</v>
      </c>
    </row>
    <row r="501" spans="1:16">
      <c r="A501" s="8" t="s">
        <v>42</v>
      </c>
      <c r="B501" s="9" t="s">
        <v>43</v>
      </c>
      <c r="C501" s="10">
        <v>259</v>
      </c>
      <c r="D501" s="10">
        <v>259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259</v>
      </c>
      <c r="M501" s="10">
        <f t="shared" si="44"/>
        <v>0</v>
      </c>
      <c r="N501" s="10">
        <f t="shared" si="45"/>
        <v>259</v>
      </c>
      <c r="O501" s="10">
        <f t="shared" si="46"/>
        <v>0</v>
      </c>
      <c r="P501" s="10">
        <f t="shared" si="47"/>
        <v>0</v>
      </c>
    </row>
    <row r="502" spans="1:16">
      <c r="A502" s="5" t="s">
        <v>300</v>
      </c>
      <c r="B502" s="6" t="s">
        <v>67</v>
      </c>
      <c r="C502" s="7">
        <v>39205.915000000001</v>
      </c>
      <c r="D502" s="7">
        <v>39205.915000000001</v>
      </c>
      <c r="E502" s="7">
        <v>2100</v>
      </c>
      <c r="F502" s="7">
        <v>511.16131999999999</v>
      </c>
      <c r="G502" s="7">
        <v>0</v>
      </c>
      <c r="H502" s="7">
        <v>511.16131999999999</v>
      </c>
      <c r="I502" s="7">
        <v>0</v>
      </c>
      <c r="J502" s="7">
        <v>453.02209999999997</v>
      </c>
      <c r="K502" s="7">
        <f t="shared" si="42"/>
        <v>1588.8386800000001</v>
      </c>
      <c r="L502" s="7">
        <f t="shared" si="43"/>
        <v>38694.753680000002</v>
      </c>
      <c r="M502" s="7">
        <f t="shared" si="44"/>
        <v>24.341015238095238</v>
      </c>
      <c r="N502" s="7">
        <f t="shared" si="45"/>
        <v>38694.753680000002</v>
      </c>
      <c r="O502" s="7">
        <f t="shared" si="46"/>
        <v>1588.8386800000001</v>
      </c>
      <c r="P502" s="7">
        <f t="shared" si="47"/>
        <v>24.341015238095238</v>
      </c>
    </row>
    <row r="503" spans="1:16" ht="25.5">
      <c r="A503" s="5" t="s">
        <v>301</v>
      </c>
      <c r="B503" s="6" t="s">
        <v>69</v>
      </c>
      <c r="C503" s="7">
        <v>39205.915000000001</v>
      </c>
      <c r="D503" s="7">
        <v>39205.915000000001</v>
      </c>
      <c r="E503" s="7">
        <v>2100</v>
      </c>
      <c r="F503" s="7">
        <v>511.16131999999999</v>
      </c>
      <c r="G503" s="7">
        <v>0</v>
      </c>
      <c r="H503" s="7">
        <v>511.16131999999999</v>
      </c>
      <c r="I503" s="7">
        <v>0</v>
      </c>
      <c r="J503" s="7">
        <v>453.02209999999997</v>
      </c>
      <c r="K503" s="7">
        <f t="shared" si="42"/>
        <v>1588.8386800000001</v>
      </c>
      <c r="L503" s="7">
        <f t="shared" si="43"/>
        <v>38694.753680000002</v>
      </c>
      <c r="M503" s="7">
        <f t="shared" si="44"/>
        <v>24.341015238095238</v>
      </c>
      <c r="N503" s="7">
        <f t="shared" si="45"/>
        <v>38694.753680000002</v>
      </c>
      <c r="O503" s="7">
        <f t="shared" si="46"/>
        <v>1588.8386800000001</v>
      </c>
      <c r="P503" s="7">
        <f t="shared" si="47"/>
        <v>24.341015238095238</v>
      </c>
    </row>
    <row r="504" spans="1:16" ht="25.5">
      <c r="A504" s="8" t="s">
        <v>52</v>
      </c>
      <c r="B504" s="9" t="s">
        <v>53</v>
      </c>
      <c r="C504" s="10">
        <v>39205.915000000001</v>
      </c>
      <c r="D504" s="10">
        <v>39205.915000000001</v>
      </c>
      <c r="E504" s="10">
        <v>2100</v>
      </c>
      <c r="F504" s="10">
        <v>511.16131999999999</v>
      </c>
      <c r="G504" s="10">
        <v>0</v>
      </c>
      <c r="H504" s="10">
        <v>511.16131999999999</v>
      </c>
      <c r="I504" s="10">
        <v>0</v>
      </c>
      <c r="J504" s="10">
        <v>453.02209999999997</v>
      </c>
      <c r="K504" s="10">
        <f t="shared" si="42"/>
        <v>1588.8386800000001</v>
      </c>
      <c r="L504" s="10">
        <f t="shared" si="43"/>
        <v>38694.753680000002</v>
      </c>
      <c r="M504" s="10">
        <f t="shared" si="44"/>
        <v>24.341015238095238</v>
      </c>
      <c r="N504" s="10">
        <f t="shared" si="45"/>
        <v>38694.753680000002</v>
      </c>
      <c r="O504" s="10">
        <f t="shared" si="46"/>
        <v>1588.8386800000001</v>
      </c>
      <c r="P504" s="10">
        <f t="shared" si="47"/>
        <v>24.341015238095238</v>
      </c>
    </row>
    <row r="505" spans="1:16">
      <c r="A505" s="5" t="s">
        <v>302</v>
      </c>
      <c r="B505" s="6" t="s">
        <v>303</v>
      </c>
      <c r="C505" s="7">
        <v>1251.1109999999999</v>
      </c>
      <c r="D505" s="7">
        <v>1251.1109999999999</v>
      </c>
      <c r="E505" s="7">
        <v>116.6</v>
      </c>
      <c r="F505" s="7">
        <v>39.451570000000004</v>
      </c>
      <c r="G505" s="7">
        <v>0</v>
      </c>
      <c r="H505" s="7">
        <v>38.296570000000003</v>
      </c>
      <c r="I505" s="7">
        <v>1.155</v>
      </c>
      <c r="J505" s="7">
        <v>5.1151300000000006</v>
      </c>
      <c r="K505" s="7">
        <f t="shared" si="42"/>
        <v>77.148429999999991</v>
      </c>
      <c r="L505" s="7">
        <f t="shared" si="43"/>
        <v>1211.6594299999999</v>
      </c>
      <c r="M505" s="7">
        <f t="shared" si="44"/>
        <v>33.83496569468268</v>
      </c>
      <c r="N505" s="7">
        <f t="shared" si="45"/>
        <v>1212.8144299999999</v>
      </c>
      <c r="O505" s="7">
        <f t="shared" si="46"/>
        <v>78.303429999999992</v>
      </c>
      <c r="P505" s="7">
        <f t="shared" si="47"/>
        <v>32.844399656946834</v>
      </c>
    </row>
    <row r="506" spans="1:16">
      <c r="A506" s="8" t="s">
        <v>22</v>
      </c>
      <c r="B506" s="9" t="s">
        <v>23</v>
      </c>
      <c r="C506" s="10">
        <v>851.5</v>
      </c>
      <c r="D506" s="10">
        <v>851.5</v>
      </c>
      <c r="E506" s="10">
        <v>80</v>
      </c>
      <c r="F506" s="10">
        <v>23.513960000000001</v>
      </c>
      <c r="G506" s="10">
        <v>0</v>
      </c>
      <c r="H506" s="10">
        <v>23.513960000000001</v>
      </c>
      <c r="I506" s="10">
        <v>0</v>
      </c>
      <c r="J506" s="10">
        <v>0</v>
      </c>
      <c r="K506" s="10">
        <f t="shared" si="42"/>
        <v>56.486040000000003</v>
      </c>
      <c r="L506" s="10">
        <f t="shared" si="43"/>
        <v>827.98604</v>
      </c>
      <c r="M506" s="10">
        <f t="shared" si="44"/>
        <v>29.392450000000004</v>
      </c>
      <c r="N506" s="10">
        <f t="shared" si="45"/>
        <v>827.98604</v>
      </c>
      <c r="O506" s="10">
        <f t="shared" si="46"/>
        <v>56.486040000000003</v>
      </c>
      <c r="P506" s="10">
        <f t="shared" si="47"/>
        <v>29.392450000000004</v>
      </c>
    </row>
    <row r="507" spans="1:16">
      <c r="A507" s="8" t="s">
        <v>24</v>
      </c>
      <c r="B507" s="9" t="s">
        <v>25</v>
      </c>
      <c r="C507" s="10">
        <v>187.33</v>
      </c>
      <c r="D507" s="10">
        <v>187.33</v>
      </c>
      <c r="E507" s="10">
        <v>17.600000000000001</v>
      </c>
      <c r="F507" s="10">
        <v>4.9728199999999996</v>
      </c>
      <c r="G507" s="10">
        <v>0</v>
      </c>
      <c r="H507" s="10">
        <v>4.9728199999999996</v>
      </c>
      <c r="I507" s="10">
        <v>0</v>
      </c>
      <c r="J507" s="10">
        <v>0</v>
      </c>
      <c r="K507" s="10">
        <f t="shared" si="42"/>
        <v>12.627180000000003</v>
      </c>
      <c r="L507" s="10">
        <f t="shared" si="43"/>
        <v>182.35718</v>
      </c>
      <c r="M507" s="10">
        <f t="shared" si="44"/>
        <v>28.254659090909083</v>
      </c>
      <c r="N507" s="10">
        <f t="shared" si="45"/>
        <v>182.35718</v>
      </c>
      <c r="O507" s="10">
        <f t="shared" si="46"/>
        <v>12.627180000000003</v>
      </c>
      <c r="P507" s="10">
        <f t="shared" si="47"/>
        <v>28.254659090909083</v>
      </c>
    </row>
    <row r="508" spans="1:16">
      <c r="A508" s="8" t="s">
        <v>26</v>
      </c>
      <c r="B508" s="9" t="s">
        <v>27</v>
      </c>
      <c r="C508" s="10">
        <v>76.25</v>
      </c>
      <c r="D508" s="10">
        <v>76.25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76.25</v>
      </c>
      <c r="M508" s="10">
        <f t="shared" si="44"/>
        <v>0</v>
      </c>
      <c r="N508" s="10">
        <f t="shared" si="45"/>
        <v>76.25</v>
      </c>
      <c r="O508" s="10">
        <f t="shared" si="46"/>
        <v>0</v>
      </c>
      <c r="P508" s="10">
        <f t="shared" si="47"/>
        <v>0</v>
      </c>
    </row>
    <row r="509" spans="1:16">
      <c r="A509" s="8" t="s">
        <v>96</v>
      </c>
      <c r="B509" s="9" t="s">
        <v>97</v>
      </c>
      <c r="C509" s="10">
        <v>1.9000000000000001</v>
      </c>
      <c r="D509" s="10">
        <v>1.9000000000000001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1.9000000000000001</v>
      </c>
      <c r="M509" s="10">
        <f t="shared" si="44"/>
        <v>0</v>
      </c>
      <c r="N509" s="10">
        <f t="shared" si="45"/>
        <v>1.9000000000000001</v>
      </c>
      <c r="O509" s="10">
        <f t="shared" si="46"/>
        <v>0</v>
      </c>
      <c r="P509" s="10">
        <f t="shared" si="47"/>
        <v>0</v>
      </c>
    </row>
    <row r="510" spans="1:16">
      <c r="A510" s="8" t="s">
        <v>28</v>
      </c>
      <c r="B510" s="9" t="s">
        <v>29</v>
      </c>
      <c r="C510" s="10">
        <v>16.899999999999999</v>
      </c>
      <c r="D510" s="10">
        <v>16.899999999999999</v>
      </c>
      <c r="E510" s="10">
        <v>3</v>
      </c>
      <c r="F510" s="10">
        <v>1.155</v>
      </c>
      <c r="G510" s="10">
        <v>0</v>
      </c>
      <c r="H510" s="10">
        <v>0</v>
      </c>
      <c r="I510" s="10">
        <v>1.155</v>
      </c>
      <c r="J510" s="10">
        <v>1.155</v>
      </c>
      <c r="K510" s="10">
        <f t="shared" si="42"/>
        <v>1.845</v>
      </c>
      <c r="L510" s="10">
        <f t="shared" si="43"/>
        <v>15.744999999999999</v>
      </c>
      <c r="M510" s="10">
        <f t="shared" si="44"/>
        <v>38.5</v>
      </c>
      <c r="N510" s="10">
        <f t="shared" si="45"/>
        <v>16.899999999999999</v>
      </c>
      <c r="O510" s="10">
        <f t="shared" si="46"/>
        <v>3</v>
      </c>
      <c r="P510" s="10">
        <f t="shared" si="47"/>
        <v>0</v>
      </c>
    </row>
    <row r="511" spans="1:16">
      <c r="A511" s="8" t="s">
        <v>30</v>
      </c>
      <c r="B511" s="9" t="s">
        <v>31</v>
      </c>
      <c r="C511" s="10">
        <v>6.84</v>
      </c>
      <c r="D511" s="10">
        <v>6.84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6.84</v>
      </c>
      <c r="M511" s="10">
        <f t="shared" si="44"/>
        <v>0</v>
      </c>
      <c r="N511" s="10">
        <f t="shared" si="45"/>
        <v>6.84</v>
      </c>
      <c r="O511" s="10">
        <f t="shared" si="46"/>
        <v>0</v>
      </c>
      <c r="P511" s="10">
        <f t="shared" si="47"/>
        <v>0</v>
      </c>
    </row>
    <row r="512" spans="1:16">
      <c r="A512" s="8" t="s">
        <v>34</v>
      </c>
      <c r="B512" s="9" t="s">
        <v>35</v>
      </c>
      <c r="C512" s="10">
        <v>0.60899999999999999</v>
      </c>
      <c r="D512" s="10">
        <v>0.60899999999999999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0.60899999999999999</v>
      </c>
      <c r="M512" s="10">
        <f t="shared" si="44"/>
        <v>0</v>
      </c>
      <c r="N512" s="10">
        <f t="shared" si="45"/>
        <v>0.60899999999999999</v>
      </c>
      <c r="O512" s="10">
        <f t="shared" si="46"/>
        <v>0</v>
      </c>
      <c r="P512" s="10">
        <f t="shared" si="47"/>
        <v>0</v>
      </c>
    </row>
    <row r="513" spans="1:16">
      <c r="A513" s="8" t="s">
        <v>36</v>
      </c>
      <c r="B513" s="9" t="s">
        <v>37</v>
      </c>
      <c r="C513" s="10">
        <v>100.932</v>
      </c>
      <c r="D513" s="10">
        <v>100.932</v>
      </c>
      <c r="E513" s="10">
        <v>16</v>
      </c>
      <c r="F513" s="10">
        <v>9.8097900000000013</v>
      </c>
      <c r="G513" s="10">
        <v>0</v>
      </c>
      <c r="H513" s="10">
        <v>9.8097900000000013</v>
      </c>
      <c r="I513" s="10">
        <v>0</v>
      </c>
      <c r="J513" s="10">
        <v>3.9601300000000004</v>
      </c>
      <c r="K513" s="10">
        <f t="shared" si="42"/>
        <v>6.1902099999999987</v>
      </c>
      <c r="L513" s="10">
        <f t="shared" si="43"/>
        <v>91.122209999999995</v>
      </c>
      <c r="M513" s="10">
        <f t="shared" si="44"/>
        <v>61.31118750000001</v>
      </c>
      <c r="N513" s="10">
        <f t="shared" si="45"/>
        <v>91.122209999999995</v>
      </c>
      <c r="O513" s="10">
        <f t="shared" si="46"/>
        <v>6.1902099999999987</v>
      </c>
      <c r="P513" s="10">
        <f t="shared" si="47"/>
        <v>61.31118750000001</v>
      </c>
    </row>
    <row r="514" spans="1:16" ht="25.5">
      <c r="A514" s="8" t="s">
        <v>40</v>
      </c>
      <c r="B514" s="9" t="s">
        <v>41</v>
      </c>
      <c r="C514" s="10">
        <v>8.85</v>
      </c>
      <c r="D514" s="10">
        <v>8.85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8.85</v>
      </c>
      <c r="M514" s="10">
        <f t="shared" si="44"/>
        <v>0</v>
      </c>
      <c r="N514" s="10">
        <f t="shared" si="45"/>
        <v>8.85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304</v>
      </c>
      <c r="B515" s="6" t="s">
        <v>305</v>
      </c>
      <c r="C515" s="7">
        <v>721.80000000000007</v>
      </c>
      <c r="D515" s="7">
        <v>721.80000000000007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721.80000000000007</v>
      </c>
      <c r="M515" s="7">
        <f t="shared" si="44"/>
        <v>0</v>
      </c>
      <c r="N515" s="7">
        <f t="shared" si="45"/>
        <v>721.80000000000007</v>
      </c>
      <c r="O515" s="7">
        <f t="shared" si="46"/>
        <v>0</v>
      </c>
      <c r="P515" s="7">
        <f t="shared" si="47"/>
        <v>0</v>
      </c>
    </row>
    <row r="516" spans="1:16">
      <c r="A516" s="5" t="s">
        <v>306</v>
      </c>
      <c r="B516" s="6" t="s">
        <v>307</v>
      </c>
      <c r="C516" s="7">
        <v>721.80000000000007</v>
      </c>
      <c r="D516" s="7">
        <v>721.80000000000007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0</v>
      </c>
      <c r="L516" s="7">
        <f t="shared" si="43"/>
        <v>721.80000000000007</v>
      </c>
      <c r="M516" s="7">
        <f t="shared" si="44"/>
        <v>0</v>
      </c>
      <c r="N516" s="7">
        <f t="shared" si="45"/>
        <v>721.80000000000007</v>
      </c>
      <c r="O516" s="7">
        <f t="shared" si="46"/>
        <v>0</v>
      </c>
      <c r="P516" s="7">
        <f t="shared" si="47"/>
        <v>0</v>
      </c>
    </row>
    <row r="517" spans="1:16" ht="25.5">
      <c r="A517" s="8" t="s">
        <v>52</v>
      </c>
      <c r="B517" s="9" t="s">
        <v>53</v>
      </c>
      <c r="C517" s="10">
        <v>721.80000000000007</v>
      </c>
      <c r="D517" s="10">
        <v>721.80000000000007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721.80000000000007</v>
      </c>
      <c r="M517" s="10">
        <f t="shared" si="44"/>
        <v>0</v>
      </c>
      <c r="N517" s="10">
        <f t="shared" si="45"/>
        <v>721.80000000000007</v>
      </c>
      <c r="O517" s="10">
        <f t="shared" si="46"/>
        <v>0</v>
      </c>
      <c r="P517" s="10">
        <f t="shared" si="47"/>
        <v>0</v>
      </c>
    </row>
    <row r="518" spans="1:16">
      <c r="A518" s="5" t="s">
        <v>308</v>
      </c>
      <c r="B518" s="6" t="s">
        <v>309</v>
      </c>
      <c r="C518" s="7">
        <v>55.4</v>
      </c>
      <c r="D518" s="7">
        <v>55.4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ref="K518:K570" si="48">E518-F518</f>
        <v>0</v>
      </c>
      <c r="L518" s="7">
        <f t="shared" ref="L518:L570" si="49">D518-F518</f>
        <v>55.4</v>
      </c>
      <c r="M518" s="7">
        <f t="shared" ref="M518:M570" si="50">IF(E518=0,0,(F518/E518)*100)</f>
        <v>0</v>
      </c>
      <c r="N518" s="7">
        <f t="shared" ref="N518:N570" si="51">D518-H518</f>
        <v>55.4</v>
      </c>
      <c r="O518" s="7">
        <f t="shared" ref="O518:O570" si="52">E518-H518</f>
        <v>0</v>
      </c>
      <c r="P518" s="7">
        <f t="shared" ref="P518:P570" si="53">IF(E518=0,0,(H518/E518)*100)</f>
        <v>0</v>
      </c>
    </row>
    <row r="519" spans="1:16" ht="25.5">
      <c r="A519" s="8" t="s">
        <v>52</v>
      </c>
      <c r="B519" s="9" t="s">
        <v>53</v>
      </c>
      <c r="C519" s="10">
        <v>55.4</v>
      </c>
      <c r="D519" s="10">
        <v>55.4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55.4</v>
      </c>
      <c r="M519" s="10">
        <f t="shared" si="50"/>
        <v>0</v>
      </c>
      <c r="N519" s="10">
        <f t="shared" si="51"/>
        <v>55.4</v>
      </c>
      <c r="O519" s="10">
        <f t="shared" si="52"/>
        <v>0</v>
      </c>
      <c r="P519" s="10">
        <f t="shared" si="53"/>
        <v>0</v>
      </c>
    </row>
    <row r="520" spans="1:16" ht="25.5">
      <c r="A520" s="5" t="s">
        <v>310</v>
      </c>
      <c r="B520" s="6" t="s">
        <v>241</v>
      </c>
      <c r="C520" s="7">
        <v>964.5</v>
      </c>
      <c r="D520" s="7">
        <v>964.5</v>
      </c>
      <c r="E520" s="7">
        <v>80.8</v>
      </c>
      <c r="F520" s="7">
        <v>29.613490000000002</v>
      </c>
      <c r="G520" s="7">
        <v>0</v>
      </c>
      <c r="H520" s="7">
        <v>0</v>
      </c>
      <c r="I520" s="7">
        <v>29.613490000000002</v>
      </c>
      <c r="J520" s="7">
        <v>29.613490000000002</v>
      </c>
      <c r="K520" s="7">
        <f t="shared" si="48"/>
        <v>51.186509999999998</v>
      </c>
      <c r="L520" s="7">
        <f t="shared" si="49"/>
        <v>934.88651000000004</v>
      </c>
      <c r="M520" s="7">
        <f t="shared" si="50"/>
        <v>36.650358910891093</v>
      </c>
      <c r="N520" s="7">
        <f t="shared" si="51"/>
        <v>964.5</v>
      </c>
      <c r="O520" s="7">
        <f t="shared" si="52"/>
        <v>80.8</v>
      </c>
      <c r="P520" s="7">
        <f t="shared" si="53"/>
        <v>0</v>
      </c>
    </row>
    <row r="521" spans="1:16" ht="25.5">
      <c r="A521" s="8" t="s">
        <v>52</v>
      </c>
      <c r="B521" s="9" t="s">
        <v>53</v>
      </c>
      <c r="C521" s="10">
        <v>964.5</v>
      </c>
      <c r="D521" s="10">
        <v>964.5</v>
      </c>
      <c r="E521" s="10">
        <v>80.8</v>
      </c>
      <c r="F521" s="10">
        <v>29.613490000000002</v>
      </c>
      <c r="G521" s="10">
        <v>0</v>
      </c>
      <c r="H521" s="10">
        <v>0</v>
      </c>
      <c r="I521" s="10">
        <v>29.613490000000002</v>
      </c>
      <c r="J521" s="10">
        <v>29.613490000000002</v>
      </c>
      <c r="K521" s="10">
        <f t="shared" si="48"/>
        <v>51.186509999999998</v>
      </c>
      <c r="L521" s="10">
        <f t="shared" si="49"/>
        <v>934.88651000000004</v>
      </c>
      <c r="M521" s="10">
        <f t="shared" si="50"/>
        <v>36.650358910891093</v>
      </c>
      <c r="N521" s="10">
        <f t="shared" si="51"/>
        <v>964.5</v>
      </c>
      <c r="O521" s="10">
        <f t="shared" si="52"/>
        <v>80.8</v>
      </c>
      <c r="P521" s="10">
        <f t="shared" si="53"/>
        <v>0</v>
      </c>
    </row>
    <row r="522" spans="1:16" ht="25.5">
      <c r="A522" s="5" t="s">
        <v>311</v>
      </c>
      <c r="B522" s="6" t="s">
        <v>312</v>
      </c>
      <c r="C522" s="7">
        <v>4442.2630000000008</v>
      </c>
      <c r="D522" s="7">
        <v>4442.2630000000008</v>
      </c>
      <c r="E522" s="7">
        <v>313.61700000000002</v>
      </c>
      <c r="F522" s="7">
        <v>40.284219999999998</v>
      </c>
      <c r="G522" s="7">
        <v>0</v>
      </c>
      <c r="H522" s="7">
        <v>40.284219999999998</v>
      </c>
      <c r="I522" s="7">
        <v>0</v>
      </c>
      <c r="J522" s="7">
        <v>0</v>
      </c>
      <c r="K522" s="7">
        <f t="shared" si="48"/>
        <v>273.33278000000001</v>
      </c>
      <c r="L522" s="7">
        <f t="shared" si="49"/>
        <v>4401.9787800000013</v>
      </c>
      <c r="M522" s="7">
        <f t="shared" si="50"/>
        <v>12.845037099391931</v>
      </c>
      <c r="N522" s="7">
        <f t="shared" si="51"/>
        <v>4401.9787800000013</v>
      </c>
      <c r="O522" s="7">
        <f t="shared" si="52"/>
        <v>273.33278000000001</v>
      </c>
      <c r="P522" s="7">
        <f t="shared" si="53"/>
        <v>12.845037099391931</v>
      </c>
    </row>
    <row r="523" spans="1:16" ht="38.25">
      <c r="A523" s="5" t="s">
        <v>313</v>
      </c>
      <c r="B523" s="6" t="s">
        <v>93</v>
      </c>
      <c r="C523" s="7">
        <v>4442.2630000000008</v>
      </c>
      <c r="D523" s="7">
        <v>4442.2630000000008</v>
      </c>
      <c r="E523" s="7">
        <v>313.61700000000002</v>
      </c>
      <c r="F523" s="7">
        <v>40.284219999999998</v>
      </c>
      <c r="G523" s="7">
        <v>0</v>
      </c>
      <c r="H523" s="7">
        <v>40.284219999999998</v>
      </c>
      <c r="I523" s="7">
        <v>0</v>
      </c>
      <c r="J523" s="7">
        <v>0</v>
      </c>
      <c r="K523" s="7">
        <f t="shared" si="48"/>
        <v>273.33278000000001</v>
      </c>
      <c r="L523" s="7">
        <f t="shared" si="49"/>
        <v>4401.9787800000013</v>
      </c>
      <c r="M523" s="7">
        <f t="shared" si="50"/>
        <v>12.845037099391931</v>
      </c>
      <c r="N523" s="7">
        <f t="shared" si="51"/>
        <v>4401.9787800000013</v>
      </c>
      <c r="O523" s="7">
        <f t="shared" si="52"/>
        <v>273.33278000000001</v>
      </c>
      <c r="P523" s="7">
        <f t="shared" si="53"/>
        <v>12.845037099391931</v>
      </c>
    </row>
    <row r="524" spans="1:16">
      <c r="A524" s="8" t="s">
        <v>22</v>
      </c>
      <c r="B524" s="9" t="s">
        <v>23</v>
      </c>
      <c r="C524" s="10">
        <v>3445.2860000000001</v>
      </c>
      <c r="D524" s="10">
        <v>3445.2860000000001</v>
      </c>
      <c r="E524" s="10">
        <v>246.191</v>
      </c>
      <c r="F524" s="10">
        <v>32.984220000000001</v>
      </c>
      <c r="G524" s="10">
        <v>0</v>
      </c>
      <c r="H524" s="10">
        <v>32.984220000000001</v>
      </c>
      <c r="I524" s="10">
        <v>0</v>
      </c>
      <c r="J524" s="10">
        <v>0</v>
      </c>
      <c r="K524" s="10">
        <f t="shared" si="48"/>
        <v>213.20678000000001</v>
      </c>
      <c r="L524" s="10">
        <f t="shared" si="49"/>
        <v>3412.3017800000002</v>
      </c>
      <c r="M524" s="10">
        <f t="shared" si="50"/>
        <v>13.397817141975132</v>
      </c>
      <c r="N524" s="10">
        <f t="shared" si="51"/>
        <v>3412.3017800000002</v>
      </c>
      <c r="O524" s="10">
        <f t="shared" si="52"/>
        <v>213.20678000000001</v>
      </c>
      <c r="P524" s="10">
        <f t="shared" si="53"/>
        <v>13.397817141975132</v>
      </c>
    </row>
    <row r="525" spans="1:16">
      <c r="A525" s="8" t="s">
        <v>24</v>
      </c>
      <c r="B525" s="9" t="s">
        <v>25</v>
      </c>
      <c r="C525" s="10">
        <v>757.96299999999997</v>
      </c>
      <c r="D525" s="10">
        <v>757.96299999999997</v>
      </c>
      <c r="E525" s="10">
        <v>54.161999999999999</v>
      </c>
      <c r="F525" s="10">
        <v>7.3</v>
      </c>
      <c r="G525" s="10">
        <v>0</v>
      </c>
      <c r="H525" s="10">
        <v>7.3</v>
      </c>
      <c r="I525" s="10">
        <v>0</v>
      </c>
      <c r="J525" s="10">
        <v>0</v>
      </c>
      <c r="K525" s="10">
        <f t="shared" si="48"/>
        <v>46.862000000000002</v>
      </c>
      <c r="L525" s="10">
        <f t="shared" si="49"/>
        <v>750.66300000000001</v>
      </c>
      <c r="M525" s="10">
        <f t="shared" si="50"/>
        <v>13.478084265721355</v>
      </c>
      <c r="N525" s="10">
        <f t="shared" si="51"/>
        <v>750.66300000000001</v>
      </c>
      <c r="O525" s="10">
        <f t="shared" si="52"/>
        <v>46.862000000000002</v>
      </c>
      <c r="P525" s="10">
        <f t="shared" si="53"/>
        <v>13.478084265721355</v>
      </c>
    </row>
    <row r="526" spans="1:16">
      <c r="A526" s="8" t="s">
        <v>26</v>
      </c>
      <c r="B526" s="9" t="s">
        <v>27</v>
      </c>
      <c r="C526" s="10">
        <v>26.47</v>
      </c>
      <c r="D526" s="10">
        <v>26.47</v>
      </c>
      <c r="E526" s="10">
        <v>1.6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1.6</v>
      </c>
      <c r="L526" s="10">
        <f t="shared" si="49"/>
        <v>26.47</v>
      </c>
      <c r="M526" s="10">
        <f t="shared" si="50"/>
        <v>0</v>
      </c>
      <c r="N526" s="10">
        <f t="shared" si="51"/>
        <v>26.47</v>
      </c>
      <c r="O526" s="10">
        <f t="shared" si="52"/>
        <v>1.6</v>
      </c>
      <c r="P526" s="10">
        <f t="shared" si="53"/>
        <v>0</v>
      </c>
    </row>
    <row r="527" spans="1:16">
      <c r="A527" s="8" t="s">
        <v>28</v>
      </c>
      <c r="B527" s="9" t="s">
        <v>29</v>
      </c>
      <c r="C527" s="10">
        <v>119.87</v>
      </c>
      <c r="D527" s="10">
        <v>119.87</v>
      </c>
      <c r="E527" s="10">
        <v>9.7439999999999998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9.7439999999999998</v>
      </c>
      <c r="L527" s="10">
        <f t="shared" si="49"/>
        <v>119.87</v>
      </c>
      <c r="M527" s="10">
        <f t="shared" si="50"/>
        <v>0</v>
      </c>
      <c r="N527" s="10">
        <f t="shared" si="51"/>
        <v>119.87</v>
      </c>
      <c r="O527" s="10">
        <f t="shared" si="52"/>
        <v>9.7439999999999998</v>
      </c>
      <c r="P527" s="10">
        <f t="shared" si="53"/>
        <v>0</v>
      </c>
    </row>
    <row r="528" spans="1:16">
      <c r="A528" s="8" t="s">
        <v>30</v>
      </c>
      <c r="B528" s="9" t="s">
        <v>31</v>
      </c>
      <c r="C528" s="10">
        <v>27.84</v>
      </c>
      <c r="D528" s="10">
        <v>27.84</v>
      </c>
      <c r="E528" s="10">
        <v>1.92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1.92</v>
      </c>
      <c r="L528" s="10">
        <f t="shared" si="49"/>
        <v>27.84</v>
      </c>
      <c r="M528" s="10">
        <f t="shared" si="50"/>
        <v>0</v>
      </c>
      <c r="N528" s="10">
        <f t="shared" si="51"/>
        <v>27.84</v>
      </c>
      <c r="O528" s="10">
        <f t="shared" si="52"/>
        <v>1.92</v>
      </c>
      <c r="P528" s="10">
        <f t="shared" si="53"/>
        <v>0</v>
      </c>
    </row>
    <row r="529" spans="1:16" ht="25.5">
      <c r="A529" s="8" t="s">
        <v>40</v>
      </c>
      <c r="B529" s="9" t="s">
        <v>41</v>
      </c>
      <c r="C529" s="10">
        <v>3.819</v>
      </c>
      <c r="D529" s="10">
        <v>3.819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3.819</v>
      </c>
      <c r="M529" s="10">
        <f t="shared" si="50"/>
        <v>0</v>
      </c>
      <c r="N529" s="10">
        <f t="shared" si="51"/>
        <v>3.819</v>
      </c>
      <c r="O529" s="10">
        <f t="shared" si="52"/>
        <v>0</v>
      </c>
      <c r="P529" s="10">
        <f t="shared" si="53"/>
        <v>0</v>
      </c>
    </row>
    <row r="530" spans="1:16">
      <c r="A530" s="8" t="s">
        <v>42</v>
      </c>
      <c r="B530" s="9" t="s">
        <v>43</v>
      </c>
      <c r="C530" s="10">
        <v>61.015000000000001</v>
      </c>
      <c r="D530" s="10">
        <v>61.015000000000001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61.015000000000001</v>
      </c>
      <c r="M530" s="10">
        <f t="shared" si="50"/>
        <v>0</v>
      </c>
      <c r="N530" s="10">
        <f t="shared" si="51"/>
        <v>61.015000000000001</v>
      </c>
      <c r="O530" s="10">
        <f t="shared" si="52"/>
        <v>0</v>
      </c>
      <c r="P530" s="10">
        <f t="shared" si="53"/>
        <v>0</v>
      </c>
    </row>
    <row r="531" spans="1:16" ht="25.5">
      <c r="A531" s="5" t="s">
        <v>314</v>
      </c>
      <c r="B531" s="6" t="s">
        <v>315</v>
      </c>
      <c r="C531" s="7">
        <v>13089.082000000004</v>
      </c>
      <c r="D531" s="7">
        <v>13089.082000000004</v>
      </c>
      <c r="E531" s="7">
        <v>668.24</v>
      </c>
      <c r="F531" s="7">
        <v>164.17192</v>
      </c>
      <c r="G531" s="7">
        <v>0</v>
      </c>
      <c r="H531" s="7">
        <v>159.83242999999999</v>
      </c>
      <c r="I531" s="7">
        <v>4.3394899999999996</v>
      </c>
      <c r="J531" s="7">
        <v>5.4706099999999998</v>
      </c>
      <c r="K531" s="7">
        <f t="shared" si="48"/>
        <v>504.06808000000001</v>
      </c>
      <c r="L531" s="7">
        <f t="shared" si="49"/>
        <v>12924.910080000003</v>
      </c>
      <c r="M531" s="7">
        <f t="shared" si="50"/>
        <v>24.567807973183285</v>
      </c>
      <c r="N531" s="7">
        <f t="shared" si="51"/>
        <v>12929.249570000004</v>
      </c>
      <c r="O531" s="7">
        <f t="shared" si="52"/>
        <v>508.40757000000002</v>
      </c>
      <c r="P531" s="7">
        <f t="shared" si="53"/>
        <v>23.918417035795521</v>
      </c>
    </row>
    <row r="532" spans="1:16" ht="38.25">
      <c r="A532" s="5" t="s">
        <v>316</v>
      </c>
      <c r="B532" s="6" t="s">
        <v>93</v>
      </c>
      <c r="C532" s="7">
        <v>10169.082000000004</v>
      </c>
      <c r="D532" s="7">
        <v>10169.082000000004</v>
      </c>
      <c r="E532" s="7">
        <v>668.24</v>
      </c>
      <c r="F532" s="7">
        <v>164.17192</v>
      </c>
      <c r="G532" s="7">
        <v>0</v>
      </c>
      <c r="H532" s="7">
        <v>159.83242999999999</v>
      </c>
      <c r="I532" s="7">
        <v>4.3394899999999996</v>
      </c>
      <c r="J532" s="7">
        <v>5.4706099999999998</v>
      </c>
      <c r="K532" s="7">
        <f t="shared" si="48"/>
        <v>504.06808000000001</v>
      </c>
      <c r="L532" s="7">
        <f t="shared" si="49"/>
        <v>10004.910080000003</v>
      </c>
      <c r="M532" s="7">
        <f t="shared" si="50"/>
        <v>24.567807973183285</v>
      </c>
      <c r="N532" s="7">
        <f t="shared" si="51"/>
        <v>10009.249570000004</v>
      </c>
      <c r="O532" s="7">
        <f t="shared" si="52"/>
        <v>508.40757000000002</v>
      </c>
      <c r="P532" s="7">
        <f t="shared" si="53"/>
        <v>23.918417035795521</v>
      </c>
    </row>
    <row r="533" spans="1:16">
      <c r="A533" s="8" t="s">
        <v>22</v>
      </c>
      <c r="B533" s="9" t="s">
        <v>23</v>
      </c>
      <c r="C533" s="10">
        <v>7852.835</v>
      </c>
      <c r="D533" s="10">
        <v>7852.835</v>
      </c>
      <c r="E533" s="10">
        <v>500</v>
      </c>
      <c r="F533" s="10">
        <v>130.35</v>
      </c>
      <c r="G533" s="10">
        <v>0</v>
      </c>
      <c r="H533" s="10">
        <v>130.35</v>
      </c>
      <c r="I533" s="10">
        <v>0</v>
      </c>
      <c r="J533" s="10">
        <v>0</v>
      </c>
      <c r="K533" s="10">
        <f t="shared" si="48"/>
        <v>369.65</v>
      </c>
      <c r="L533" s="10">
        <f t="shared" si="49"/>
        <v>7722.4849999999997</v>
      </c>
      <c r="M533" s="10">
        <f t="shared" si="50"/>
        <v>26.07</v>
      </c>
      <c r="N533" s="10">
        <f t="shared" si="51"/>
        <v>7722.4849999999997</v>
      </c>
      <c r="O533" s="10">
        <f t="shared" si="52"/>
        <v>369.65</v>
      </c>
      <c r="P533" s="10">
        <f t="shared" si="53"/>
        <v>26.07</v>
      </c>
    </row>
    <row r="534" spans="1:16">
      <c r="A534" s="8" t="s">
        <v>24</v>
      </c>
      <c r="B534" s="9" t="s">
        <v>25</v>
      </c>
      <c r="C534" s="10">
        <v>1727.624</v>
      </c>
      <c r="D534" s="10">
        <v>1727.624</v>
      </c>
      <c r="E534" s="10">
        <v>110</v>
      </c>
      <c r="F534" s="10">
        <v>28.677</v>
      </c>
      <c r="G534" s="10">
        <v>0</v>
      </c>
      <c r="H534" s="10">
        <v>28.677</v>
      </c>
      <c r="I534" s="10">
        <v>0</v>
      </c>
      <c r="J534" s="10">
        <v>0</v>
      </c>
      <c r="K534" s="10">
        <f t="shared" si="48"/>
        <v>81.323000000000008</v>
      </c>
      <c r="L534" s="10">
        <f t="shared" si="49"/>
        <v>1698.9470000000001</v>
      </c>
      <c r="M534" s="10">
        <f t="shared" si="50"/>
        <v>26.07</v>
      </c>
      <c r="N534" s="10">
        <f t="shared" si="51"/>
        <v>1698.9470000000001</v>
      </c>
      <c r="O534" s="10">
        <f t="shared" si="52"/>
        <v>81.323000000000008</v>
      </c>
      <c r="P534" s="10">
        <f t="shared" si="53"/>
        <v>26.07</v>
      </c>
    </row>
    <row r="535" spans="1:16">
      <c r="A535" s="8" t="s">
        <v>26</v>
      </c>
      <c r="B535" s="9" t="s">
        <v>27</v>
      </c>
      <c r="C535" s="10">
        <v>112.81400000000001</v>
      </c>
      <c r="D535" s="10">
        <v>112.81400000000001</v>
      </c>
      <c r="E535" s="10">
        <v>8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8</v>
      </c>
      <c r="L535" s="10">
        <f t="shared" si="49"/>
        <v>112.81400000000001</v>
      </c>
      <c r="M535" s="10">
        <f t="shared" si="50"/>
        <v>0</v>
      </c>
      <c r="N535" s="10">
        <f t="shared" si="51"/>
        <v>112.81400000000001</v>
      </c>
      <c r="O535" s="10">
        <f t="shared" si="52"/>
        <v>8</v>
      </c>
      <c r="P535" s="10">
        <f t="shared" si="53"/>
        <v>0</v>
      </c>
    </row>
    <row r="536" spans="1:16">
      <c r="A536" s="8" t="s">
        <v>28</v>
      </c>
      <c r="B536" s="9" t="s">
        <v>29</v>
      </c>
      <c r="C536" s="10">
        <v>242.48400000000001</v>
      </c>
      <c r="D536" s="10">
        <v>242.48400000000001</v>
      </c>
      <c r="E536" s="10">
        <v>20</v>
      </c>
      <c r="F536" s="10">
        <v>0.80542999999999998</v>
      </c>
      <c r="G536" s="10">
        <v>0</v>
      </c>
      <c r="H536" s="10">
        <v>0.80542999999999998</v>
      </c>
      <c r="I536" s="10">
        <v>0</v>
      </c>
      <c r="J536" s="10">
        <v>0</v>
      </c>
      <c r="K536" s="10">
        <f t="shared" si="48"/>
        <v>19.194569999999999</v>
      </c>
      <c r="L536" s="10">
        <f t="shared" si="49"/>
        <v>241.67857000000001</v>
      </c>
      <c r="M536" s="10">
        <f t="shared" si="50"/>
        <v>4.0271499999999998</v>
      </c>
      <c r="N536" s="10">
        <f t="shared" si="51"/>
        <v>241.67857000000001</v>
      </c>
      <c r="O536" s="10">
        <f t="shared" si="52"/>
        <v>19.194569999999999</v>
      </c>
      <c r="P536" s="10">
        <f t="shared" si="53"/>
        <v>4.0271499999999998</v>
      </c>
    </row>
    <row r="537" spans="1:16">
      <c r="A537" s="8" t="s">
        <v>30</v>
      </c>
      <c r="B537" s="9" t="s">
        <v>31</v>
      </c>
      <c r="C537" s="10">
        <v>8.8260000000000005</v>
      </c>
      <c r="D537" s="10">
        <v>8.8260000000000005</v>
      </c>
      <c r="E537" s="10">
        <v>0.75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0.75</v>
      </c>
      <c r="L537" s="10">
        <f t="shared" si="49"/>
        <v>8.8260000000000005</v>
      </c>
      <c r="M537" s="10">
        <f t="shared" si="50"/>
        <v>0</v>
      </c>
      <c r="N537" s="10">
        <f t="shared" si="51"/>
        <v>8.8260000000000005</v>
      </c>
      <c r="O537" s="10">
        <f t="shared" si="52"/>
        <v>0.75</v>
      </c>
      <c r="P537" s="10">
        <f t="shared" si="53"/>
        <v>0</v>
      </c>
    </row>
    <row r="538" spans="1:16">
      <c r="A538" s="8" t="s">
        <v>32</v>
      </c>
      <c r="B538" s="9" t="s">
        <v>33</v>
      </c>
      <c r="C538" s="10">
        <v>136.99299999999999</v>
      </c>
      <c r="D538" s="10">
        <v>136.99299999999999</v>
      </c>
      <c r="E538" s="10">
        <v>23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23</v>
      </c>
      <c r="L538" s="10">
        <f t="shared" si="49"/>
        <v>136.99299999999999</v>
      </c>
      <c r="M538" s="10">
        <f t="shared" si="50"/>
        <v>0</v>
      </c>
      <c r="N538" s="10">
        <f t="shared" si="51"/>
        <v>136.99299999999999</v>
      </c>
      <c r="O538" s="10">
        <f t="shared" si="52"/>
        <v>23</v>
      </c>
      <c r="P538" s="10">
        <f t="shared" si="53"/>
        <v>0</v>
      </c>
    </row>
    <row r="539" spans="1:16">
      <c r="A539" s="8" t="s">
        <v>34</v>
      </c>
      <c r="B539" s="9" t="s">
        <v>35</v>
      </c>
      <c r="C539" s="10">
        <v>1.5389999999999999</v>
      </c>
      <c r="D539" s="10">
        <v>1.5389999999999999</v>
      </c>
      <c r="E539" s="10">
        <v>0.13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0.13</v>
      </c>
      <c r="L539" s="10">
        <f t="shared" si="49"/>
        <v>1.5389999999999999</v>
      </c>
      <c r="M539" s="10">
        <f t="shared" si="50"/>
        <v>0</v>
      </c>
      <c r="N539" s="10">
        <f t="shared" si="51"/>
        <v>1.5389999999999999</v>
      </c>
      <c r="O539" s="10">
        <f t="shared" si="52"/>
        <v>0.13</v>
      </c>
      <c r="P539" s="10">
        <f t="shared" si="53"/>
        <v>0</v>
      </c>
    </row>
    <row r="540" spans="1:16">
      <c r="A540" s="8" t="s">
        <v>36</v>
      </c>
      <c r="B540" s="9" t="s">
        <v>37</v>
      </c>
      <c r="C540" s="10">
        <v>64.004000000000005</v>
      </c>
      <c r="D540" s="10">
        <v>64.004000000000005</v>
      </c>
      <c r="E540" s="10">
        <v>5.4</v>
      </c>
      <c r="F540" s="10">
        <v>4.3394899999999996</v>
      </c>
      <c r="G540" s="10">
        <v>0</v>
      </c>
      <c r="H540" s="10">
        <v>0</v>
      </c>
      <c r="I540" s="10">
        <v>4.3394899999999996</v>
      </c>
      <c r="J540" s="10">
        <v>5.4706099999999998</v>
      </c>
      <c r="K540" s="10">
        <f t="shared" si="48"/>
        <v>1.0605100000000007</v>
      </c>
      <c r="L540" s="10">
        <f t="shared" si="49"/>
        <v>59.664510000000007</v>
      </c>
      <c r="M540" s="10">
        <f t="shared" si="50"/>
        <v>80.360925925925926</v>
      </c>
      <c r="N540" s="10">
        <f t="shared" si="51"/>
        <v>64.004000000000005</v>
      </c>
      <c r="O540" s="10">
        <f t="shared" si="52"/>
        <v>5.4</v>
      </c>
      <c r="P540" s="10">
        <f t="shared" si="53"/>
        <v>0</v>
      </c>
    </row>
    <row r="541" spans="1:16" ht="25.5">
      <c r="A541" s="8" t="s">
        <v>40</v>
      </c>
      <c r="B541" s="9" t="s">
        <v>41</v>
      </c>
      <c r="C541" s="10">
        <v>10.441000000000001</v>
      </c>
      <c r="D541" s="10">
        <v>10.441000000000001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10.441000000000001</v>
      </c>
      <c r="M541" s="10">
        <f t="shared" si="50"/>
        <v>0</v>
      </c>
      <c r="N541" s="10">
        <f t="shared" si="51"/>
        <v>10.441000000000001</v>
      </c>
      <c r="O541" s="10">
        <f t="shared" si="52"/>
        <v>0</v>
      </c>
      <c r="P541" s="10">
        <f t="shared" si="53"/>
        <v>0</v>
      </c>
    </row>
    <row r="542" spans="1:16">
      <c r="A542" s="8" t="s">
        <v>42</v>
      </c>
      <c r="B542" s="9" t="s">
        <v>43</v>
      </c>
      <c r="C542" s="10">
        <v>11.522</v>
      </c>
      <c r="D542" s="10">
        <v>11.522</v>
      </c>
      <c r="E542" s="10">
        <v>0.96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0.96</v>
      </c>
      <c r="L542" s="10">
        <f t="shared" si="49"/>
        <v>11.522</v>
      </c>
      <c r="M542" s="10">
        <f t="shared" si="50"/>
        <v>0</v>
      </c>
      <c r="N542" s="10">
        <f t="shared" si="51"/>
        <v>11.522</v>
      </c>
      <c r="O542" s="10">
        <f t="shared" si="52"/>
        <v>0.96</v>
      </c>
      <c r="P542" s="10">
        <f t="shared" si="53"/>
        <v>0</v>
      </c>
    </row>
    <row r="543" spans="1:16">
      <c r="A543" s="5" t="s">
        <v>317</v>
      </c>
      <c r="B543" s="6" t="s">
        <v>55</v>
      </c>
      <c r="C543" s="7">
        <v>200</v>
      </c>
      <c r="D543" s="7">
        <v>200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0</v>
      </c>
      <c r="L543" s="7">
        <f t="shared" si="49"/>
        <v>200</v>
      </c>
      <c r="M543" s="7">
        <f t="shared" si="50"/>
        <v>0</v>
      </c>
      <c r="N543" s="7">
        <f t="shared" si="51"/>
        <v>200</v>
      </c>
      <c r="O543" s="7">
        <f t="shared" si="52"/>
        <v>0</v>
      </c>
      <c r="P543" s="7">
        <f t="shared" si="53"/>
        <v>0</v>
      </c>
    </row>
    <row r="544" spans="1:16" ht="25.5">
      <c r="A544" s="8" t="s">
        <v>318</v>
      </c>
      <c r="B544" s="9" t="s">
        <v>319</v>
      </c>
      <c r="C544" s="10">
        <v>200</v>
      </c>
      <c r="D544" s="10">
        <v>200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200</v>
      </c>
      <c r="M544" s="10">
        <f t="shared" si="50"/>
        <v>0</v>
      </c>
      <c r="N544" s="10">
        <f t="shared" si="51"/>
        <v>200</v>
      </c>
      <c r="O544" s="10">
        <f t="shared" si="52"/>
        <v>0</v>
      </c>
      <c r="P544" s="10">
        <f t="shared" si="53"/>
        <v>0</v>
      </c>
    </row>
    <row r="545" spans="1:16">
      <c r="A545" s="5" t="s">
        <v>320</v>
      </c>
      <c r="B545" s="6" t="s">
        <v>79</v>
      </c>
      <c r="C545" s="7">
        <v>2720</v>
      </c>
      <c r="D545" s="7">
        <v>2720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0</v>
      </c>
      <c r="L545" s="7">
        <f t="shared" si="49"/>
        <v>2720</v>
      </c>
      <c r="M545" s="7">
        <f t="shared" si="50"/>
        <v>0</v>
      </c>
      <c r="N545" s="7">
        <f t="shared" si="51"/>
        <v>2720</v>
      </c>
      <c r="O545" s="7">
        <f t="shared" si="52"/>
        <v>0</v>
      </c>
      <c r="P545" s="7">
        <f t="shared" si="53"/>
        <v>0</v>
      </c>
    </row>
    <row r="546" spans="1:16">
      <c r="A546" s="5" t="s">
        <v>321</v>
      </c>
      <c r="B546" s="6" t="s">
        <v>81</v>
      </c>
      <c r="C546" s="7">
        <v>2720</v>
      </c>
      <c r="D546" s="7">
        <v>2720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 t="shared" si="48"/>
        <v>0</v>
      </c>
      <c r="L546" s="7">
        <f t="shared" si="49"/>
        <v>2720</v>
      </c>
      <c r="M546" s="7">
        <f t="shared" si="50"/>
        <v>0</v>
      </c>
      <c r="N546" s="7">
        <f t="shared" si="51"/>
        <v>2720</v>
      </c>
      <c r="O546" s="7">
        <f t="shared" si="52"/>
        <v>0</v>
      </c>
      <c r="P546" s="7">
        <f t="shared" si="53"/>
        <v>0</v>
      </c>
    </row>
    <row r="547" spans="1:16">
      <c r="A547" s="8" t="s">
        <v>26</v>
      </c>
      <c r="B547" s="9" t="s">
        <v>27</v>
      </c>
      <c r="C547" s="10">
        <v>30</v>
      </c>
      <c r="D547" s="10">
        <v>30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30</v>
      </c>
      <c r="M547" s="10">
        <f t="shared" si="50"/>
        <v>0</v>
      </c>
      <c r="N547" s="10">
        <f t="shared" si="51"/>
        <v>30</v>
      </c>
      <c r="O547" s="10">
        <f t="shared" si="52"/>
        <v>0</v>
      </c>
      <c r="P547" s="10">
        <f t="shared" si="53"/>
        <v>0</v>
      </c>
    </row>
    <row r="548" spans="1:16">
      <c r="A548" s="8" t="s">
        <v>28</v>
      </c>
      <c r="B548" s="9" t="s">
        <v>29</v>
      </c>
      <c r="C548" s="10">
        <v>698</v>
      </c>
      <c r="D548" s="10">
        <v>698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698</v>
      </c>
      <c r="M548" s="10">
        <f t="shared" si="50"/>
        <v>0</v>
      </c>
      <c r="N548" s="10">
        <f t="shared" si="51"/>
        <v>698</v>
      </c>
      <c r="O548" s="10">
        <f t="shared" si="52"/>
        <v>0</v>
      </c>
      <c r="P548" s="10">
        <f t="shared" si="53"/>
        <v>0</v>
      </c>
    </row>
    <row r="549" spans="1:16" ht="25.5">
      <c r="A549" s="8" t="s">
        <v>318</v>
      </c>
      <c r="B549" s="9" t="s">
        <v>319</v>
      </c>
      <c r="C549" s="10">
        <v>1820</v>
      </c>
      <c r="D549" s="10">
        <v>1820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1820</v>
      </c>
      <c r="M549" s="10">
        <f t="shared" si="50"/>
        <v>0</v>
      </c>
      <c r="N549" s="10">
        <f t="shared" si="51"/>
        <v>1820</v>
      </c>
      <c r="O549" s="10">
        <f t="shared" si="52"/>
        <v>0</v>
      </c>
      <c r="P549" s="10">
        <f t="shared" si="53"/>
        <v>0</v>
      </c>
    </row>
    <row r="550" spans="1:16" ht="25.5">
      <c r="A550" s="8" t="s">
        <v>40</v>
      </c>
      <c r="B550" s="9" t="s">
        <v>41</v>
      </c>
      <c r="C550" s="10">
        <v>72</v>
      </c>
      <c r="D550" s="10">
        <v>72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72</v>
      </c>
      <c r="M550" s="10">
        <f t="shared" si="50"/>
        <v>0</v>
      </c>
      <c r="N550" s="10">
        <f t="shared" si="51"/>
        <v>72</v>
      </c>
      <c r="O550" s="10">
        <f t="shared" si="52"/>
        <v>0</v>
      </c>
      <c r="P550" s="10">
        <f t="shared" si="53"/>
        <v>0</v>
      </c>
    </row>
    <row r="551" spans="1:16">
      <c r="A551" s="8" t="s">
        <v>104</v>
      </c>
      <c r="B551" s="9" t="s">
        <v>105</v>
      </c>
      <c r="C551" s="10">
        <v>100</v>
      </c>
      <c r="D551" s="10">
        <v>100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0</v>
      </c>
      <c r="L551" s="10">
        <f t="shared" si="49"/>
        <v>100</v>
      </c>
      <c r="M551" s="10">
        <f t="shared" si="50"/>
        <v>0</v>
      </c>
      <c r="N551" s="10">
        <f t="shared" si="51"/>
        <v>100</v>
      </c>
      <c r="O551" s="10">
        <f t="shared" si="52"/>
        <v>0</v>
      </c>
      <c r="P551" s="10">
        <f t="shared" si="53"/>
        <v>0</v>
      </c>
    </row>
    <row r="552" spans="1:16" ht="25.5">
      <c r="A552" s="5" t="s">
        <v>322</v>
      </c>
      <c r="B552" s="6" t="s">
        <v>323</v>
      </c>
      <c r="C552" s="7">
        <v>121031.151</v>
      </c>
      <c r="D552" s="7">
        <v>121031.151</v>
      </c>
      <c r="E552" s="7">
        <v>12218.514999999999</v>
      </c>
      <c r="F552" s="7">
        <v>3254.6853900000006</v>
      </c>
      <c r="G552" s="7">
        <v>0</v>
      </c>
      <c r="H552" s="7">
        <v>3292.51739</v>
      </c>
      <c r="I552" s="7">
        <v>0</v>
      </c>
      <c r="J552" s="7">
        <v>0.4</v>
      </c>
      <c r="K552" s="7">
        <f t="shared" si="48"/>
        <v>8963.8296099999989</v>
      </c>
      <c r="L552" s="7">
        <f t="shared" si="49"/>
        <v>117776.46561</v>
      </c>
      <c r="M552" s="7">
        <f t="shared" si="50"/>
        <v>26.637323684588516</v>
      </c>
      <c r="N552" s="7">
        <f t="shared" si="51"/>
        <v>117738.63361</v>
      </c>
      <c r="O552" s="7">
        <f t="shared" si="52"/>
        <v>8925.9976099999985</v>
      </c>
      <c r="P552" s="7">
        <f t="shared" si="53"/>
        <v>26.946952145985009</v>
      </c>
    </row>
    <row r="553" spans="1:16" ht="38.25">
      <c r="A553" s="5" t="s">
        <v>324</v>
      </c>
      <c r="B553" s="6" t="s">
        <v>93</v>
      </c>
      <c r="C553" s="7">
        <v>11103.069</v>
      </c>
      <c r="D553" s="7">
        <v>11103.069</v>
      </c>
      <c r="E553" s="7">
        <v>1199</v>
      </c>
      <c r="F553" s="7">
        <v>298.87028999999995</v>
      </c>
      <c r="G553" s="7">
        <v>0</v>
      </c>
      <c r="H553" s="7">
        <v>336.70228999999995</v>
      </c>
      <c r="I553" s="7">
        <v>0</v>
      </c>
      <c r="J553" s="7">
        <v>0.4</v>
      </c>
      <c r="K553" s="7">
        <f t="shared" si="48"/>
        <v>900.12971000000005</v>
      </c>
      <c r="L553" s="7">
        <f t="shared" si="49"/>
        <v>10804.198709999999</v>
      </c>
      <c r="M553" s="7">
        <f t="shared" si="50"/>
        <v>24.926629691409506</v>
      </c>
      <c r="N553" s="7">
        <f t="shared" si="51"/>
        <v>10766.36671</v>
      </c>
      <c r="O553" s="7">
        <f t="shared" si="52"/>
        <v>862.29771000000005</v>
      </c>
      <c r="P553" s="7">
        <f t="shared" si="53"/>
        <v>28.081925771476225</v>
      </c>
    </row>
    <row r="554" spans="1:16">
      <c r="A554" s="8" t="s">
        <v>22</v>
      </c>
      <c r="B554" s="9" t="s">
        <v>23</v>
      </c>
      <c r="C554" s="10">
        <v>8647.8379999999997</v>
      </c>
      <c r="D554" s="10">
        <v>8647.8379999999997</v>
      </c>
      <c r="E554" s="10">
        <v>900</v>
      </c>
      <c r="F554" s="10">
        <v>250.5</v>
      </c>
      <c r="G554" s="10">
        <v>0</v>
      </c>
      <c r="H554" s="10">
        <v>281.2</v>
      </c>
      <c r="I554" s="10">
        <v>0</v>
      </c>
      <c r="J554" s="10">
        <v>0</v>
      </c>
      <c r="K554" s="10">
        <f t="shared" si="48"/>
        <v>649.5</v>
      </c>
      <c r="L554" s="10">
        <f t="shared" si="49"/>
        <v>8397.3379999999997</v>
      </c>
      <c r="M554" s="10">
        <f t="shared" si="50"/>
        <v>27.833333333333332</v>
      </c>
      <c r="N554" s="10">
        <f t="shared" si="51"/>
        <v>8366.637999999999</v>
      </c>
      <c r="O554" s="10">
        <f t="shared" si="52"/>
        <v>618.79999999999995</v>
      </c>
      <c r="P554" s="10">
        <f t="shared" si="53"/>
        <v>31.24444444444444</v>
      </c>
    </row>
    <row r="555" spans="1:16">
      <c r="A555" s="8" t="s">
        <v>24</v>
      </c>
      <c r="B555" s="9" t="s">
        <v>25</v>
      </c>
      <c r="C555" s="10">
        <v>1902.5240000000001</v>
      </c>
      <c r="D555" s="10">
        <v>1902.5240000000001</v>
      </c>
      <c r="E555" s="10">
        <v>198</v>
      </c>
      <c r="F555" s="10">
        <v>44.932199999999995</v>
      </c>
      <c r="G555" s="10">
        <v>0</v>
      </c>
      <c r="H555" s="10">
        <v>51.686199999999999</v>
      </c>
      <c r="I555" s="10">
        <v>0</v>
      </c>
      <c r="J555" s="10">
        <v>0</v>
      </c>
      <c r="K555" s="10">
        <f t="shared" si="48"/>
        <v>153.06780000000001</v>
      </c>
      <c r="L555" s="10">
        <f t="shared" si="49"/>
        <v>1857.5918000000001</v>
      </c>
      <c r="M555" s="10">
        <f t="shared" si="50"/>
        <v>22.693030303030302</v>
      </c>
      <c r="N555" s="10">
        <f t="shared" si="51"/>
        <v>1850.8378</v>
      </c>
      <c r="O555" s="10">
        <f t="shared" si="52"/>
        <v>146.31380000000001</v>
      </c>
      <c r="P555" s="10">
        <f t="shared" si="53"/>
        <v>26.104141414141413</v>
      </c>
    </row>
    <row r="556" spans="1:16">
      <c r="A556" s="8" t="s">
        <v>26</v>
      </c>
      <c r="B556" s="9" t="s">
        <v>27</v>
      </c>
      <c r="C556" s="10">
        <v>247.72</v>
      </c>
      <c r="D556" s="10">
        <v>247.72</v>
      </c>
      <c r="E556" s="10">
        <v>40</v>
      </c>
      <c r="F556" s="10">
        <v>2.895</v>
      </c>
      <c r="G556" s="10">
        <v>0</v>
      </c>
      <c r="H556" s="10">
        <v>2.895</v>
      </c>
      <c r="I556" s="10">
        <v>0</v>
      </c>
      <c r="J556" s="10">
        <v>0</v>
      </c>
      <c r="K556" s="10">
        <f t="shared" si="48"/>
        <v>37.104999999999997</v>
      </c>
      <c r="L556" s="10">
        <f t="shared" si="49"/>
        <v>244.82499999999999</v>
      </c>
      <c r="M556" s="10">
        <f t="shared" si="50"/>
        <v>7.2374999999999998</v>
      </c>
      <c r="N556" s="10">
        <f t="shared" si="51"/>
        <v>244.82499999999999</v>
      </c>
      <c r="O556" s="10">
        <f t="shared" si="52"/>
        <v>37.104999999999997</v>
      </c>
      <c r="P556" s="10">
        <f t="shared" si="53"/>
        <v>7.2374999999999998</v>
      </c>
    </row>
    <row r="557" spans="1:16">
      <c r="A557" s="8" t="s">
        <v>28</v>
      </c>
      <c r="B557" s="9" t="s">
        <v>29</v>
      </c>
      <c r="C557" s="10">
        <v>294.2</v>
      </c>
      <c r="D557" s="10">
        <v>294.2</v>
      </c>
      <c r="E557" s="10">
        <v>60</v>
      </c>
      <c r="F557" s="10">
        <v>0.54309000000000007</v>
      </c>
      <c r="G557" s="10">
        <v>0</v>
      </c>
      <c r="H557" s="10">
        <v>0.78109000000000006</v>
      </c>
      <c r="I557" s="10">
        <v>0</v>
      </c>
      <c r="J557" s="10">
        <v>0.4</v>
      </c>
      <c r="K557" s="10">
        <f t="shared" si="48"/>
        <v>59.456910000000001</v>
      </c>
      <c r="L557" s="10">
        <f t="shared" si="49"/>
        <v>293.65690999999998</v>
      </c>
      <c r="M557" s="10">
        <f t="shared" si="50"/>
        <v>0.90515000000000001</v>
      </c>
      <c r="N557" s="10">
        <f t="shared" si="51"/>
        <v>293.41890999999998</v>
      </c>
      <c r="O557" s="10">
        <f t="shared" si="52"/>
        <v>59.218910000000001</v>
      </c>
      <c r="P557" s="10">
        <f t="shared" si="53"/>
        <v>1.3018166666666668</v>
      </c>
    </row>
    <row r="558" spans="1:16">
      <c r="A558" s="8" t="s">
        <v>30</v>
      </c>
      <c r="B558" s="9" t="s">
        <v>31</v>
      </c>
      <c r="C558" s="10">
        <v>10.787000000000001</v>
      </c>
      <c r="D558" s="10">
        <v>10.787000000000001</v>
      </c>
      <c r="E558" s="10">
        <v>1</v>
      </c>
      <c r="F558" s="10">
        <v>0</v>
      </c>
      <c r="G558" s="10">
        <v>0</v>
      </c>
      <c r="H558" s="10">
        <v>0.14000000000000001</v>
      </c>
      <c r="I558" s="10">
        <v>0</v>
      </c>
      <c r="J558" s="10">
        <v>0</v>
      </c>
      <c r="K558" s="10">
        <f t="shared" si="48"/>
        <v>1</v>
      </c>
      <c r="L558" s="10">
        <f t="shared" si="49"/>
        <v>10.787000000000001</v>
      </c>
      <c r="M558" s="10">
        <f t="shared" si="50"/>
        <v>0</v>
      </c>
      <c r="N558" s="10">
        <f t="shared" si="51"/>
        <v>10.647</v>
      </c>
      <c r="O558" s="10">
        <f t="shared" si="52"/>
        <v>0.86</v>
      </c>
      <c r="P558" s="10">
        <f t="shared" si="53"/>
        <v>14.000000000000002</v>
      </c>
    </row>
    <row r="559" spans="1:16">
      <c r="A559" s="5" t="s">
        <v>325</v>
      </c>
      <c r="B559" s="6" t="s">
        <v>79</v>
      </c>
      <c r="C559" s="7">
        <v>300</v>
      </c>
      <c r="D559" s="7">
        <v>300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 t="shared" si="48"/>
        <v>0</v>
      </c>
      <c r="L559" s="7">
        <f t="shared" si="49"/>
        <v>300</v>
      </c>
      <c r="M559" s="7">
        <f t="shared" si="50"/>
        <v>0</v>
      </c>
      <c r="N559" s="7">
        <f t="shared" si="51"/>
        <v>300</v>
      </c>
      <c r="O559" s="7">
        <f t="shared" si="52"/>
        <v>0</v>
      </c>
      <c r="P559" s="7">
        <f t="shared" si="53"/>
        <v>0</v>
      </c>
    </row>
    <row r="560" spans="1:16">
      <c r="A560" s="5" t="s">
        <v>326</v>
      </c>
      <c r="B560" s="6" t="s">
        <v>81</v>
      </c>
      <c r="C560" s="7">
        <v>300</v>
      </c>
      <c r="D560" s="7">
        <v>300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f t="shared" si="48"/>
        <v>0</v>
      </c>
      <c r="L560" s="7">
        <f t="shared" si="49"/>
        <v>300</v>
      </c>
      <c r="M560" s="7">
        <f t="shared" si="50"/>
        <v>0</v>
      </c>
      <c r="N560" s="7">
        <f t="shared" si="51"/>
        <v>300</v>
      </c>
      <c r="O560" s="7">
        <f t="shared" si="52"/>
        <v>0</v>
      </c>
      <c r="P560" s="7">
        <f t="shared" si="53"/>
        <v>0</v>
      </c>
    </row>
    <row r="561" spans="1:16">
      <c r="A561" s="8" t="s">
        <v>28</v>
      </c>
      <c r="B561" s="9" t="s">
        <v>29</v>
      </c>
      <c r="C561" s="10">
        <v>300</v>
      </c>
      <c r="D561" s="10">
        <v>300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300</v>
      </c>
      <c r="M561" s="10">
        <f t="shared" si="50"/>
        <v>0</v>
      </c>
      <c r="N561" s="10">
        <f t="shared" si="51"/>
        <v>300</v>
      </c>
      <c r="O561" s="10">
        <f t="shared" si="52"/>
        <v>0</v>
      </c>
      <c r="P561" s="10">
        <f t="shared" si="53"/>
        <v>0</v>
      </c>
    </row>
    <row r="562" spans="1:16">
      <c r="A562" s="5" t="s">
        <v>327</v>
      </c>
      <c r="B562" s="6" t="s">
        <v>328</v>
      </c>
      <c r="C562" s="7">
        <v>6506.3</v>
      </c>
      <c r="D562" s="7">
        <v>6506.3</v>
      </c>
      <c r="E562" s="7">
        <v>10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10</v>
      </c>
      <c r="L562" s="7">
        <f t="shared" si="49"/>
        <v>6506.3</v>
      </c>
      <c r="M562" s="7">
        <f t="shared" si="50"/>
        <v>0</v>
      </c>
      <c r="N562" s="7">
        <f t="shared" si="51"/>
        <v>6506.3</v>
      </c>
      <c r="O562" s="7">
        <f t="shared" si="52"/>
        <v>10</v>
      </c>
      <c r="P562" s="7">
        <f t="shared" si="53"/>
        <v>0</v>
      </c>
    </row>
    <row r="563" spans="1:16">
      <c r="A563" s="8" t="s">
        <v>329</v>
      </c>
      <c r="B563" s="9" t="s">
        <v>330</v>
      </c>
      <c r="C563" s="10">
        <v>6506.3</v>
      </c>
      <c r="D563" s="10">
        <v>6506.3</v>
      </c>
      <c r="E563" s="10">
        <v>10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10</v>
      </c>
      <c r="L563" s="10">
        <f t="shared" si="49"/>
        <v>6506.3</v>
      </c>
      <c r="M563" s="10">
        <f t="shared" si="50"/>
        <v>0</v>
      </c>
      <c r="N563" s="10">
        <f t="shared" si="51"/>
        <v>6506.3</v>
      </c>
      <c r="O563" s="10">
        <f t="shared" si="52"/>
        <v>10</v>
      </c>
      <c r="P563" s="10">
        <f t="shared" si="53"/>
        <v>0</v>
      </c>
    </row>
    <row r="564" spans="1:16">
      <c r="A564" s="5" t="s">
        <v>331</v>
      </c>
      <c r="B564" s="6" t="s">
        <v>332</v>
      </c>
      <c r="C564" s="7">
        <v>20000</v>
      </c>
      <c r="D564" s="7">
        <v>20000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f t="shared" si="48"/>
        <v>0</v>
      </c>
      <c r="L564" s="7">
        <f t="shared" si="49"/>
        <v>20000</v>
      </c>
      <c r="M564" s="7">
        <f t="shared" si="50"/>
        <v>0</v>
      </c>
      <c r="N564" s="7">
        <f t="shared" si="51"/>
        <v>20000</v>
      </c>
      <c r="O564" s="7">
        <f t="shared" si="52"/>
        <v>0</v>
      </c>
      <c r="P564" s="7">
        <f t="shared" si="53"/>
        <v>0</v>
      </c>
    </row>
    <row r="565" spans="1:16">
      <c r="A565" s="8" t="s">
        <v>333</v>
      </c>
      <c r="B565" s="9" t="s">
        <v>334</v>
      </c>
      <c r="C565" s="10">
        <v>20000</v>
      </c>
      <c r="D565" s="10">
        <v>20000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20000</v>
      </c>
      <c r="M565" s="10">
        <f t="shared" si="50"/>
        <v>0</v>
      </c>
      <c r="N565" s="10">
        <f t="shared" si="51"/>
        <v>20000</v>
      </c>
      <c r="O565" s="10">
        <f t="shared" si="52"/>
        <v>0</v>
      </c>
      <c r="P565" s="10">
        <f t="shared" si="53"/>
        <v>0</v>
      </c>
    </row>
    <row r="566" spans="1:16">
      <c r="A566" s="5" t="s">
        <v>335</v>
      </c>
      <c r="B566" s="6" t="s">
        <v>336</v>
      </c>
      <c r="C566" s="7">
        <v>56724.4</v>
      </c>
      <c r="D566" s="7">
        <v>56724.4</v>
      </c>
      <c r="E566" s="7">
        <v>4727.1000000000004</v>
      </c>
      <c r="F566" s="7">
        <v>1575.7</v>
      </c>
      <c r="G566" s="7">
        <v>0</v>
      </c>
      <c r="H566" s="7">
        <v>1575.7</v>
      </c>
      <c r="I566" s="7">
        <v>0</v>
      </c>
      <c r="J566" s="7">
        <v>0</v>
      </c>
      <c r="K566" s="7">
        <f t="shared" si="48"/>
        <v>3151.4000000000005</v>
      </c>
      <c r="L566" s="7">
        <f t="shared" si="49"/>
        <v>55148.700000000004</v>
      </c>
      <c r="M566" s="7">
        <f t="shared" si="50"/>
        <v>33.333333333333329</v>
      </c>
      <c r="N566" s="7">
        <f t="shared" si="51"/>
        <v>55148.700000000004</v>
      </c>
      <c r="O566" s="7">
        <f t="shared" si="52"/>
        <v>3151.4000000000005</v>
      </c>
      <c r="P566" s="7">
        <f t="shared" si="53"/>
        <v>33.333333333333329</v>
      </c>
    </row>
    <row r="567" spans="1:16" ht="25.5">
      <c r="A567" s="8" t="s">
        <v>337</v>
      </c>
      <c r="B567" s="9" t="s">
        <v>338</v>
      </c>
      <c r="C567" s="10">
        <v>56724.4</v>
      </c>
      <c r="D567" s="10">
        <v>56724.4</v>
      </c>
      <c r="E567" s="10">
        <v>4727.1000000000004</v>
      </c>
      <c r="F567" s="10">
        <v>1575.7</v>
      </c>
      <c r="G567" s="10">
        <v>0</v>
      </c>
      <c r="H567" s="10">
        <v>1575.7</v>
      </c>
      <c r="I567" s="10">
        <v>0</v>
      </c>
      <c r="J567" s="10">
        <v>0</v>
      </c>
      <c r="K567" s="10">
        <f t="shared" si="48"/>
        <v>3151.4000000000005</v>
      </c>
      <c r="L567" s="10">
        <f t="shared" si="49"/>
        <v>55148.700000000004</v>
      </c>
      <c r="M567" s="10">
        <f t="shared" si="50"/>
        <v>33.333333333333329</v>
      </c>
      <c r="N567" s="10">
        <f t="shared" si="51"/>
        <v>55148.700000000004</v>
      </c>
      <c r="O567" s="10">
        <f t="shared" si="52"/>
        <v>3151.4000000000005</v>
      </c>
      <c r="P567" s="10">
        <f t="shared" si="53"/>
        <v>33.333333333333329</v>
      </c>
    </row>
    <row r="568" spans="1:16">
      <c r="A568" s="5" t="s">
        <v>339</v>
      </c>
      <c r="B568" s="6" t="s">
        <v>340</v>
      </c>
      <c r="C568" s="7">
        <v>26397.382000000001</v>
      </c>
      <c r="D568" s="7">
        <v>26397.382000000001</v>
      </c>
      <c r="E568" s="7">
        <v>6282.415</v>
      </c>
      <c r="F568" s="7">
        <v>1380.1151000000002</v>
      </c>
      <c r="G568" s="7">
        <v>0</v>
      </c>
      <c r="H568" s="7">
        <v>1380.1151000000002</v>
      </c>
      <c r="I568" s="7">
        <v>0</v>
      </c>
      <c r="J568" s="7">
        <v>0</v>
      </c>
      <c r="K568" s="7">
        <f t="shared" si="48"/>
        <v>4902.2999</v>
      </c>
      <c r="L568" s="7">
        <f t="shared" si="49"/>
        <v>25017.266900000002</v>
      </c>
      <c r="M568" s="7">
        <f t="shared" si="50"/>
        <v>21.967907245860076</v>
      </c>
      <c r="N568" s="7">
        <f t="shared" si="51"/>
        <v>25017.266900000002</v>
      </c>
      <c r="O568" s="7">
        <f t="shared" si="52"/>
        <v>4902.2999</v>
      </c>
      <c r="P568" s="7">
        <f t="shared" si="53"/>
        <v>21.967907245860076</v>
      </c>
    </row>
    <row r="569" spans="1:16" ht="25.5">
      <c r="A569" s="8" t="s">
        <v>337</v>
      </c>
      <c r="B569" s="9" t="s">
        <v>338</v>
      </c>
      <c r="C569" s="10">
        <v>26397.382000000001</v>
      </c>
      <c r="D569" s="10">
        <v>26397.382000000001</v>
      </c>
      <c r="E569" s="10">
        <v>6282.415</v>
      </c>
      <c r="F569" s="10">
        <v>1380.1151000000002</v>
      </c>
      <c r="G569" s="10">
        <v>0</v>
      </c>
      <c r="H569" s="10">
        <v>1380.1151000000002</v>
      </c>
      <c r="I569" s="10">
        <v>0</v>
      </c>
      <c r="J569" s="10">
        <v>0</v>
      </c>
      <c r="K569" s="10">
        <f t="shared" si="48"/>
        <v>4902.2999</v>
      </c>
      <c r="L569" s="10">
        <f t="shared" si="49"/>
        <v>25017.266900000002</v>
      </c>
      <c r="M569" s="10">
        <f t="shared" si="50"/>
        <v>21.967907245860076</v>
      </c>
      <c r="N569" s="10">
        <f t="shared" si="51"/>
        <v>25017.266900000002</v>
      </c>
      <c r="O569" s="10">
        <f t="shared" si="52"/>
        <v>4902.2999</v>
      </c>
      <c r="P569" s="10">
        <f t="shared" si="53"/>
        <v>21.967907245860076</v>
      </c>
    </row>
    <row r="570" spans="1:16">
      <c r="A570" s="5" t="s">
        <v>341</v>
      </c>
      <c r="B570" s="6" t="s">
        <v>342</v>
      </c>
      <c r="C570" s="7">
        <v>2572407.4029999985</v>
      </c>
      <c r="D570" s="7">
        <v>2795950.2029999983</v>
      </c>
      <c r="E570" s="7">
        <v>240353.97275000004</v>
      </c>
      <c r="F570" s="7">
        <v>41236.316539999978</v>
      </c>
      <c r="G570" s="7">
        <v>880.37775000000011</v>
      </c>
      <c r="H570" s="7">
        <v>36448.758110000002</v>
      </c>
      <c r="I570" s="7">
        <v>4922.4942800000017</v>
      </c>
      <c r="J570" s="7">
        <v>119142.72047000003</v>
      </c>
      <c r="K570" s="7">
        <f t="shared" si="48"/>
        <v>199117.65621000007</v>
      </c>
      <c r="L570" s="7">
        <f t="shared" si="49"/>
        <v>2754713.8864599983</v>
      </c>
      <c r="M570" s="7">
        <f t="shared" si="50"/>
        <v>17.156494676662241</v>
      </c>
      <c r="N570" s="7">
        <f t="shared" si="51"/>
        <v>2759501.4448899985</v>
      </c>
      <c r="O570" s="7">
        <f t="shared" si="52"/>
        <v>203905.21464000005</v>
      </c>
      <c r="P570" s="7">
        <f t="shared" si="53"/>
        <v>15.164616458373059</v>
      </c>
    </row>
    <row r="571" spans="1:1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9"/>
  <sheetViews>
    <sheetView tabSelected="1" topLeftCell="C1" workbookViewId="0">
      <selection activeCell="G5" sqref="G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80591.967999999993</v>
      </c>
      <c r="E6" s="7">
        <v>4161.72</v>
      </c>
      <c r="F6" s="7">
        <v>3970.2000000000003</v>
      </c>
      <c r="G6" s="7">
        <v>0</v>
      </c>
      <c r="H6" s="7">
        <v>0</v>
      </c>
      <c r="I6" s="7">
        <v>3970.2000000000003</v>
      </c>
      <c r="J6" s="7">
        <v>3970.2000000000003</v>
      </c>
      <c r="K6" s="7">
        <f t="shared" ref="K6:K37" si="0">E6-F6</f>
        <v>191.51999999999998</v>
      </c>
      <c r="L6" s="7">
        <f t="shared" ref="L6:L37" si="1">D6-F6</f>
        <v>76621.767999999996</v>
      </c>
      <c r="M6" s="7">
        <f t="shared" ref="M6:M37" si="2">IF(E6=0,0,(F6/E6)*100)</f>
        <v>95.398056572763196</v>
      </c>
      <c r="N6" s="7">
        <f t="shared" ref="N6:N37" si="3">D6-H6</f>
        <v>80591.967999999993</v>
      </c>
      <c r="O6" s="7">
        <f t="shared" ref="O6:O37" si="4">E6-H6</f>
        <v>4161.72</v>
      </c>
      <c r="P6" s="7">
        <f t="shared" ref="P6:P37" si="5">IF(E6=0,0,(H6/E6)*100)</f>
        <v>0</v>
      </c>
    </row>
    <row r="7" spans="1:16">
      <c r="A7" s="5" t="s">
        <v>56</v>
      </c>
      <c r="B7" s="6" t="s">
        <v>57</v>
      </c>
      <c r="C7" s="7">
        <v>12.173</v>
      </c>
      <c r="D7" s="7">
        <v>12.173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12.173</v>
      </c>
      <c r="M7" s="7">
        <f t="shared" si="2"/>
        <v>0</v>
      </c>
      <c r="N7" s="7">
        <f t="shared" si="3"/>
        <v>12.173</v>
      </c>
      <c r="O7" s="7">
        <f t="shared" si="4"/>
        <v>0</v>
      </c>
      <c r="P7" s="7">
        <f t="shared" si="5"/>
        <v>0</v>
      </c>
    </row>
    <row r="8" spans="1:16" ht="38.25">
      <c r="A8" s="5" t="s">
        <v>58</v>
      </c>
      <c r="B8" s="6" t="s">
        <v>59</v>
      </c>
      <c r="C8" s="7">
        <v>12.173</v>
      </c>
      <c r="D8" s="7">
        <v>12.173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0"/>
        <v>0</v>
      </c>
      <c r="L8" s="7">
        <f t="shared" si="1"/>
        <v>12.173</v>
      </c>
      <c r="M8" s="7">
        <f t="shared" si="2"/>
        <v>0</v>
      </c>
      <c r="N8" s="7">
        <f t="shared" si="3"/>
        <v>12.173</v>
      </c>
      <c r="O8" s="7">
        <f t="shared" si="4"/>
        <v>0</v>
      </c>
      <c r="P8" s="7">
        <f t="shared" si="5"/>
        <v>0</v>
      </c>
    </row>
    <row r="9" spans="1:16" ht="25.5">
      <c r="A9" s="8" t="s">
        <v>52</v>
      </c>
      <c r="B9" s="9" t="s">
        <v>53</v>
      </c>
      <c r="C9" s="10">
        <v>12.173</v>
      </c>
      <c r="D9" s="10">
        <v>12.173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12.173</v>
      </c>
      <c r="M9" s="10">
        <f t="shared" si="2"/>
        <v>0</v>
      </c>
      <c r="N9" s="10">
        <f t="shared" si="3"/>
        <v>12.173</v>
      </c>
      <c r="O9" s="10">
        <f t="shared" si="4"/>
        <v>0</v>
      </c>
      <c r="P9" s="10">
        <f t="shared" si="5"/>
        <v>0</v>
      </c>
    </row>
    <row r="10" spans="1:16">
      <c r="A10" s="5" t="s">
        <v>345</v>
      </c>
      <c r="B10" s="6" t="s">
        <v>346</v>
      </c>
      <c r="C10" s="7">
        <v>68430.2</v>
      </c>
      <c r="D10" s="7">
        <v>68430.2</v>
      </c>
      <c r="E10" s="7">
        <v>4161.72</v>
      </c>
      <c r="F10" s="7">
        <v>3970.2000000000003</v>
      </c>
      <c r="G10" s="7">
        <v>0</v>
      </c>
      <c r="H10" s="7">
        <v>0</v>
      </c>
      <c r="I10" s="7">
        <v>3970.2000000000003</v>
      </c>
      <c r="J10" s="7">
        <v>3970.2000000000003</v>
      </c>
      <c r="K10" s="7">
        <f t="shared" si="0"/>
        <v>191.51999999999998</v>
      </c>
      <c r="L10" s="7">
        <f t="shared" si="1"/>
        <v>64460</v>
      </c>
      <c r="M10" s="7">
        <f t="shared" si="2"/>
        <v>95.398056572763196</v>
      </c>
      <c r="N10" s="7">
        <f t="shared" si="3"/>
        <v>68430.2</v>
      </c>
      <c r="O10" s="7">
        <f t="shared" si="4"/>
        <v>4161.72</v>
      </c>
      <c r="P10" s="7">
        <f t="shared" si="5"/>
        <v>0</v>
      </c>
    </row>
    <row r="11" spans="1:16" ht="25.5">
      <c r="A11" s="8" t="s">
        <v>347</v>
      </c>
      <c r="B11" s="9" t="s">
        <v>348</v>
      </c>
      <c r="C11" s="10">
        <v>68430.2</v>
      </c>
      <c r="D11" s="10">
        <v>68430.2</v>
      </c>
      <c r="E11" s="10">
        <v>4161.72</v>
      </c>
      <c r="F11" s="10">
        <v>3970.2000000000003</v>
      </c>
      <c r="G11" s="10">
        <v>0</v>
      </c>
      <c r="H11" s="10">
        <v>0</v>
      </c>
      <c r="I11" s="10">
        <v>3970.2000000000003</v>
      </c>
      <c r="J11" s="10">
        <v>3970.2000000000003</v>
      </c>
      <c r="K11" s="10">
        <f t="shared" si="0"/>
        <v>191.51999999999998</v>
      </c>
      <c r="L11" s="10">
        <f t="shared" si="1"/>
        <v>64460</v>
      </c>
      <c r="M11" s="10">
        <f t="shared" si="2"/>
        <v>95.398056572763196</v>
      </c>
      <c r="N11" s="10">
        <f t="shared" si="3"/>
        <v>68430.2</v>
      </c>
      <c r="O11" s="10">
        <f t="shared" si="4"/>
        <v>4161.72</v>
      </c>
      <c r="P11" s="10">
        <f t="shared" si="5"/>
        <v>0</v>
      </c>
    </row>
    <row r="12" spans="1:16">
      <c r="A12" s="5" t="s">
        <v>78</v>
      </c>
      <c r="B12" s="6" t="s">
        <v>79</v>
      </c>
      <c r="C12" s="7">
        <v>12149.594999999999</v>
      </c>
      <c r="D12" s="7">
        <v>12149.594999999999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12149.594999999999</v>
      </c>
      <c r="M12" s="7">
        <f t="shared" si="2"/>
        <v>0</v>
      </c>
      <c r="N12" s="7">
        <f t="shared" si="3"/>
        <v>12149.594999999999</v>
      </c>
      <c r="O12" s="7">
        <f t="shared" si="4"/>
        <v>0</v>
      </c>
      <c r="P12" s="7">
        <f t="shared" si="5"/>
        <v>0</v>
      </c>
    </row>
    <row r="13" spans="1:16">
      <c r="A13" s="5" t="s">
        <v>80</v>
      </c>
      <c r="B13" s="6" t="s">
        <v>81</v>
      </c>
      <c r="C13" s="7">
        <v>12149.594999999999</v>
      </c>
      <c r="D13" s="7">
        <v>12149.594999999999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12149.594999999999</v>
      </c>
      <c r="M13" s="7">
        <f t="shared" si="2"/>
        <v>0</v>
      </c>
      <c r="N13" s="7">
        <f t="shared" si="3"/>
        <v>12149.594999999999</v>
      </c>
      <c r="O13" s="7">
        <f t="shared" si="4"/>
        <v>0</v>
      </c>
      <c r="P13" s="7">
        <f t="shared" si="5"/>
        <v>0</v>
      </c>
    </row>
    <row r="14" spans="1:16">
      <c r="A14" s="8" t="s">
        <v>349</v>
      </c>
      <c r="B14" s="9" t="s">
        <v>350</v>
      </c>
      <c r="C14" s="10">
        <v>12149.594999999999</v>
      </c>
      <c r="D14" s="10">
        <v>12149.594999999999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12149.594999999999</v>
      </c>
      <c r="M14" s="10">
        <f t="shared" si="2"/>
        <v>0</v>
      </c>
      <c r="N14" s="10">
        <f t="shared" si="3"/>
        <v>12149.594999999999</v>
      </c>
      <c r="O14" s="10">
        <f t="shared" si="4"/>
        <v>0</v>
      </c>
      <c r="P14" s="10">
        <f t="shared" si="5"/>
        <v>0</v>
      </c>
    </row>
    <row r="15" spans="1:16">
      <c r="A15" s="5" t="s">
        <v>90</v>
      </c>
      <c r="B15" s="6" t="s">
        <v>91</v>
      </c>
      <c r="C15" s="7">
        <v>27117.169000000002</v>
      </c>
      <c r="D15" s="7">
        <v>27117.169000000002</v>
      </c>
      <c r="E15" s="7">
        <v>2243.097416666667</v>
      </c>
      <c r="F15" s="7">
        <v>0</v>
      </c>
      <c r="G15" s="7">
        <v>0</v>
      </c>
      <c r="H15" s="7">
        <v>216.24905999999999</v>
      </c>
      <c r="I15" s="7">
        <v>0</v>
      </c>
      <c r="J15" s="7">
        <v>3.5730000000000004</v>
      </c>
      <c r="K15" s="7">
        <f t="shared" si="0"/>
        <v>2243.097416666667</v>
      </c>
      <c r="L15" s="7">
        <f t="shared" si="1"/>
        <v>27117.169000000002</v>
      </c>
      <c r="M15" s="7">
        <f t="shared" si="2"/>
        <v>0</v>
      </c>
      <c r="N15" s="7">
        <f t="shared" si="3"/>
        <v>26900.919940000003</v>
      </c>
      <c r="O15" s="7">
        <f t="shared" si="4"/>
        <v>2026.8483566666669</v>
      </c>
      <c r="P15" s="7">
        <f t="shared" si="5"/>
        <v>9.6406450470329901</v>
      </c>
    </row>
    <row r="16" spans="1:16">
      <c r="A16" s="5" t="s">
        <v>94</v>
      </c>
      <c r="B16" s="6" t="s">
        <v>95</v>
      </c>
      <c r="C16" s="7">
        <v>18751.629000000001</v>
      </c>
      <c r="D16" s="7">
        <v>18751.629000000001</v>
      </c>
      <c r="E16" s="7">
        <v>1553.2357500000001</v>
      </c>
      <c r="F16" s="7">
        <v>0</v>
      </c>
      <c r="G16" s="7">
        <v>0</v>
      </c>
      <c r="H16" s="7">
        <v>21.236610000000002</v>
      </c>
      <c r="I16" s="7">
        <v>0</v>
      </c>
      <c r="J16" s="7">
        <v>8.4599999999999995E-2</v>
      </c>
      <c r="K16" s="7">
        <f t="shared" si="0"/>
        <v>1553.2357500000001</v>
      </c>
      <c r="L16" s="7">
        <f t="shared" si="1"/>
        <v>18751.629000000001</v>
      </c>
      <c r="M16" s="7">
        <f t="shared" si="2"/>
        <v>0</v>
      </c>
      <c r="N16" s="7">
        <f t="shared" si="3"/>
        <v>18730.392390000001</v>
      </c>
      <c r="O16" s="7">
        <f t="shared" si="4"/>
        <v>1531.9991400000001</v>
      </c>
      <c r="P16" s="7">
        <f t="shared" si="5"/>
        <v>1.367249627109085</v>
      </c>
    </row>
    <row r="17" spans="1:16">
      <c r="A17" s="8" t="s">
        <v>98</v>
      </c>
      <c r="B17" s="9" t="s">
        <v>99</v>
      </c>
      <c r="C17" s="10">
        <v>18638.829000000002</v>
      </c>
      <c r="D17" s="10">
        <v>18638.829000000002</v>
      </c>
      <c r="E17" s="10">
        <v>1553.2357500000001</v>
      </c>
      <c r="F17" s="10">
        <v>0</v>
      </c>
      <c r="G17" s="10">
        <v>0</v>
      </c>
      <c r="H17" s="10">
        <v>21.236610000000002</v>
      </c>
      <c r="I17" s="10">
        <v>0</v>
      </c>
      <c r="J17" s="10">
        <v>8.4599999999999995E-2</v>
      </c>
      <c r="K17" s="10">
        <f t="shared" si="0"/>
        <v>1553.2357500000001</v>
      </c>
      <c r="L17" s="10">
        <f t="shared" si="1"/>
        <v>18638.829000000002</v>
      </c>
      <c r="M17" s="10">
        <f t="shared" si="2"/>
        <v>0</v>
      </c>
      <c r="N17" s="10">
        <f t="shared" si="3"/>
        <v>18617.592390000002</v>
      </c>
      <c r="O17" s="10">
        <f t="shared" si="4"/>
        <v>1531.9991400000001</v>
      </c>
      <c r="P17" s="10">
        <f t="shared" si="5"/>
        <v>1.367249627109085</v>
      </c>
    </row>
    <row r="18" spans="1:16">
      <c r="A18" s="8" t="s">
        <v>349</v>
      </c>
      <c r="B18" s="9" t="s">
        <v>350</v>
      </c>
      <c r="C18" s="10">
        <v>112.8</v>
      </c>
      <c r="D18" s="10">
        <v>112.8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112.8</v>
      </c>
      <c r="M18" s="10">
        <f t="shared" si="2"/>
        <v>0</v>
      </c>
      <c r="N18" s="10">
        <f t="shared" si="3"/>
        <v>112.8</v>
      </c>
      <c r="O18" s="10">
        <f t="shared" si="4"/>
        <v>0</v>
      </c>
      <c r="P18" s="10">
        <f t="shared" si="5"/>
        <v>0</v>
      </c>
    </row>
    <row r="19" spans="1:16" ht="51">
      <c r="A19" s="5" t="s">
        <v>102</v>
      </c>
      <c r="B19" s="6" t="s">
        <v>103</v>
      </c>
      <c r="C19" s="7">
        <v>2719.9</v>
      </c>
      <c r="D19" s="7">
        <v>2719.9</v>
      </c>
      <c r="E19" s="7">
        <v>219.39166666666665</v>
      </c>
      <c r="F19" s="7">
        <v>0</v>
      </c>
      <c r="G19" s="7">
        <v>0</v>
      </c>
      <c r="H19" s="7">
        <v>8.9930000000000003</v>
      </c>
      <c r="I19" s="7">
        <v>0</v>
      </c>
      <c r="J19" s="7">
        <v>2.23272</v>
      </c>
      <c r="K19" s="7">
        <f t="shared" si="0"/>
        <v>219.39166666666665</v>
      </c>
      <c r="L19" s="7">
        <f t="shared" si="1"/>
        <v>2719.9</v>
      </c>
      <c r="M19" s="7">
        <f t="shared" si="2"/>
        <v>0</v>
      </c>
      <c r="N19" s="7">
        <f t="shared" si="3"/>
        <v>2710.9070000000002</v>
      </c>
      <c r="O19" s="7">
        <f t="shared" si="4"/>
        <v>210.39866666666666</v>
      </c>
      <c r="P19" s="7">
        <f t="shared" si="5"/>
        <v>4.0990617996733398</v>
      </c>
    </row>
    <row r="20" spans="1:16">
      <c r="A20" s="8" t="s">
        <v>22</v>
      </c>
      <c r="B20" s="9" t="s">
        <v>23</v>
      </c>
      <c r="C20" s="10">
        <v>800</v>
      </c>
      <c r="D20" s="10">
        <v>800</v>
      </c>
      <c r="E20" s="10">
        <v>66.666666666666671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66.666666666666671</v>
      </c>
      <c r="L20" s="10">
        <f t="shared" si="1"/>
        <v>800</v>
      </c>
      <c r="M20" s="10">
        <f t="shared" si="2"/>
        <v>0</v>
      </c>
      <c r="N20" s="10">
        <f t="shared" si="3"/>
        <v>800</v>
      </c>
      <c r="O20" s="10">
        <f t="shared" si="4"/>
        <v>66.666666666666671</v>
      </c>
      <c r="P20" s="10">
        <f t="shared" si="5"/>
        <v>0</v>
      </c>
    </row>
    <row r="21" spans="1:16">
      <c r="A21" s="8" t="s">
        <v>24</v>
      </c>
      <c r="B21" s="9" t="s">
        <v>25</v>
      </c>
      <c r="C21" s="10">
        <v>176</v>
      </c>
      <c r="D21" s="10">
        <v>176</v>
      </c>
      <c r="E21" s="10">
        <v>14.666666666666666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14.666666666666666</v>
      </c>
      <c r="L21" s="10">
        <f t="shared" si="1"/>
        <v>176</v>
      </c>
      <c r="M21" s="10">
        <f t="shared" si="2"/>
        <v>0</v>
      </c>
      <c r="N21" s="10">
        <f t="shared" si="3"/>
        <v>176</v>
      </c>
      <c r="O21" s="10">
        <f t="shared" si="4"/>
        <v>14.666666666666666</v>
      </c>
      <c r="P21" s="10">
        <f t="shared" si="5"/>
        <v>0</v>
      </c>
    </row>
    <row r="22" spans="1:16">
      <c r="A22" s="8" t="s">
        <v>26</v>
      </c>
      <c r="B22" s="9" t="s">
        <v>27</v>
      </c>
      <c r="C22" s="10">
        <v>25</v>
      </c>
      <c r="D22" s="10">
        <v>25</v>
      </c>
      <c r="E22" s="10">
        <v>2.0833333333333335</v>
      </c>
      <c r="F22" s="10">
        <v>0</v>
      </c>
      <c r="G22" s="10">
        <v>0</v>
      </c>
      <c r="H22" s="10">
        <v>2.9929999999999999</v>
      </c>
      <c r="I22" s="10">
        <v>0</v>
      </c>
      <c r="J22" s="10">
        <v>0</v>
      </c>
      <c r="K22" s="10">
        <f t="shared" si="0"/>
        <v>2.0833333333333335</v>
      </c>
      <c r="L22" s="10">
        <f t="shared" si="1"/>
        <v>25</v>
      </c>
      <c r="M22" s="10">
        <f t="shared" si="2"/>
        <v>0</v>
      </c>
      <c r="N22" s="10">
        <f t="shared" si="3"/>
        <v>22.007000000000001</v>
      </c>
      <c r="O22" s="10">
        <f t="shared" si="4"/>
        <v>-0.9096666666666664</v>
      </c>
      <c r="P22" s="10">
        <f t="shared" si="5"/>
        <v>143.66399999999999</v>
      </c>
    </row>
    <row r="23" spans="1:16">
      <c r="A23" s="8" t="s">
        <v>98</v>
      </c>
      <c r="B23" s="9" t="s">
        <v>99</v>
      </c>
      <c r="C23" s="10">
        <v>1574.4</v>
      </c>
      <c r="D23" s="10">
        <v>1574.4</v>
      </c>
      <c r="E23" s="10">
        <v>131.19999999999999</v>
      </c>
      <c r="F23" s="10">
        <v>0</v>
      </c>
      <c r="G23" s="10">
        <v>0</v>
      </c>
      <c r="H23" s="10">
        <v>0</v>
      </c>
      <c r="I23" s="10">
        <v>0</v>
      </c>
      <c r="J23" s="10">
        <v>2.23272</v>
      </c>
      <c r="K23" s="10">
        <f t="shared" si="0"/>
        <v>131.19999999999999</v>
      </c>
      <c r="L23" s="10">
        <f t="shared" si="1"/>
        <v>1574.4</v>
      </c>
      <c r="M23" s="10">
        <f t="shared" si="2"/>
        <v>0</v>
      </c>
      <c r="N23" s="10">
        <f t="shared" si="3"/>
        <v>1574.4</v>
      </c>
      <c r="O23" s="10">
        <f t="shared" si="4"/>
        <v>131.19999999999999</v>
      </c>
      <c r="P23" s="10">
        <f t="shared" si="5"/>
        <v>0</v>
      </c>
    </row>
    <row r="24" spans="1:16">
      <c r="A24" s="8" t="s">
        <v>28</v>
      </c>
      <c r="B24" s="9" t="s">
        <v>29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6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-6</v>
      </c>
      <c r="O24" s="10">
        <f t="shared" si="4"/>
        <v>-6</v>
      </c>
      <c r="P24" s="10">
        <f t="shared" si="5"/>
        <v>0</v>
      </c>
    </row>
    <row r="25" spans="1:16">
      <c r="A25" s="8" t="s">
        <v>32</v>
      </c>
      <c r="B25" s="9" t="s">
        <v>33</v>
      </c>
      <c r="C25" s="10">
        <v>50</v>
      </c>
      <c r="D25" s="10">
        <v>50</v>
      </c>
      <c r="E25" s="10">
        <v>4.166666666666667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4.166666666666667</v>
      </c>
      <c r="L25" s="10">
        <f t="shared" si="1"/>
        <v>50</v>
      </c>
      <c r="M25" s="10">
        <f t="shared" si="2"/>
        <v>0</v>
      </c>
      <c r="N25" s="10">
        <f t="shared" si="3"/>
        <v>50</v>
      </c>
      <c r="O25" s="10">
        <f t="shared" si="4"/>
        <v>4.166666666666667</v>
      </c>
      <c r="P25" s="10">
        <f t="shared" si="5"/>
        <v>0</v>
      </c>
    </row>
    <row r="26" spans="1:16">
      <c r="A26" s="8" t="s">
        <v>34</v>
      </c>
      <c r="B26" s="9" t="s">
        <v>35</v>
      </c>
      <c r="C26" s="10">
        <v>3</v>
      </c>
      <c r="D26" s="10">
        <v>3</v>
      </c>
      <c r="E26" s="10">
        <v>0.25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0.25</v>
      </c>
      <c r="L26" s="10">
        <f t="shared" si="1"/>
        <v>3</v>
      </c>
      <c r="M26" s="10">
        <f t="shared" si="2"/>
        <v>0</v>
      </c>
      <c r="N26" s="10">
        <f t="shared" si="3"/>
        <v>3</v>
      </c>
      <c r="O26" s="10">
        <f t="shared" si="4"/>
        <v>0.25</v>
      </c>
      <c r="P26" s="10">
        <f t="shared" si="5"/>
        <v>0</v>
      </c>
    </row>
    <row r="27" spans="1:16">
      <c r="A27" s="8" t="s">
        <v>36</v>
      </c>
      <c r="B27" s="9" t="s">
        <v>37</v>
      </c>
      <c r="C27" s="10">
        <v>4.3</v>
      </c>
      <c r="D27" s="10">
        <v>4.3</v>
      </c>
      <c r="E27" s="10">
        <v>0.35833333333333334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0.35833333333333334</v>
      </c>
      <c r="L27" s="10">
        <f t="shared" si="1"/>
        <v>4.3</v>
      </c>
      <c r="M27" s="10">
        <f t="shared" si="2"/>
        <v>0</v>
      </c>
      <c r="N27" s="10">
        <f t="shared" si="3"/>
        <v>4.3</v>
      </c>
      <c r="O27" s="10">
        <f t="shared" si="4"/>
        <v>0.35833333333333334</v>
      </c>
      <c r="P27" s="10">
        <f t="shared" si="5"/>
        <v>0</v>
      </c>
    </row>
    <row r="28" spans="1:16">
      <c r="A28" s="8" t="s">
        <v>349</v>
      </c>
      <c r="B28" s="9" t="s">
        <v>350</v>
      </c>
      <c r="C28" s="10">
        <v>87.2</v>
      </c>
      <c r="D28" s="10">
        <v>87.2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87.2</v>
      </c>
      <c r="M28" s="10">
        <f t="shared" si="2"/>
        <v>0</v>
      </c>
      <c r="N28" s="10">
        <f t="shared" si="3"/>
        <v>87.2</v>
      </c>
      <c r="O28" s="10">
        <f t="shared" si="4"/>
        <v>0</v>
      </c>
      <c r="P28" s="10">
        <f t="shared" si="5"/>
        <v>0</v>
      </c>
    </row>
    <row r="29" spans="1:16" ht="25.5">
      <c r="A29" s="5" t="s">
        <v>110</v>
      </c>
      <c r="B29" s="6" t="s">
        <v>111</v>
      </c>
      <c r="C29" s="7">
        <v>5645.6400000000012</v>
      </c>
      <c r="D29" s="7">
        <v>5645.6400000000012</v>
      </c>
      <c r="E29" s="7">
        <v>470.46999999999997</v>
      </c>
      <c r="F29" s="7">
        <v>0</v>
      </c>
      <c r="G29" s="7">
        <v>0</v>
      </c>
      <c r="H29" s="7">
        <v>186.01945000000001</v>
      </c>
      <c r="I29" s="7">
        <v>0</v>
      </c>
      <c r="J29" s="7">
        <v>1.2556800000000001</v>
      </c>
      <c r="K29" s="7">
        <f t="shared" si="0"/>
        <v>470.46999999999997</v>
      </c>
      <c r="L29" s="7">
        <f t="shared" si="1"/>
        <v>5645.6400000000012</v>
      </c>
      <c r="M29" s="7">
        <f t="shared" si="2"/>
        <v>0</v>
      </c>
      <c r="N29" s="7">
        <f t="shared" si="3"/>
        <v>5459.6205500000015</v>
      </c>
      <c r="O29" s="7">
        <f t="shared" si="4"/>
        <v>284.45054999999996</v>
      </c>
      <c r="P29" s="7">
        <f t="shared" si="5"/>
        <v>39.539067315663061</v>
      </c>
    </row>
    <row r="30" spans="1:16">
      <c r="A30" s="8" t="s">
        <v>22</v>
      </c>
      <c r="B30" s="9" t="s">
        <v>23</v>
      </c>
      <c r="C30" s="10">
        <v>2040.723</v>
      </c>
      <c r="D30" s="10">
        <v>2040.723</v>
      </c>
      <c r="E30" s="10">
        <v>170.06025</v>
      </c>
      <c r="F30" s="10">
        <v>0</v>
      </c>
      <c r="G30" s="10">
        <v>0</v>
      </c>
      <c r="H30" s="10">
        <v>4.5789999999999997</v>
      </c>
      <c r="I30" s="10">
        <v>0</v>
      </c>
      <c r="J30" s="10">
        <v>0</v>
      </c>
      <c r="K30" s="10">
        <f t="shared" si="0"/>
        <v>170.06025</v>
      </c>
      <c r="L30" s="10">
        <f t="shared" si="1"/>
        <v>2040.723</v>
      </c>
      <c r="M30" s="10">
        <f t="shared" si="2"/>
        <v>0</v>
      </c>
      <c r="N30" s="10">
        <f t="shared" si="3"/>
        <v>2036.144</v>
      </c>
      <c r="O30" s="10">
        <f t="shared" si="4"/>
        <v>165.48124999999999</v>
      </c>
      <c r="P30" s="10">
        <f t="shared" si="5"/>
        <v>2.6925751314607616</v>
      </c>
    </row>
    <row r="31" spans="1:16">
      <c r="A31" s="8" t="s">
        <v>24</v>
      </c>
      <c r="B31" s="9" t="s">
        <v>25</v>
      </c>
      <c r="C31" s="10">
        <v>453.75799999999998</v>
      </c>
      <c r="D31" s="10">
        <v>453.75799999999998</v>
      </c>
      <c r="E31" s="10">
        <v>37.813166666666667</v>
      </c>
      <c r="F31" s="10">
        <v>0</v>
      </c>
      <c r="G31" s="10">
        <v>0</v>
      </c>
      <c r="H31" s="10">
        <v>1.008</v>
      </c>
      <c r="I31" s="10">
        <v>0</v>
      </c>
      <c r="J31" s="10">
        <v>0</v>
      </c>
      <c r="K31" s="10">
        <f t="shared" si="0"/>
        <v>37.813166666666667</v>
      </c>
      <c r="L31" s="10">
        <f t="shared" si="1"/>
        <v>453.75799999999998</v>
      </c>
      <c r="M31" s="10">
        <f t="shared" si="2"/>
        <v>0</v>
      </c>
      <c r="N31" s="10">
        <f t="shared" si="3"/>
        <v>452.75</v>
      </c>
      <c r="O31" s="10">
        <f t="shared" si="4"/>
        <v>36.805166666666665</v>
      </c>
      <c r="P31" s="10">
        <f t="shared" si="5"/>
        <v>2.6657381247272776</v>
      </c>
    </row>
    <row r="32" spans="1:16">
      <c r="A32" s="8" t="s">
        <v>26</v>
      </c>
      <c r="B32" s="9" t="s">
        <v>27</v>
      </c>
      <c r="C32" s="10">
        <v>1053.1870000000001</v>
      </c>
      <c r="D32" s="10">
        <v>1053.1870000000001</v>
      </c>
      <c r="E32" s="10">
        <v>87.765583333333325</v>
      </c>
      <c r="F32" s="10">
        <v>0</v>
      </c>
      <c r="G32" s="10">
        <v>0</v>
      </c>
      <c r="H32" s="10">
        <v>113.74193</v>
      </c>
      <c r="I32" s="10">
        <v>0</v>
      </c>
      <c r="J32" s="10">
        <v>0</v>
      </c>
      <c r="K32" s="10">
        <f t="shared" si="0"/>
        <v>87.765583333333325</v>
      </c>
      <c r="L32" s="10">
        <f t="shared" si="1"/>
        <v>1053.1870000000001</v>
      </c>
      <c r="M32" s="10">
        <f t="shared" si="2"/>
        <v>0</v>
      </c>
      <c r="N32" s="10">
        <f t="shared" si="3"/>
        <v>939.4450700000001</v>
      </c>
      <c r="O32" s="10">
        <f t="shared" si="4"/>
        <v>-25.976346666666672</v>
      </c>
      <c r="P32" s="10">
        <f t="shared" si="5"/>
        <v>129.59741812232778</v>
      </c>
    </row>
    <row r="33" spans="1:16">
      <c r="A33" s="8" t="s">
        <v>96</v>
      </c>
      <c r="B33" s="9" t="s">
        <v>97</v>
      </c>
      <c r="C33" s="10">
        <v>21.501000000000001</v>
      </c>
      <c r="D33" s="10">
        <v>21.501000000000001</v>
      </c>
      <c r="E33" s="10">
        <v>1.79175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1.79175</v>
      </c>
      <c r="L33" s="10">
        <f t="shared" si="1"/>
        <v>21.501000000000001</v>
      </c>
      <c r="M33" s="10">
        <f t="shared" si="2"/>
        <v>0</v>
      </c>
      <c r="N33" s="10">
        <f t="shared" si="3"/>
        <v>21.501000000000001</v>
      </c>
      <c r="O33" s="10">
        <f t="shared" si="4"/>
        <v>1.79175</v>
      </c>
      <c r="P33" s="10">
        <f t="shared" si="5"/>
        <v>0</v>
      </c>
    </row>
    <row r="34" spans="1:16">
      <c r="A34" s="8" t="s">
        <v>98</v>
      </c>
      <c r="B34" s="9" t="s">
        <v>99</v>
      </c>
      <c r="C34" s="10">
        <v>47.5</v>
      </c>
      <c r="D34" s="10">
        <v>47.5</v>
      </c>
      <c r="E34" s="10">
        <v>3.9583333333333335</v>
      </c>
      <c r="F34" s="10">
        <v>0</v>
      </c>
      <c r="G34" s="10">
        <v>0</v>
      </c>
      <c r="H34" s="10">
        <v>9.1243499999999997</v>
      </c>
      <c r="I34" s="10">
        <v>0</v>
      </c>
      <c r="J34" s="10">
        <v>0</v>
      </c>
      <c r="K34" s="10">
        <f t="shared" si="0"/>
        <v>3.9583333333333335</v>
      </c>
      <c r="L34" s="10">
        <f t="shared" si="1"/>
        <v>47.5</v>
      </c>
      <c r="M34" s="10">
        <f t="shared" si="2"/>
        <v>0</v>
      </c>
      <c r="N34" s="10">
        <f t="shared" si="3"/>
        <v>38.37565</v>
      </c>
      <c r="O34" s="10">
        <f t="shared" si="4"/>
        <v>-5.1660166666666658</v>
      </c>
      <c r="P34" s="10">
        <f t="shared" si="5"/>
        <v>230.50989473684206</v>
      </c>
    </row>
    <row r="35" spans="1:16">
      <c r="A35" s="8" t="s">
        <v>28</v>
      </c>
      <c r="B35" s="9" t="s">
        <v>29</v>
      </c>
      <c r="C35" s="10">
        <v>437.11</v>
      </c>
      <c r="D35" s="10">
        <v>437.11</v>
      </c>
      <c r="E35" s="10">
        <v>36.425833333333337</v>
      </c>
      <c r="F35" s="10">
        <v>0</v>
      </c>
      <c r="G35" s="10">
        <v>0</v>
      </c>
      <c r="H35" s="10">
        <v>14.999170000000001</v>
      </c>
      <c r="I35" s="10">
        <v>0</v>
      </c>
      <c r="J35" s="10">
        <v>1.2556800000000001</v>
      </c>
      <c r="K35" s="10">
        <f t="shared" si="0"/>
        <v>36.425833333333337</v>
      </c>
      <c r="L35" s="10">
        <f t="shared" si="1"/>
        <v>437.11</v>
      </c>
      <c r="M35" s="10">
        <f t="shared" si="2"/>
        <v>0</v>
      </c>
      <c r="N35" s="10">
        <f t="shared" si="3"/>
        <v>422.11083000000002</v>
      </c>
      <c r="O35" s="10">
        <f t="shared" si="4"/>
        <v>21.426663333333337</v>
      </c>
      <c r="P35" s="10">
        <f t="shared" si="5"/>
        <v>41.177287181716274</v>
      </c>
    </row>
    <row r="36" spans="1:16">
      <c r="A36" s="8" t="s">
        <v>30</v>
      </c>
      <c r="B36" s="9" t="s">
        <v>31</v>
      </c>
      <c r="C36" s="10">
        <v>57</v>
      </c>
      <c r="D36" s="10">
        <v>57</v>
      </c>
      <c r="E36" s="10">
        <v>4.75</v>
      </c>
      <c r="F36" s="10">
        <v>0</v>
      </c>
      <c r="G36" s="10">
        <v>0</v>
      </c>
      <c r="H36" s="10">
        <v>0.28000000000000003</v>
      </c>
      <c r="I36" s="10">
        <v>0</v>
      </c>
      <c r="J36" s="10">
        <v>0</v>
      </c>
      <c r="K36" s="10">
        <f t="shared" si="0"/>
        <v>4.75</v>
      </c>
      <c r="L36" s="10">
        <f t="shared" si="1"/>
        <v>57</v>
      </c>
      <c r="M36" s="10">
        <f t="shared" si="2"/>
        <v>0</v>
      </c>
      <c r="N36" s="10">
        <f t="shared" si="3"/>
        <v>56.72</v>
      </c>
      <c r="O36" s="10">
        <f t="shared" si="4"/>
        <v>4.47</v>
      </c>
      <c r="P36" s="10">
        <f t="shared" si="5"/>
        <v>5.8947368421052637</v>
      </c>
    </row>
    <row r="37" spans="1:16">
      <c r="A37" s="8" t="s">
        <v>32</v>
      </c>
      <c r="B37" s="9" t="s">
        <v>33</v>
      </c>
      <c r="C37" s="10">
        <v>569.92399999999998</v>
      </c>
      <c r="D37" s="10">
        <v>569.92399999999998</v>
      </c>
      <c r="E37" s="10">
        <v>47.493666666666662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47.493666666666662</v>
      </c>
      <c r="L37" s="10">
        <f t="shared" si="1"/>
        <v>569.92399999999998</v>
      </c>
      <c r="M37" s="10">
        <f t="shared" si="2"/>
        <v>0</v>
      </c>
      <c r="N37" s="10">
        <f t="shared" si="3"/>
        <v>569.92399999999998</v>
      </c>
      <c r="O37" s="10">
        <f t="shared" si="4"/>
        <v>47.493666666666662</v>
      </c>
      <c r="P37" s="10">
        <f t="shared" si="5"/>
        <v>0</v>
      </c>
    </row>
    <row r="38" spans="1:16">
      <c r="A38" s="8" t="s">
        <v>34</v>
      </c>
      <c r="B38" s="9" t="s">
        <v>35</v>
      </c>
      <c r="C38" s="10">
        <v>231.929</v>
      </c>
      <c r="D38" s="10">
        <v>231.929</v>
      </c>
      <c r="E38" s="10">
        <v>19.327416666666668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ref="K38:K69" si="6">E38-F38</f>
        <v>19.327416666666668</v>
      </c>
      <c r="L38" s="10">
        <f t="shared" ref="L38:L69" si="7">D38-F38</f>
        <v>231.929</v>
      </c>
      <c r="M38" s="10">
        <f t="shared" ref="M38:M69" si="8">IF(E38=0,0,(F38/E38)*100)</f>
        <v>0</v>
      </c>
      <c r="N38" s="10">
        <f t="shared" ref="N38:N69" si="9">D38-H38</f>
        <v>231.929</v>
      </c>
      <c r="O38" s="10">
        <f t="shared" ref="O38:O69" si="10">E38-H38</f>
        <v>19.327416666666668</v>
      </c>
      <c r="P38" s="10">
        <f t="shared" ref="P38:P69" si="11">IF(E38=0,0,(H38/E38)*100)</f>
        <v>0</v>
      </c>
    </row>
    <row r="39" spans="1:16">
      <c r="A39" s="8" t="s">
        <v>36</v>
      </c>
      <c r="B39" s="9" t="s">
        <v>37</v>
      </c>
      <c r="C39" s="10">
        <v>533.50800000000004</v>
      </c>
      <c r="D39" s="10">
        <v>533.50800000000004</v>
      </c>
      <c r="E39" s="10">
        <v>44.459000000000003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44.459000000000003</v>
      </c>
      <c r="L39" s="10">
        <f t="shared" si="7"/>
        <v>533.50800000000004</v>
      </c>
      <c r="M39" s="10">
        <f t="shared" si="8"/>
        <v>0</v>
      </c>
      <c r="N39" s="10">
        <f t="shared" si="9"/>
        <v>533.50800000000004</v>
      </c>
      <c r="O39" s="10">
        <f t="shared" si="10"/>
        <v>44.459000000000003</v>
      </c>
      <c r="P39" s="10">
        <f t="shared" si="11"/>
        <v>0</v>
      </c>
    </row>
    <row r="40" spans="1:16">
      <c r="A40" s="8" t="s">
        <v>38</v>
      </c>
      <c r="B40" s="9" t="s">
        <v>39</v>
      </c>
      <c r="C40" s="10">
        <v>1</v>
      </c>
      <c r="D40" s="10">
        <v>1</v>
      </c>
      <c r="E40" s="10">
        <v>8.3333333333333329E-2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6"/>
        <v>8.3333333333333329E-2</v>
      </c>
      <c r="L40" s="10">
        <f t="shared" si="7"/>
        <v>1</v>
      </c>
      <c r="M40" s="10">
        <f t="shared" si="8"/>
        <v>0</v>
      </c>
      <c r="N40" s="10">
        <f t="shared" si="9"/>
        <v>1</v>
      </c>
      <c r="O40" s="10">
        <f t="shared" si="10"/>
        <v>8.3333333333333329E-2</v>
      </c>
      <c r="P40" s="10">
        <f t="shared" si="11"/>
        <v>0</v>
      </c>
    </row>
    <row r="41" spans="1:16" ht="25.5">
      <c r="A41" s="8" t="s">
        <v>40</v>
      </c>
      <c r="B41" s="9" t="s">
        <v>41</v>
      </c>
      <c r="C41" s="10">
        <v>16.5</v>
      </c>
      <c r="D41" s="10">
        <v>16.5</v>
      </c>
      <c r="E41" s="10">
        <v>1.375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6"/>
        <v>1.375</v>
      </c>
      <c r="L41" s="10">
        <f t="shared" si="7"/>
        <v>16.5</v>
      </c>
      <c r="M41" s="10">
        <f t="shared" si="8"/>
        <v>0</v>
      </c>
      <c r="N41" s="10">
        <f t="shared" si="9"/>
        <v>16.5</v>
      </c>
      <c r="O41" s="10">
        <f t="shared" si="10"/>
        <v>1.375</v>
      </c>
      <c r="P41" s="10">
        <f t="shared" si="11"/>
        <v>0</v>
      </c>
    </row>
    <row r="42" spans="1:16">
      <c r="A42" s="8" t="s">
        <v>104</v>
      </c>
      <c r="B42" s="9" t="s">
        <v>105</v>
      </c>
      <c r="C42" s="10">
        <v>13.6</v>
      </c>
      <c r="D42" s="10">
        <v>13.6</v>
      </c>
      <c r="E42" s="10">
        <v>1.1333333333333333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1.1333333333333333</v>
      </c>
      <c r="L42" s="10">
        <f t="shared" si="7"/>
        <v>13.6</v>
      </c>
      <c r="M42" s="10">
        <f t="shared" si="8"/>
        <v>0</v>
      </c>
      <c r="N42" s="10">
        <f t="shared" si="9"/>
        <v>13.6</v>
      </c>
      <c r="O42" s="10">
        <f t="shared" si="10"/>
        <v>1.1333333333333333</v>
      </c>
      <c r="P42" s="10">
        <f t="shared" si="11"/>
        <v>0</v>
      </c>
    </row>
    <row r="43" spans="1:16">
      <c r="A43" s="8" t="s">
        <v>42</v>
      </c>
      <c r="B43" s="9" t="s">
        <v>43</v>
      </c>
      <c r="C43" s="10">
        <v>24.6</v>
      </c>
      <c r="D43" s="10">
        <v>24.6</v>
      </c>
      <c r="E43" s="10">
        <v>2.0499999999999998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2.0499999999999998</v>
      </c>
      <c r="L43" s="10">
        <f t="shared" si="7"/>
        <v>24.6</v>
      </c>
      <c r="M43" s="10">
        <f t="shared" si="8"/>
        <v>0</v>
      </c>
      <c r="N43" s="10">
        <f t="shared" si="9"/>
        <v>24.6</v>
      </c>
      <c r="O43" s="10">
        <f t="shared" si="10"/>
        <v>2.0499999999999998</v>
      </c>
      <c r="P43" s="10">
        <f t="shared" si="11"/>
        <v>0</v>
      </c>
    </row>
    <row r="44" spans="1:16" ht="25.5">
      <c r="A44" s="8" t="s">
        <v>351</v>
      </c>
      <c r="B44" s="9" t="s">
        <v>352</v>
      </c>
      <c r="C44" s="10">
        <v>103.8</v>
      </c>
      <c r="D44" s="10">
        <v>103.8</v>
      </c>
      <c r="E44" s="10">
        <v>8.65</v>
      </c>
      <c r="F44" s="10">
        <v>0</v>
      </c>
      <c r="G44" s="10">
        <v>0</v>
      </c>
      <c r="H44" s="10">
        <v>42.286999999999999</v>
      </c>
      <c r="I44" s="10">
        <v>0</v>
      </c>
      <c r="J44" s="10">
        <v>0</v>
      </c>
      <c r="K44" s="10">
        <f t="shared" si="6"/>
        <v>8.65</v>
      </c>
      <c r="L44" s="10">
        <f t="shared" si="7"/>
        <v>103.8</v>
      </c>
      <c r="M44" s="10">
        <f t="shared" si="8"/>
        <v>0</v>
      </c>
      <c r="N44" s="10">
        <f t="shared" si="9"/>
        <v>61.512999999999998</v>
      </c>
      <c r="O44" s="10">
        <f t="shared" si="10"/>
        <v>-33.637</v>
      </c>
      <c r="P44" s="10">
        <f t="shared" si="11"/>
        <v>488.8670520231214</v>
      </c>
    </row>
    <row r="45" spans="1:16">
      <c r="A45" s="8" t="s">
        <v>349</v>
      </c>
      <c r="B45" s="9" t="s">
        <v>350</v>
      </c>
      <c r="C45" s="10">
        <v>40</v>
      </c>
      <c r="D45" s="10">
        <v>40</v>
      </c>
      <c r="E45" s="10">
        <v>3.3333333333333335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6"/>
        <v>3.3333333333333335</v>
      </c>
      <c r="L45" s="10">
        <f t="shared" si="7"/>
        <v>40</v>
      </c>
      <c r="M45" s="10">
        <f t="shared" si="8"/>
        <v>0</v>
      </c>
      <c r="N45" s="10">
        <f t="shared" si="9"/>
        <v>40</v>
      </c>
      <c r="O45" s="10">
        <f t="shared" si="10"/>
        <v>3.3333333333333335</v>
      </c>
      <c r="P45" s="10">
        <f t="shared" si="11"/>
        <v>0</v>
      </c>
    </row>
    <row r="46" spans="1:16">
      <c r="A46" s="5" t="s">
        <v>126</v>
      </c>
      <c r="B46" s="6" t="s">
        <v>127</v>
      </c>
      <c r="C46" s="7">
        <v>15514.34</v>
      </c>
      <c r="D46" s="7">
        <v>15514.34</v>
      </c>
      <c r="E46" s="7">
        <v>1788.175</v>
      </c>
      <c r="F46" s="7">
        <v>0</v>
      </c>
      <c r="G46" s="7">
        <v>0</v>
      </c>
      <c r="H46" s="7">
        <v>72.593800000000002</v>
      </c>
      <c r="I46" s="7">
        <v>0</v>
      </c>
      <c r="J46" s="7">
        <v>11.7806</v>
      </c>
      <c r="K46" s="7">
        <f t="shared" si="6"/>
        <v>1788.175</v>
      </c>
      <c r="L46" s="7">
        <f t="shared" si="7"/>
        <v>15514.34</v>
      </c>
      <c r="M46" s="7">
        <f t="shared" si="8"/>
        <v>0</v>
      </c>
      <c r="N46" s="7">
        <f t="shared" si="9"/>
        <v>15441.7462</v>
      </c>
      <c r="O46" s="7">
        <f t="shared" si="10"/>
        <v>1715.5811999999999</v>
      </c>
      <c r="P46" s="7">
        <f t="shared" si="11"/>
        <v>4.0596585904623428</v>
      </c>
    </row>
    <row r="47" spans="1:16" ht="25.5">
      <c r="A47" s="5" t="s">
        <v>129</v>
      </c>
      <c r="B47" s="6" t="s">
        <v>130</v>
      </c>
      <c r="C47" s="7">
        <v>1846</v>
      </c>
      <c r="D47" s="7">
        <v>1846</v>
      </c>
      <c r="E47" s="7">
        <v>153.83333333333334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6"/>
        <v>153.83333333333334</v>
      </c>
      <c r="L47" s="7">
        <f t="shared" si="7"/>
        <v>1846</v>
      </c>
      <c r="M47" s="7">
        <f t="shared" si="8"/>
        <v>0</v>
      </c>
      <c r="N47" s="7">
        <f t="shared" si="9"/>
        <v>1846</v>
      </c>
      <c r="O47" s="7">
        <f t="shared" si="10"/>
        <v>153.83333333333334</v>
      </c>
      <c r="P47" s="7">
        <f t="shared" si="11"/>
        <v>0</v>
      </c>
    </row>
    <row r="48" spans="1:16" ht="25.5">
      <c r="A48" s="8" t="s">
        <v>40</v>
      </c>
      <c r="B48" s="9" t="s">
        <v>41</v>
      </c>
      <c r="C48" s="10">
        <v>1846</v>
      </c>
      <c r="D48" s="10">
        <v>1846</v>
      </c>
      <c r="E48" s="10">
        <v>153.83333333333334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6"/>
        <v>153.83333333333334</v>
      </c>
      <c r="L48" s="10">
        <f t="shared" si="7"/>
        <v>1846</v>
      </c>
      <c r="M48" s="10">
        <f t="shared" si="8"/>
        <v>0</v>
      </c>
      <c r="N48" s="10">
        <f t="shared" si="9"/>
        <v>1846</v>
      </c>
      <c r="O48" s="10">
        <f t="shared" si="10"/>
        <v>153.83333333333334</v>
      </c>
      <c r="P48" s="10">
        <f t="shared" si="11"/>
        <v>0</v>
      </c>
    </row>
    <row r="49" spans="1:16">
      <c r="A49" s="5" t="s">
        <v>131</v>
      </c>
      <c r="B49" s="6" t="s">
        <v>132</v>
      </c>
      <c r="C49" s="7">
        <v>3228.5</v>
      </c>
      <c r="D49" s="7">
        <v>3228.5</v>
      </c>
      <c r="E49" s="7">
        <v>269.04166666666669</v>
      </c>
      <c r="F49" s="7">
        <v>0</v>
      </c>
      <c r="G49" s="7">
        <v>0</v>
      </c>
      <c r="H49" s="7">
        <v>72.593800000000002</v>
      </c>
      <c r="I49" s="7">
        <v>0</v>
      </c>
      <c r="J49" s="7">
        <v>11.7806</v>
      </c>
      <c r="K49" s="7">
        <f t="shared" si="6"/>
        <v>269.04166666666669</v>
      </c>
      <c r="L49" s="7">
        <f t="shared" si="7"/>
        <v>3228.5</v>
      </c>
      <c r="M49" s="7">
        <f t="shared" si="8"/>
        <v>0</v>
      </c>
      <c r="N49" s="7">
        <f t="shared" si="9"/>
        <v>3155.9061999999999</v>
      </c>
      <c r="O49" s="7">
        <f t="shared" si="10"/>
        <v>196.4478666666667</v>
      </c>
      <c r="P49" s="7">
        <f t="shared" si="11"/>
        <v>26.98236332662227</v>
      </c>
    </row>
    <row r="50" spans="1:16" ht="25.5">
      <c r="A50" s="8" t="s">
        <v>40</v>
      </c>
      <c r="B50" s="9" t="s">
        <v>41</v>
      </c>
      <c r="C50" s="10">
        <v>3228.5</v>
      </c>
      <c r="D50" s="10">
        <v>3228.5</v>
      </c>
      <c r="E50" s="10">
        <v>269.04166666666669</v>
      </c>
      <c r="F50" s="10">
        <v>0</v>
      </c>
      <c r="G50" s="10">
        <v>0</v>
      </c>
      <c r="H50" s="10">
        <v>72.593800000000002</v>
      </c>
      <c r="I50" s="10">
        <v>0</v>
      </c>
      <c r="J50" s="10">
        <v>11.7806</v>
      </c>
      <c r="K50" s="10">
        <f t="shared" si="6"/>
        <v>269.04166666666669</v>
      </c>
      <c r="L50" s="10">
        <f t="shared" si="7"/>
        <v>3228.5</v>
      </c>
      <c r="M50" s="10">
        <f t="shared" si="8"/>
        <v>0</v>
      </c>
      <c r="N50" s="10">
        <f t="shared" si="9"/>
        <v>3155.9061999999999</v>
      </c>
      <c r="O50" s="10">
        <f t="shared" si="10"/>
        <v>196.4478666666667</v>
      </c>
      <c r="P50" s="10">
        <f t="shared" si="11"/>
        <v>26.98236332662227</v>
      </c>
    </row>
    <row r="51" spans="1:16">
      <c r="A51" s="5" t="s">
        <v>145</v>
      </c>
      <c r="B51" s="6" t="s">
        <v>146</v>
      </c>
      <c r="C51" s="7">
        <v>1365.3</v>
      </c>
      <c r="D51" s="7">
        <v>1365.3</v>
      </c>
      <c r="E51" s="7">
        <v>1365.3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6"/>
        <v>1365.3</v>
      </c>
      <c r="L51" s="7">
        <f t="shared" si="7"/>
        <v>1365.3</v>
      </c>
      <c r="M51" s="7">
        <f t="shared" si="8"/>
        <v>0</v>
      </c>
      <c r="N51" s="7">
        <f t="shared" si="9"/>
        <v>1365.3</v>
      </c>
      <c r="O51" s="7">
        <f t="shared" si="10"/>
        <v>1365.3</v>
      </c>
      <c r="P51" s="7">
        <f t="shared" si="11"/>
        <v>0</v>
      </c>
    </row>
    <row r="52" spans="1:16">
      <c r="A52" s="5" t="s">
        <v>147</v>
      </c>
      <c r="B52" s="6" t="s">
        <v>148</v>
      </c>
      <c r="C52" s="7">
        <v>1365.3</v>
      </c>
      <c r="D52" s="7">
        <v>1365.3</v>
      </c>
      <c r="E52" s="7">
        <v>1365.3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6"/>
        <v>1365.3</v>
      </c>
      <c r="L52" s="7">
        <f t="shared" si="7"/>
        <v>1365.3</v>
      </c>
      <c r="M52" s="7">
        <f t="shared" si="8"/>
        <v>0</v>
      </c>
      <c r="N52" s="7">
        <f t="shared" si="9"/>
        <v>1365.3</v>
      </c>
      <c r="O52" s="7">
        <f t="shared" si="10"/>
        <v>1365.3</v>
      </c>
      <c r="P52" s="7">
        <f t="shared" si="11"/>
        <v>0</v>
      </c>
    </row>
    <row r="53" spans="1:16" ht="25.5">
      <c r="A53" s="8" t="s">
        <v>347</v>
      </c>
      <c r="B53" s="9" t="s">
        <v>348</v>
      </c>
      <c r="C53" s="10">
        <v>1365.3</v>
      </c>
      <c r="D53" s="10">
        <v>1365.3</v>
      </c>
      <c r="E53" s="10">
        <v>1365.3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6"/>
        <v>1365.3</v>
      </c>
      <c r="L53" s="10">
        <f t="shared" si="7"/>
        <v>1365.3</v>
      </c>
      <c r="M53" s="10">
        <f t="shared" si="8"/>
        <v>0</v>
      </c>
      <c r="N53" s="10">
        <f t="shared" si="9"/>
        <v>1365.3</v>
      </c>
      <c r="O53" s="10">
        <f t="shared" si="10"/>
        <v>1365.3</v>
      </c>
      <c r="P53" s="10">
        <f t="shared" si="11"/>
        <v>0</v>
      </c>
    </row>
    <row r="54" spans="1:16">
      <c r="A54" s="5" t="s">
        <v>353</v>
      </c>
      <c r="B54" s="6" t="s">
        <v>354</v>
      </c>
      <c r="C54" s="7">
        <v>8074.54</v>
      </c>
      <c r="D54" s="7">
        <v>8074.54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6"/>
        <v>0</v>
      </c>
      <c r="L54" s="7">
        <f t="shared" si="7"/>
        <v>8074.54</v>
      </c>
      <c r="M54" s="7">
        <f t="shared" si="8"/>
        <v>0</v>
      </c>
      <c r="N54" s="7">
        <f t="shared" si="9"/>
        <v>8074.54</v>
      </c>
      <c r="O54" s="7">
        <f t="shared" si="10"/>
        <v>0</v>
      </c>
      <c r="P54" s="7">
        <f t="shared" si="11"/>
        <v>0</v>
      </c>
    </row>
    <row r="55" spans="1:16">
      <c r="A55" s="5" t="s">
        <v>355</v>
      </c>
      <c r="B55" s="6" t="s">
        <v>356</v>
      </c>
      <c r="C55" s="7">
        <v>8074.54</v>
      </c>
      <c r="D55" s="7">
        <v>8074.54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6"/>
        <v>0</v>
      </c>
      <c r="L55" s="7">
        <f t="shared" si="7"/>
        <v>8074.54</v>
      </c>
      <c r="M55" s="7">
        <f t="shared" si="8"/>
        <v>0</v>
      </c>
      <c r="N55" s="7">
        <f t="shared" si="9"/>
        <v>8074.54</v>
      </c>
      <c r="O55" s="7">
        <f t="shared" si="10"/>
        <v>0</v>
      </c>
      <c r="P55" s="7">
        <f t="shared" si="11"/>
        <v>0</v>
      </c>
    </row>
    <row r="56" spans="1:16" ht="25.5">
      <c r="A56" s="8" t="s">
        <v>347</v>
      </c>
      <c r="B56" s="9" t="s">
        <v>348</v>
      </c>
      <c r="C56" s="10">
        <v>8074.54</v>
      </c>
      <c r="D56" s="10">
        <v>8074.54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6"/>
        <v>0</v>
      </c>
      <c r="L56" s="10">
        <f t="shared" si="7"/>
        <v>8074.54</v>
      </c>
      <c r="M56" s="10">
        <f t="shared" si="8"/>
        <v>0</v>
      </c>
      <c r="N56" s="10">
        <f t="shared" si="9"/>
        <v>8074.54</v>
      </c>
      <c r="O56" s="10">
        <f t="shared" si="10"/>
        <v>0</v>
      </c>
      <c r="P56" s="10">
        <f t="shared" si="11"/>
        <v>0</v>
      </c>
    </row>
    <row r="57" spans="1:16">
      <c r="A57" s="5" t="s">
        <v>357</v>
      </c>
      <c r="B57" s="6" t="s">
        <v>340</v>
      </c>
      <c r="C57" s="7">
        <v>1000</v>
      </c>
      <c r="D57" s="7">
        <v>1000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6"/>
        <v>0</v>
      </c>
      <c r="L57" s="7">
        <f t="shared" si="7"/>
        <v>1000</v>
      </c>
      <c r="M57" s="7">
        <f t="shared" si="8"/>
        <v>0</v>
      </c>
      <c r="N57" s="7">
        <f t="shared" si="9"/>
        <v>1000</v>
      </c>
      <c r="O57" s="7">
        <f t="shared" si="10"/>
        <v>0</v>
      </c>
      <c r="P57" s="7">
        <f t="shared" si="11"/>
        <v>0</v>
      </c>
    </row>
    <row r="58" spans="1:16" ht="25.5">
      <c r="A58" s="8" t="s">
        <v>358</v>
      </c>
      <c r="B58" s="9" t="s">
        <v>359</v>
      </c>
      <c r="C58" s="10">
        <v>1000</v>
      </c>
      <c r="D58" s="10">
        <v>1000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0</v>
      </c>
      <c r="L58" s="10">
        <f t="shared" si="7"/>
        <v>1000</v>
      </c>
      <c r="M58" s="10">
        <f t="shared" si="8"/>
        <v>0</v>
      </c>
      <c r="N58" s="10">
        <f t="shared" si="9"/>
        <v>1000</v>
      </c>
      <c r="O58" s="10">
        <f t="shared" si="10"/>
        <v>0</v>
      </c>
      <c r="P58" s="10">
        <f t="shared" si="11"/>
        <v>0</v>
      </c>
    </row>
    <row r="59" spans="1:16" ht="25.5">
      <c r="A59" s="5" t="s">
        <v>151</v>
      </c>
      <c r="B59" s="6" t="s">
        <v>152</v>
      </c>
      <c r="C59" s="7">
        <v>25.300000000000004</v>
      </c>
      <c r="D59" s="7">
        <v>25.300000000000004</v>
      </c>
      <c r="E59" s="7">
        <v>2.1083333333333334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2.1083333333333334</v>
      </c>
      <c r="L59" s="7">
        <f t="shared" si="7"/>
        <v>25.300000000000004</v>
      </c>
      <c r="M59" s="7">
        <f t="shared" si="8"/>
        <v>0</v>
      </c>
      <c r="N59" s="7">
        <f t="shared" si="9"/>
        <v>25.300000000000004</v>
      </c>
      <c r="O59" s="7">
        <f t="shared" si="10"/>
        <v>2.1083333333333334</v>
      </c>
      <c r="P59" s="7">
        <f t="shared" si="11"/>
        <v>0</v>
      </c>
    </row>
    <row r="60" spans="1:16" ht="38.25">
      <c r="A60" s="5" t="s">
        <v>197</v>
      </c>
      <c r="B60" s="6" t="s">
        <v>198</v>
      </c>
      <c r="C60" s="7">
        <v>25.300000000000004</v>
      </c>
      <c r="D60" s="7">
        <v>25.300000000000004</v>
      </c>
      <c r="E60" s="7">
        <v>2.1083333333333334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6"/>
        <v>2.1083333333333334</v>
      </c>
      <c r="L60" s="7">
        <f t="shared" si="7"/>
        <v>25.300000000000004</v>
      </c>
      <c r="M60" s="7">
        <f t="shared" si="8"/>
        <v>0</v>
      </c>
      <c r="N60" s="7">
        <f t="shared" si="9"/>
        <v>25.300000000000004</v>
      </c>
      <c r="O60" s="7">
        <f t="shared" si="10"/>
        <v>2.1083333333333334</v>
      </c>
      <c r="P60" s="7">
        <f t="shared" si="11"/>
        <v>0</v>
      </c>
    </row>
    <row r="61" spans="1:16" ht="51">
      <c r="A61" s="5" t="s">
        <v>199</v>
      </c>
      <c r="B61" s="6" t="s">
        <v>200</v>
      </c>
      <c r="C61" s="7">
        <v>25.300000000000004</v>
      </c>
      <c r="D61" s="7">
        <v>25.300000000000004</v>
      </c>
      <c r="E61" s="7">
        <v>2.1083333333333334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6"/>
        <v>2.1083333333333334</v>
      </c>
      <c r="L61" s="7">
        <f t="shared" si="7"/>
        <v>25.300000000000004</v>
      </c>
      <c r="M61" s="7">
        <f t="shared" si="8"/>
        <v>0</v>
      </c>
      <c r="N61" s="7">
        <f t="shared" si="9"/>
        <v>25.300000000000004</v>
      </c>
      <c r="O61" s="7">
        <f t="shared" si="10"/>
        <v>2.1083333333333334</v>
      </c>
      <c r="P61" s="7">
        <f t="shared" si="11"/>
        <v>0</v>
      </c>
    </row>
    <row r="62" spans="1:16">
      <c r="A62" s="8" t="s">
        <v>26</v>
      </c>
      <c r="B62" s="9" t="s">
        <v>27</v>
      </c>
      <c r="C62" s="10">
        <v>9.4</v>
      </c>
      <c r="D62" s="10">
        <v>9.4</v>
      </c>
      <c r="E62" s="10">
        <v>0.78333333333333344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0.78333333333333344</v>
      </c>
      <c r="L62" s="10">
        <f t="shared" si="7"/>
        <v>9.4</v>
      </c>
      <c r="M62" s="10">
        <f t="shared" si="8"/>
        <v>0</v>
      </c>
      <c r="N62" s="10">
        <f t="shared" si="9"/>
        <v>9.4</v>
      </c>
      <c r="O62" s="10">
        <f t="shared" si="10"/>
        <v>0.78333333333333344</v>
      </c>
      <c r="P62" s="10">
        <f t="shared" si="11"/>
        <v>0</v>
      </c>
    </row>
    <row r="63" spans="1:16">
      <c r="A63" s="8" t="s">
        <v>28</v>
      </c>
      <c r="B63" s="9" t="s">
        <v>29</v>
      </c>
      <c r="C63" s="10">
        <v>6.7</v>
      </c>
      <c r="D63" s="10">
        <v>6.7</v>
      </c>
      <c r="E63" s="10">
        <v>0.55833333333333335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0.55833333333333335</v>
      </c>
      <c r="L63" s="10">
        <f t="shared" si="7"/>
        <v>6.7</v>
      </c>
      <c r="M63" s="10">
        <f t="shared" si="8"/>
        <v>0</v>
      </c>
      <c r="N63" s="10">
        <f t="shared" si="9"/>
        <v>6.7</v>
      </c>
      <c r="O63" s="10">
        <f t="shared" si="10"/>
        <v>0.55833333333333335</v>
      </c>
      <c r="P63" s="10">
        <f t="shared" si="11"/>
        <v>0</v>
      </c>
    </row>
    <row r="64" spans="1:16">
      <c r="A64" s="8" t="s">
        <v>30</v>
      </c>
      <c r="B64" s="9" t="s">
        <v>31</v>
      </c>
      <c r="C64" s="10">
        <v>9.2000000000000011</v>
      </c>
      <c r="D64" s="10">
        <v>9.2000000000000011</v>
      </c>
      <c r="E64" s="10">
        <v>0.76666666666666661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0.76666666666666661</v>
      </c>
      <c r="L64" s="10">
        <f t="shared" si="7"/>
        <v>9.2000000000000011</v>
      </c>
      <c r="M64" s="10">
        <f t="shared" si="8"/>
        <v>0</v>
      </c>
      <c r="N64" s="10">
        <f t="shared" si="9"/>
        <v>9.2000000000000011</v>
      </c>
      <c r="O64" s="10">
        <f t="shared" si="10"/>
        <v>0.76666666666666661</v>
      </c>
      <c r="P64" s="10">
        <f t="shared" si="11"/>
        <v>0</v>
      </c>
    </row>
    <row r="65" spans="1:16">
      <c r="A65" s="5" t="s">
        <v>219</v>
      </c>
      <c r="B65" s="6" t="s">
        <v>220</v>
      </c>
      <c r="C65" s="7">
        <v>2518.8000000000002</v>
      </c>
      <c r="D65" s="7">
        <v>2518.8000000000002</v>
      </c>
      <c r="E65" s="7">
        <v>209.90000000000009</v>
      </c>
      <c r="F65" s="7">
        <v>0</v>
      </c>
      <c r="G65" s="7">
        <v>0</v>
      </c>
      <c r="H65" s="7">
        <v>5.5903500000000008</v>
      </c>
      <c r="I65" s="7">
        <v>0</v>
      </c>
      <c r="J65" s="7">
        <v>0.5757000000000001</v>
      </c>
      <c r="K65" s="7">
        <f t="shared" si="6"/>
        <v>209.90000000000009</v>
      </c>
      <c r="L65" s="7">
        <f t="shared" si="7"/>
        <v>2518.8000000000002</v>
      </c>
      <c r="M65" s="7">
        <f t="shared" si="8"/>
        <v>0</v>
      </c>
      <c r="N65" s="7">
        <f t="shared" si="9"/>
        <v>2513.2096500000002</v>
      </c>
      <c r="O65" s="7">
        <f t="shared" si="10"/>
        <v>204.30965000000009</v>
      </c>
      <c r="P65" s="7">
        <f t="shared" si="11"/>
        <v>2.6633396855645537</v>
      </c>
    </row>
    <row r="66" spans="1:16" ht="38.25">
      <c r="A66" s="5" t="s">
        <v>222</v>
      </c>
      <c r="B66" s="6" t="s">
        <v>223</v>
      </c>
      <c r="C66" s="7">
        <v>2256.8000000000002</v>
      </c>
      <c r="D66" s="7">
        <v>2256.8000000000002</v>
      </c>
      <c r="E66" s="7">
        <v>188.06666666666672</v>
      </c>
      <c r="F66" s="7">
        <v>0</v>
      </c>
      <c r="G66" s="7">
        <v>0</v>
      </c>
      <c r="H66" s="7">
        <v>5.1453500000000005</v>
      </c>
      <c r="I66" s="7">
        <v>0</v>
      </c>
      <c r="J66" s="7">
        <v>0</v>
      </c>
      <c r="K66" s="7">
        <f t="shared" si="6"/>
        <v>188.06666666666672</v>
      </c>
      <c r="L66" s="7">
        <f t="shared" si="7"/>
        <v>2256.8000000000002</v>
      </c>
      <c r="M66" s="7">
        <f t="shared" si="8"/>
        <v>0</v>
      </c>
      <c r="N66" s="7">
        <f t="shared" si="9"/>
        <v>2251.6546500000004</v>
      </c>
      <c r="O66" s="7">
        <f t="shared" si="10"/>
        <v>182.92131666666671</v>
      </c>
      <c r="P66" s="7">
        <f t="shared" si="11"/>
        <v>2.7359181141439199</v>
      </c>
    </row>
    <row r="67" spans="1:16">
      <c r="A67" s="8" t="s">
        <v>22</v>
      </c>
      <c r="B67" s="9" t="s">
        <v>23</v>
      </c>
      <c r="C67" s="10">
        <v>1834.3</v>
      </c>
      <c r="D67" s="10">
        <v>1834.3</v>
      </c>
      <c r="E67" s="10">
        <v>152.85833333333335</v>
      </c>
      <c r="F67" s="10">
        <v>0</v>
      </c>
      <c r="G67" s="10">
        <v>0</v>
      </c>
      <c r="H67" s="10">
        <v>4.2175000000000002</v>
      </c>
      <c r="I67" s="10">
        <v>0</v>
      </c>
      <c r="J67" s="10">
        <v>0</v>
      </c>
      <c r="K67" s="10">
        <f t="shared" si="6"/>
        <v>152.85833333333335</v>
      </c>
      <c r="L67" s="10">
        <f t="shared" si="7"/>
        <v>1834.3</v>
      </c>
      <c r="M67" s="10">
        <f t="shared" si="8"/>
        <v>0</v>
      </c>
      <c r="N67" s="10">
        <f t="shared" si="9"/>
        <v>1830.0825</v>
      </c>
      <c r="O67" s="10">
        <f t="shared" si="10"/>
        <v>148.64083333333335</v>
      </c>
      <c r="P67" s="10">
        <f t="shared" si="11"/>
        <v>2.7590906612876847</v>
      </c>
    </row>
    <row r="68" spans="1:16">
      <c r="A68" s="8" t="s">
        <v>24</v>
      </c>
      <c r="B68" s="9" t="s">
        <v>25</v>
      </c>
      <c r="C68" s="10">
        <v>390.6</v>
      </c>
      <c r="D68" s="10">
        <v>390.6</v>
      </c>
      <c r="E68" s="10">
        <v>32.549999999999997</v>
      </c>
      <c r="F68" s="10">
        <v>0</v>
      </c>
      <c r="G68" s="10">
        <v>0</v>
      </c>
      <c r="H68" s="10">
        <v>0.92785000000000006</v>
      </c>
      <c r="I68" s="10">
        <v>0</v>
      </c>
      <c r="J68" s="10">
        <v>0</v>
      </c>
      <c r="K68" s="10">
        <f t="shared" si="6"/>
        <v>32.549999999999997</v>
      </c>
      <c r="L68" s="10">
        <f t="shared" si="7"/>
        <v>390.6</v>
      </c>
      <c r="M68" s="10">
        <f t="shared" si="8"/>
        <v>0</v>
      </c>
      <c r="N68" s="10">
        <f t="shared" si="9"/>
        <v>389.67215000000004</v>
      </c>
      <c r="O68" s="10">
        <f t="shared" si="10"/>
        <v>31.622149999999998</v>
      </c>
      <c r="P68" s="10">
        <f t="shared" si="11"/>
        <v>2.8505376344086026</v>
      </c>
    </row>
    <row r="69" spans="1:16">
      <c r="A69" s="8" t="s">
        <v>26</v>
      </c>
      <c r="B69" s="9" t="s">
        <v>27</v>
      </c>
      <c r="C69" s="10">
        <v>16.5</v>
      </c>
      <c r="D69" s="10">
        <v>16.5</v>
      </c>
      <c r="E69" s="10">
        <v>1.375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6"/>
        <v>1.375</v>
      </c>
      <c r="L69" s="10">
        <f t="shared" si="7"/>
        <v>16.5</v>
      </c>
      <c r="M69" s="10">
        <f t="shared" si="8"/>
        <v>0</v>
      </c>
      <c r="N69" s="10">
        <f t="shared" si="9"/>
        <v>16.5</v>
      </c>
      <c r="O69" s="10">
        <f t="shared" si="10"/>
        <v>1.375</v>
      </c>
      <c r="P69" s="10">
        <f t="shared" si="11"/>
        <v>0</v>
      </c>
    </row>
    <row r="70" spans="1:16">
      <c r="A70" s="8" t="s">
        <v>32</v>
      </c>
      <c r="B70" s="9" t="s">
        <v>33</v>
      </c>
      <c r="C70" s="10">
        <v>11.9</v>
      </c>
      <c r="D70" s="10">
        <v>11.9</v>
      </c>
      <c r="E70" s="10">
        <v>0.9916666666666667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01" si="12">E70-F70</f>
        <v>0.9916666666666667</v>
      </c>
      <c r="L70" s="10">
        <f t="shared" ref="L70:L101" si="13">D70-F70</f>
        <v>11.9</v>
      </c>
      <c r="M70" s="10">
        <f t="shared" ref="M70:M101" si="14">IF(E70=0,0,(F70/E70)*100)</f>
        <v>0</v>
      </c>
      <c r="N70" s="10">
        <f t="shared" ref="N70:N101" si="15">D70-H70</f>
        <v>11.9</v>
      </c>
      <c r="O70" s="10">
        <f t="shared" ref="O70:O101" si="16">E70-H70</f>
        <v>0.9916666666666667</v>
      </c>
      <c r="P70" s="10">
        <f t="shared" ref="P70:P101" si="17">IF(E70=0,0,(H70/E70)*100)</f>
        <v>0</v>
      </c>
    </row>
    <row r="71" spans="1:16">
      <c r="A71" s="8" t="s">
        <v>34</v>
      </c>
      <c r="B71" s="9" t="s">
        <v>35</v>
      </c>
      <c r="C71" s="10">
        <v>0.2</v>
      </c>
      <c r="D71" s="10">
        <v>0.2</v>
      </c>
      <c r="E71" s="10">
        <v>1.666666666666667E-2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12"/>
        <v>1.666666666666667E-2</v>
      </c>
      <c r="L71" s="10">
        <f t="shared" si="13"/>
        <v>0.2</v>
      </c>
      <c r="M71" s="10">
        <f t="shared" si="14"/>
        <v>0</v>
      </c>
      <c r="N71" s="10">
        <f t="shared" si="15"/>
        <v>0.2</v>
      </c>
      <c r="O71" s="10">
        <f t="shared" si="16"/>
        <v>1.666666666666667E-2</v>
      </c>
      <c r="P71" s="10">
        <f t="shared" si="17"/>
        <v>0</v>
      </c>
    </row>
    <row r="72" spans="1:16">
      <c r="A72" s="8" t="s">
        <v>36</v>
      </c>
      <c r="B72" s="9" t="s">
        <v>37</v>
      </c>
      <c r="C72" s="10">
        <v>3.3000000000000003</v>
      </c>
      <c r="D72" s="10">
        <v>3.3000000000000003</v>
      </c>
      <c r="E72" s="10">
        <v>0.27500000000000002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0.27500000000000002</v>
      </c>
      <c r="L72" s="10">
        <f t="shared" si="13"/>
        <v>3.3000000000000003</v>
      </c>
      <c r="M72" s="10">
        <f t="shared" si="14"/>
        <v>0</v>
      </c>
      <c r="N72" s="10">
        <f t="shared" si="15"/>
        <v>3.3000000000000003</v>
      </c>
      <c r="O72" s="10">
        <f t="shared" si="16"/>
        <v>0.27500000000000002</v>
      </c>
      <c r="P72" s="10">
        <f t="shared" si="17"/>
        <v>0</v>
      </c>
    </row>
    <row r="73" spans="1:16">
      <c r="A73" s="5" t="s">
        <v>227</v>
      </c>
      <c r="B73" s="6" t="s">
        <v>228</v>
      </c>
      <c r="C73" s="7">
        <v>12</v>
      </c>
      <c r="D73" s="7">
        <v>12</v>
      </c>
      <c r="E73" s="7">
        <v>1</v>
      </c>
      <c r="F73" s="7">
        <v>0</v>
      </c>
      <c r="G73" s="7">
        <v>0</v>
      </c>
      <c r="H73" s="7">
        <v>0.28000000000000003</v>
      </c>
      <c r="I73" s="7">
        <v>0</v>
      </c>
      <c r="J73" s="7">
        <v>0</v>
      </c>
      <c r="K73" s="7">
        <f t="shared" si="12"/>
        <v>1</v>
      </c>
      <c r="L73" s="7">
        <f t="shared" si="13"/>
        <v>12</v>
      </c>
      <c r="M73" s="7">
        <f t="shared" si="14"/>
        <v>0</v>
      </c>
      <c r="N73" s="7">
        <f t="shared" si="15"/>
        <v>11.72</v>
      </c>
      <c r="O73" s="7">
        <f t="shared" si="16"/>
        <v>0.72</v>
      </c>
      <c r="P73" s="7">
        <f t="shared" si="17"/>
        <v>28.000000000000004</v>
      </c>
    </row>
    <row r="74" spans="1:16">
      <c r="A74" s="8" t="s">
        <v>26</v>
      </c>
      <c r="B74" s="9" t="s">
        <v>27</v>
      </c>
      <c r="C74" s="10">
        <v>4.6000000000000005</v>
      </c>
      <c r="D74" s="10">
        <v>4.6000000000000005</v>
      </c>
      <c r="E74" s="10">
        <v>0.3833333333333333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0.3833333333333333</v>
      </c>
      <c r="L74" s="10">
        <f t="shared" si="13"/>
        <v>4.6000000000000005</v>
      </c>
      <c r="M74" s="10">
        <f t="shared" si="14"/>
        <v>0</v>
      </c>
      <c r="N74" s="10">
        <f t="shared" si="15"/>
        <v>4.6000000000000005</v>
      </c>
      <c r="O74" s="10">
        <f t="shared" si="16"/>
        <v>0.3833333333333333</v>
      </c>
      <c r="P74" s="10">
        <f t="shared" si="17"/>
        <v>0</v>
      </c>
    </row>
    <row r="75" spans="1:16">
      <c r="A75" s="8" t="s">
        <v>28</v>
      </c>
      <c r="B75" s="9" t="s">
        <v>29</v>
      </c>
      <c r="C75" s="10">
        <v>3.4</v>
      </c>
      <c r="D75" s="10">
        <v>3.4</v>
      </c>
      <c r="E75" s="10">
        <v>0.28333333333333333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2"/>
        <v>0.28333333333333333</v>
      </c>
      <c r="L75" s="10">
        <f t="shared" si="13"/>
        <v>3.4</v>
      </c>
      <c r="M75" s="10">
        <f t="shared" si="14"/>
        <v>0</v>
      </c>
      <c r="N75" s="10">
        <f t="shared" si="15"/>
        <v>3.4</v>
      </c>
      <c r="O75" s="10">
        <f t="shared" si="16"/>
        <v>0.28333333333333333</v>
      </c>
      <c r="P75" s="10">
        <f t="shared" si="17"/>
        <v>0</v>
      </c>
    </row>
    <row r="76" spans="1:16">
      <c r="A76" s="8" t="s">
        <v>30</v>
      </c>
      <c r="B76" s="9" t="s">
        <v>31</v>
      </c>
      <c r="C76" s="10">
        <v>3</v>
      </c>
      <c r="D76" s="10">
        <v>3</v>
      </c>
      <c r="E76" s="10">
        <v>0.25</v>
      </c>
      <c r="F76" s="10">
        <v>0</v>
      </c>
      <c r="G76" s="10">
        <v>0</v>
      </c>
      <c r="H76" s="10">
        <v>0.28000000000000003</v>
      </c>
      <c r="I76" s="10">
        <v>0</v>
      </c>
      <c r="J76" s="10">
        <v>0</v>
      </c>
      <c r="K76" s="10">
        <f t="shared" si="12"/>
        <v>0.25</v>
      </c>
      <c r="L76" s="10">
        <f t="shared" si="13"/>
        <v>3</v>
      </c>
      <c r="M76" s="10">
        <f t="shared" si="14"/>
        <v>0</v>
      </c>
      <c r="N76" s="10">
        <f t="shared" si="15"/>
        <v>2.7199999999999998</v>
      </c>
      <c r="O76" s="10">
        <f t="shared" si="16"/>
        <v>-3.0000000000000027E-2</v>
      </c>
      <c r="P76" s="10">
        <f t="shared" si="17"/>
        <v>112.00000000000001</v>
      </c>
    </row>
    <row r="77" spans="1:16">
      <c r="A77" s="8" t="s">
        <v>36</v>
      </c>
      <c r="B77" s="9" t="s">
        <v>37</v>
      </c>
      <c r="C77" s="10">
        <v>1</v>
      </c>
      <c r="D77" s="10">
        <v>1</v>
      </c>
      <c r="E77" s="10">
        <v>8.3333333333333329E-2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8.3333333333333329E-2</v>
      </c>
      <c r="L77" s="10">
        <f t="shared" si="13"/>
        <v>1</v>
      </c>
      <c r="M77" s="10">
        <f t="shared" si="14"/>
        <v>0</v>
      </c>
      <c r="N77" s="10">
        <f t="shared" si="15"/>
        <v>1</v>
      </c>
      <c r="O77" s="10">
        <f t="shared" si="16"/>
        <v>8.3333333333333329E-2</v>
      </c>
      <c r="P77" s="10">
        <f t="shared" si="17"/>
        <v>0</v>
      </c>
    </row>
    <row r="78" spans="1:16" ht="25.5">
      <c r="A78" s="5" t="s">
        <v>229</v>
      </c>
      <c r="B78" s="6" t="s">
        <v>230</v>
      </c>
      <c r="C78" s="7">
        <v>250</v>
      </c>
      <c r="D78" s="7">
        <v>250</v>
      </c>
      <c r="E78" s="7">
        <v>20.833333333333332</v>
      </c>
      <c r="F78" s="7">
        <v>0</v>
      </c>
      <c r="G78" s="7">
        <v>0</v>
      </c>
      <c r="H78" s="7">
        <v>0.16500000000000001</v>
      </c>
      <c r="I78" s="7">
        <v>0</v>
      </c>
      <c r="J78" s="7">
        <v>0.5757000000000001</v>
      </c>
      <c r="K78" s="7">
        <f t="shared" si="12"/>
        <v>20.833333333333332</v>
      </c>
      <c r="L78" s="7">
        <f t="shared" si="13"/>
        <v>250</v>
      </c>
      <c r="M78" s="7">
        <f t="shared" si="14"/>
        <v>0</v>
      </c>
      <c r="N78" s="7">
        <f t="shared" si="15"/>
        <v>249.83500000000001</v>
      </c>
      <c r="O78" s="7">
        <f t="shared" si="16"/>
        <v>20.668333333333333</v>
      </c>
      <c r="P78" s="7">
        <f t="shared" si="17"/>
        <v>0.79200000000000004</v>
      </c>
    </row>
    <row r="79" spans="1:16">
      <c r="A79" s="8" t="s">
        <v>22</v>
      </c>
      <c r="B79" s="9" t="s">
        <v>23</v>
      </c>
      <c r="C79" s="10">
        <v>145</v>
      </c>
      <c r="D79" s="10">
        <v>145</v>
      </c>
      <c r="E79" s="10">
        <v>12.083333333333334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12.083333333333334</v>
      </c>
      <c r="L79" s="10">
        <f t="shared" si="13"/>
        <v>145</v>
      </c>
      <c r="M79" s="10">
        <f t="shared" si="14"/>
        <v>0</v>
      </c>
      <c r="N79" s="10">
        <f t="shared" si="15"/>
        <v>145</v>
      </c>
      <c r="O79" s="10">
        <f t="shared" si="16"/>
        <v>12.083333333333334</v>
      </c>
      <c r="P79" s="10">
        <f t="shared" si="17"/>
        <v>0</v>
      </c>
    </row>
    <row r="80" spans="1:16">
      <c r="A80" s="8" t="s">
        <v>24</v>
      </c>
      <c r="B80" s="9" t="s">
        <v>25</v>
      </c>
      <c r="C80" s="10">
        <v>31.900000000000002</v>
      </c>
      <c r="D80" s="10">
        <v>31.900000000000002</v>
      </c>
      <c r="E80" s="10">
        <v>2.6583333333333337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2.6583333333333337</v>
      </c>
      <c r="L80" s="10">
        <f t="shared" si="13"/>
        <v>31.900000000000002</v>
      </c>
      <c r="M80" s="10">
        <f t="shared" si="14"/>
        <v>0</v>
      </c>
      <c r="N80" s="10">
        <f t="shared" si="15"/>
        <v>31.900000000000002</v>
      </c>
      <c r="O80" s="10">
        <f t="shared" si="16"/>
        <v>2.6583333333333337</v>
      </c>
      <c r="P80" s="10">
        <f t="shared" si="17"/>
        <v>0</v>
      </c>
    </row>
    <row r="81" spans="1:16">
      <c r="A81" s="8" t="s">
        <v>26</v>
      </c>
      <c r="B81" s="9" t="s">
        <v>27</v>
      </c>
      <c r="C81" s="10">
        <v>40</v>
      </c>
      <c r="D81" s="10">
        <v>40</v>
      </c>
      <c r="E81" s="10">
        <v>3.3333333333333335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3.3333333333333335</v>
      </c>
      <c r="L81" s="10">
        <f t="shared" si="13"/>
        <v>40</v>
      </c>
      <c r="M81" s="10">
        <f t="shared" si="14"/>
        <v>0</v>
      </c>
      <c r="N81" s="10">
        <f t="shared" si="15"/>
        <v>40</v>
      </c>
      <c r="O81" s="10">
        <f t="shared" si="16"/>
        <v>3.3333333333333335</v>
      </c>
      <c r="P81" s="10">
        <f t="shared" si="17"/>
        <v>0</v>
      </c>
    </row>
    <row r="82" spans="1:16">
      <c r="A82" s="8" t="s">
        <v>28</v>
      </c>
      <c r="B82" s="9" t="s">
        <v>29</v>
      </c>
      <c r="C82" s="10">
        <v>14.5</v>
      </c>
      <c r="D82" s="10">
        <v>14.5</v>
      </c>
      <c r="E82" s="10">
        <v>1.2083333333333333</v>
      </c>
      <c r="F82" s="10">
        <v>0</v>
      </c>
      <c r="G82" s="10">
        <v>0</v>
      </c>
      <c r="H82" s="10">
        <v>2.5000000000000001E-2</v>
      </c>
      <c r="I82" s="10">
        <v>0</v>
      </c>
      <c r="J82" s="10">
        <v>0</v>
      </c>
      <c r="K82" s="10">
        <f t="shared" si="12"/>
        <v>1.2083333333333333</v>
      </c>
      <c r="L82" s="10">
        <f t="shared" si="13"/>
        <v>14.5</v>
      </c>
      <c r="M82" s="10">
        <f t="shared" si="14"/>
        <v>0</v>
      </c>
      <c r="N82" s="10">
        <f t="shared" si="15"/>
        <v>14.475</v>
      </c>
      <c r="O82" s="10">
        <f t="shared" si="16"/>
        <v>1.1833333333333333</v>
      </c>
      <c r="P82" s="10">
        <f t="shared" si="17"/>
        <v>2.0689655172413794</v>
      </c>
    </row>
    <row r="83" spans="1:16">
      <c r="A83" s="8" t="s">
        <v>30</v>
      </c>
      <c r="B83" s="9" t="s">
        <v>31</v>
      </c>
      <c r="C83" s="10">
        <v>3.6</v>
      </c>
      <c r="D83" s="10">
        <v>3.6</v>
      </c>
      <c r="E83" s="10">
        <v>0.3</v>
      </c>
      <c r="F83" s="10">
        <v>0</v>
      </c>
      <c r="G83" s="10">
        <v>0</v>
      </c>
      <c r="H83" s="10">
        <v>0.14000000000000001</v>
      </c>
      <c r="I83" s="10">
        <v>0</v>
      </c>
      <c r="J83" s="10">
        <v>0</v>
      </c>
      <c r="K83" s="10">
        <f t="shared" si="12"/>
        <v>0.3</v>
      </c>
      <c r="L83" s="10">
        <f t="shared" si="13"/>
        <v>3.6</v>
      </c>
      <c r="M83" s="10">
        <f t="shared" si="14"/>
        <v>0</v>
      </c>
      <c r="N83" s="10">
        <f t="shared" si="15"/>
        <v>3.46</v>
      </c>
      <c r="O83" s="10">
        <f t="shared" si="16"/>
        <v>0.15999999999999998</v>
      </c>
      <c r="P83" s="10">
        <f t="shared" si="17"/>
        <v>46.666666666666671</v>
      </c>
    </row>
    <row r="84" spans="1:16">
      <c r="A84" s="8" t="s">
        <v>32</v>
      </c>
      <c r="B84" s="9" t="s">
        <v>33</v>
      </c>
      <c r="C84" s="10">
        <v>10.5</v>
      </c>
      <c r="D84" s="10">
        <v>10.5</v>
      </c>
      <c r="E84" s="10">
        <v>0.875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0.875</v>
      </c>
      <c r="L84" s="10">
        <f t="shared" si="13"/>
        <v>10.5</v>
      </c>
      <c r="M84" s="10">
        <f t="shared" si="14"/>
        <v>0</v>
      </c>
      <c r="N84" s="10">
        <f t="shared" si="15"/>
        <v>10.5</v>
      </c>
      <c r="O84" s="10">
        <f t="shared" si="16"/>
        <v>0.875</v>
      </c>
      <c r="P84" s="10">
        <f t="shared" si="17"/>
        <v>0</v>
      </c>
    </row>
    <row r="85" spans="1:16">
      <c r="A85" s="8" t="s">
        <v>34</v>
      </c>
      <c r="B85" s="9" t="s">
        <v>35</v>
      </c>
      <c r="C85" s="10">
        <v>1.1000000000000001</v>
      </c>
      <c r="D85" s="10">
        <v>1.1000000000000001</v>
      </c>
      <c r="E85" s="10">
        <v>9.1666666666666674E-2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9.1666666666666674E-2</v>
      </c>
      <c r="L85" s="10">
        <f t="shared" si="13"/>
        <v>1.1000000000000001</v>
      </c>
      <c r="M85" s="10">
        <f t="shared" si="14"/>
        <v>0</v>
      </c>
      <c r="N85" s="10">
        <f t="shared" si="15"/>
        <v>1.1000000000000001</v>
      </c>
      <c r="O85" s="10">
        <f t="shared" si="16"/>
        <v>9.1666666666666674E-2</v>
      </c>
      <c r="P85" s="10">
        <f t="shared" si="17"/>
        <v>0</v>
      </c>
    </row>
    <row r="86" spans="1:16">
      <c r="A86" s="8" t="s">
        <v>36</v>
      </c>
      <c r="B86" s="9" t="s">
        <v>37</v>
      </c>
      <c r="C86" s="10">
        <v>3.4</v>
      </c>
      <c r="D86" s="10">
        <v>3.4</v>
      </c>
      <c r="E86" s="10">
        <v>0.28333333333333333</v>
      </c>
      <c r="F86" s="10">
        <v>0</v>
      </c>
      <c r="G86" s="10">
        <v>0</v>
      </c>
      <c r="H86" s="10">
        <v>0</v>
      </c>
      <c r="I86" s="10">
        <v>0</v>
      </c>
      <c r="J86" s="10">
        <v>0.5757000000000001</v>
      </c>
      <c r="K86" s="10">
        <f t="shared" si="12"/>
        <v>0.28333333333333333</v>
      </c>
      <c r="L86" s="10">
        <f t="shared" si="13"/>
        <v>3.4</v>
      </c>
      <c r="M86" s="10">
        <f t="shared" si="14"/>
        <v>0</v>
      </c>
      <c r="N86" s="10">
        <f t="shared" si="15"/>
        <v>3.4</v>
      </c>
      <c r="O86" s="10">
        <f t="shared" si="16"/>
        <v>0.28333333333333333</v>
      </c>
      <c r="P86" s="10">
        <f t="shared" si="17"/>
        <v>0</v>
      </c>
    </row>
    <row r="87" spans="1:16" ht="25.5">
      <c r="A87" s="5" t="s">
        <v>242</v>
      </c>
      <c r="B87" s="6" t="s">
        <v>243</v>
      </c>
      <c r="C87" s="7">
        <v>3000</v>
      </c>
      <c r="D87" s="7">
        <v>3000</v>
      </c>
      <c r="E87" s="7">
        <v>1100</v>
      </c>
      <c r="F87" s="7">
        <v>0</v>
      </c>
      <c r="G87" s="7">
        <v>0</v>
      </c>
      <c r="H87" s="7">
        <v>0.28000000000000003</v>
      </c>
      <c r="I87" s="7">
        <v>0</v>
      </c>
      <c r="J87" s="7">
        <v>0</v>
      </c>
      <c r="K87" s="7">
        <f t="shared" si="12"/>
        <v>1100</v>
      </c>
      <c r="L87" s="7">
        <f t="shared" si="13"/>
        <v>3000</v>
      </c>
      <c r="M87" s="7">
        <f t="shared" si="14"/>
        <v>0</v>
      </c>
      <c r="N87" s="7">
        <f t="shared" si="15"/>
        <v>2999.72</v>
      </c>
      <c r="O87" s="7">
        <f t="shared" si="16"/>
        <v>1099.72</v>
      </c>
      <c r="P87" s="7">
        <f t="shared" si="17"/>
        <v>2.5454545454545455E-2</v>
      </c>
    </row>
    <row r="88" spans="1:16">
      <c r="A88" s="5" t="s">
        <v>250</v>
      </c>
      <c r="B88" s="6" t="s">
        <v>251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0.28000000000000003</v>
      </c>
      <c r="I88" s="7">
        <v>0</v>
      </c>
      <c r="J88" s="7">
        <v>0</v>
      </c>
      <c r="K88" s="7">
        <f t="shared" si="12"/>
        <v>0</v>
      </c>
      <c r="L88" s="7">
        <f t="shared" si="13"/>
        <v>0</v>
      </c>
      <c r="M88" s="7">
        <f t="shared" si="14"/>
        <v>0</v>
      </c>
      <c r="N88" s="7">
        <f t="shared" si="15"/>
        <v>-0.28000000000000003</v>
      </c>
      <c r="O88" s="7">
        <f t="shared" si="16"/>
        <v>-0.28000000000000003</v>
      </c>
      <c r="P88" s="7">
        <f t="shared" si="17"/>
        <v>0</v>
      </c>
    </row>
    <row r="89" spans="1:16">
      <c r="A89" s="5" t="s">
        <v>254</v>
      </c>
      <c r="B89" s="6" t="s">
        <v>255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0.28000000000000003</v>
      </c>
      <c r="I89" s="7">
        <v>0</v>
      </c>
      <c r="J89" s="7">
        <v>0</v>
      </c>
      <c r="K89" s="7">
        <f t="shared" si="12"/>
        <v>0</v>
      </c>
      <c r="L89" s="7">
        <f t="shared" si="13"/>
        <v>0</v>
      </c>
      <c r="M89" s="7">
        <f t="shared" si="14"/>
        <v>0</v>
      </c>
      <c r="N89" s="7">
        <f t="shared" si="15"/>
        <v>-0.28000000000000003</v>
      </c>
      <c r="O89" s="7">
        <f t="shared" si="16"/>
        <v>-0.28000000000000003</v>
      </c>
      <c r="P89" s="7">
        <f t="shared" si="17"/>
        <v>0</v>
      </c>
    </row>
    <row r="90" spans="1:16">
      <c r="A90" s="8" t="s">
        <v>30</v>
      </c>
      <c r="B90" s="9" t="s">
        <v>31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0.28000000000000003</v>
      </c>
      <c r="I90" s="10">
        <v>0</v>
      </c>
      <c r="J90" s="10">
        <v>0</v>
      </c>
      <c r="K90" s="10">
        <f t="shared" si="12"/>
        <v>0</v>
      </c>
      <c r="L90" s="10">
        <f t="shared" si="13"/>
        <v>0</v>
      </c>
      <c r="M90" s="10">
        <f t="shared" si="14"/>
        <v>0</v>
      </c>
      <c r="N90" s="10">
        <f t="shared" si="15"/>
        <v>-0.28000000000000003</v>
      </c>
      <c r="O90" s="10">
        <f t="shared" si="16"/>
        <v>-0.28000000000000003</v>
      </c>
      <c r="P90" s="10">
        <f t="shared" si="17"/>
        <v>0</v>
      </c>
    </row>
    <row r="91" spans="1:16">
      <c r="A91" s="5" t="s">
        <v>360</v>
      </c>
      <c r="B91" s="6" t="s">
        <v>346</v>
      </c>
      <c r="C91" s="7">
        <v>3000</v>
      </c>
      <c r="D91" s="7">
        <v>3000</v>
      </c>
      <c r="E91" s="7">
        <v>1100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12"/>
        <v>1100</v>
      </c>
      <c r="L91" s="7">
        <f t="shared" si="13"/>
        <v>3000</v>
      </c>
      <c r="M91" s="7">
        <f t="shared" si="14"/>
        <v>0</v>
      </c>
      <c r="N91" s="7">
        <f t="shared" si="15"/>
        <v>3000</v>
      </c>
      <c r="O91" s="7">
        <f t="shared" si="16"/>
        <v>1100</v>
      </c>
      <c r="P91" s="7">
        <f t="shared" si="17"/>
        <v>0</v>
      </c>
    </row>
    <row r="92" spans="1:16" ht="25.5">
      <c r="A92" s="8" t="s">
        <v>347</v>
      </c>
      <c r="B92" s="9" t="s">
        <v>348</v>
      </c>
      <c r="C92" s="10">
        <v>3000</v>
      </c>
      <c r="D92" s="10">
        <v>3000</v>
      </c>
      <c r="E92" s="10">
        <v>1100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1100</v>
      </c>
      <c r="L92" s="10">
        <f t="shared" si="13"/>
        <v>3000</v>
      </c>
      <c r="M92" s="10">
        <f t="shared" si="14"/>
        <v>0</v>
      </c>
      <c r="N92" s="10">
        <f t="shared" si="15"/>
        <v>3000</v>
      </c>
      <c r="O92" s="10">
        <f t="shared" si="16"/>
        <v>1100</v>
      </c>
      <c r="P92" s="10">
        <f t="shared" si="17"/>
        <v>0</v>
      </c>
    </row>
    <row r="93" spans="1:16" ht="25.5">
      <c r="A93" s="5" t="s">
        <v>278</v>
      </c>
      <c r="B93" s="6" t="s">
        <v>279</v>
      </c>
      <c r="C93" s="7">
        <v>801.9</v>
      </c>
      <c r="D93" s="7">
        <v>801.9</v>
      </c>
      <c r="E93" s="7">
        <v>66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12"/>
        <v>66</v>
      </c>
      <c r="L93" s="7">
        <f t="shared" si="13"/>
        <v>801.9</v>
      </c>
      <c r="M93" s="7">
        <f t="shared" si="14"/>
        <v>0</v>
      </c>
      <c r="N93" s="7">
        <f t="shared" si="15"/>
        <v>801.9</v>
      </c>
      <c r="O93" s="7">
        <f t="shared" si="16"/>
        <v>66</v>
      </c>
      <c r="P93" s="7">
        <f t="shared" si="17"/>
        <v>0</v>
      </c>
    </row>
    <row r="94" spans="1:16">
      <c r="A94" s="5" t="s">
        <v>361</v>
      </c>
      <c r="B94" s="6" t="s">
        <v>362</v>
      </c>
      <c r="C94" s="7">
        <v>801.9</v>
      </c>
      <c r="D94" s="7">
        <v>801.9</v>
      </c>
      <c r="E94" s="7">
        <v>66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12"/>
        <v>66</v>
      </c>
      <c r="L94" s="7">
        <f t="shared" si="13"/>
        <v>801.9</v>
      </c>
      <c r="M94" s="7">
        <f t="shared" si="14"/>
        <v>0</v>
      </c>
      <c r="N94" s="7">
        <f t="shared" si="15"/>
        <v>801.9</v>
      </c>
      <c r="O94" s="7">
        <f t="shared" si="16"/>
        <v>66</v>
      </c>
      <c r="P94" s="7">
        <f t="shared" si="17"/>
        <v>0</v>
      </c>
    </row>
    <row r="95" spans="1:16" ht="25.5">
      <c r="A95" s="8" t="s">
        <v>52</v>
      </c>
      <c r="B95" s="9" t="s">
        <v>53</v>
      </c>
      <c r="C95" s="10">
        <v>801.9</v>
      </c>
      <c r="D95" s="10">
        <v>801.9</v>
      </c>
      <c r="E95" s="10">
        <v>66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66</v>
      </c>
      <c r="L95" s="10">
        <f t="shared" si="13"/>
        <v>801.9</v>
      </c>
      <c r="M95" s="10">
        <f t="shared" si="14"/>
        <v>0</v>
      </c>
      <c r="N95" s="10">
        <f t="shared" si="15"/>
        <v>801.9</v>
      </c>
      <c r="O95" s="10">
        <f t="shared" si="16"/>
        <v>66</v>
      </c>
      <c r="P95" s="10">
        <f t="shared" si="17"/>
        <v>0</v>
      </c>
    </row>
    <row r="96" spans="1:16" ht="25.5">
      <c r="A96" s="5" t="s">
        <v>288</v>
      </c>
      <c r="B96" s="6" t="s">
        <v>289</v>
      </c>
      <c r="C96" s="7">
        <v>178.1</v>
      </c>
      <c r="D96" s="7">
        <v>178.1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12"/>
        <v>0</v>
      </c>
      <c r="L96" s="7">
        <f t="shared" si="13"/>
        <v>178.1</v>
      </c>
      <c r="M96" s="7">
        <f t="shared" si="14"/>
        <v>0</v>
      </c>
      <c r="N96" s="7">
        <f t="shared" si="15"/>
        <v>178.1</v>
      </c>
      <c r="O96" s="7">
        <f t="shared" si="16"/>
        <v>0</v>
      </c>
      <c r="P96" s="7">
        <f t="shared" si="17"/>
        <v>0</v>
      </c>
    </row>
    <row r="97" spans="1:16">
      <c r="A97" s="5" t="s">
        <v>363</v>
      </c>
      <c r="B97" s="6" t="s">
        <v>362</v>
      </c>
      <c r="C97" s="7">
        <v>178.1</v>
      </c>
      <c r="D97" s="7">
        <v>178.1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12"/>
        <v>0</v>
      </c>
      <c r="L97" s="7">
        <f t="shared" si="13"/>
        <v>178.1</v>
      </c>
      <c r="M97" s="7">
        <f t="shared" si="14"/>
        <v>0</v>
      </c>
      <c r="N97" s="7">
        <f t="shared" si="15"/>
        <v>178.1</v>
      </c>
      <c r="O97" s="7">
        <f t="shared" si="16"/>
        <v>0</v>
      </c>
      <c r="P97" s="7">
        <f t="shared" si="17"/>
        <v>0</v>
      </c>
    </row>
    <row r="98" spans="1:16" ht="25.5">
      <c r="A98" s="8" t="s">
        <v>347</v>
      </c>
      <c r="B98" s="9" t="s">
        <v>348</v>
      </c>
      <c r="C98" s="10">
        <v>178.1</v>
      </c>
      <c r="D98" s="10">
        <v>178.1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0</v>
      </c>
      <c r="L98" s="10">
        <f t="shared" si="13"/>
        <v>178.1</v>
      </c>
      <c r="M98" s="10">
        <f t="shared" si="14"/>
        <v>0</v>
      </c>
      <c r="N98" s="10">
        <f t="shared" si="15"/>
        <v>178.1</v>
      </c>
      <c r="O98" s="10">
        <f t="shared" si="16"/>
        <v>0</v>
      </c>
      <c r="P98" s="10">
        <f t="shared" si="17"/>
        <v>0</v>
      </c>
    </row>
    <row r="99" spans="1:16" ht="25.5">
      <c r="A99" s="5" t="s">
        <v>311</v>
      </c>
      <c r="B99" s="6" t="s">
        <v>312</v>
      </c>
      <c r="C99" s="7">
        <v>30000</v>
      </c>
      <c r="D99" s="7">
        <v>31000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12"/>
        <v>0</v>
      </c>
      <c r="L99" s="7">
        <f t="shared" si="13"/>
        <v>31000</v>
      </c>
      <c r="M99" s="7">
        <f t="shared" si="14"/>
        <v>0</v>
      </c>
      <c r="N99" s="7">
        <f t="shared" si="15"/>
        <v>31000</v>
      </c>
      <c r="O99" s="7">
        <f t="shared" si="16"/>
        <v>0</v>
      </c>
      <c r="P99" s="7">
        <f t="shared" si="17"/>
        <v>0</v>
      </c>
    </row>
    <row r="100" spans="1:16">
      <c r="A100" s="5" t="s">
        <v>364</v>
      </c>
      <c r="B100" s="6" t="s">
        <v>365</v>
      </c>
      <c r="C100" s="7">
        <v>30000</v>
      </c>
      <c r="D100" s="7">
        <v>31000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12"/>
        <v>0</v>
      </c>
      <c r="L100" s="7">
        <f t="shared" si="13"/>
        <v>31000</v>
      </c>
      <c r="M100" s="7">
        <f t="shared" si="14"/>
        <v>0</v>
      </c>
      <c r="N100" s="7">
        <f t="shared" si="15"/>
        <v>31000</v>
      </c>
      <c r="O100" s="7">
        <f t="shared" si="16"/>
        <v>0</v>
      </c>
      <c r="P100" s="7">
        <f t="shared" si="17"/>
        <v>0</v>
      </c>
    </row>
    <row r="101" spans="1:16" ht="38.25">
      <c r="A101" s="5" t="s">
        <v>366</v>
      </c>
      <c r="B101" s="6" t="s">
        <v>367</v>
      </c>
      <c r="C101" s="7">
        <v>30000</v>
      </c>
      <c r="D101" s="7">
        <v>31000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2"/>
        <v>0</v>
      </c>
      <c r="L101" s="7">
        <f t="shared" si="13"/>
        <v>31000</v>
      </c>
      <c r="M101" s="7">
        <f t="shared" si="14"/>
        <v>0</v>
      </c>
      <c r="N101" s="7">
        <f t="shared" si="15"/>
        <v>31000</v>
      </c>
      <c r="O101" s="7">
        <f t="shared" si="16"/>
        <v>0</v>
      </c>
      <c r="P101" s="7">
        <f t="shared" si="17"/>
        <v>0</v>
      </c>
    </row>
    <row r="102" spans="1:16">
      <c r="A102" s="8" t="s">
        <v>368</v>
      </c>
      <c r="B102" s="9" t="s">
        <v>369</v>
      </c>
      <c r="C102" s="10">
        <v>10000</v>
      </c>
      <c r="D102" s="10">
        <v>11000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ref="K102:K108" si="18">E102-F102</f>
        <v>0</v>
      </c>
      <c r="L102" s="10">
        <f t="shared" ref="L102:L108" si="19">D102-F102</f>
        <v>11000</v>
      </c>
      <c r="M102" s="10">
        <f t="shared" ref="M102:M108" si="20">IF(E102=0,0,(F102/E102)*100)</f>
        <v>0</v>
      </c>
      <c r="N102" s="10">
        <f t="shared" ref="N102:N108" si="21">D102-H102</f>
        <v>11000</v>
      </c>
      <c r="O102" s="10">
        <f t="shared" ref="O102:O108" si="22">E102-H102</f>
        <v>0</v>
      </c>
      <c r="P102" s="10">
        <f t="shared" ref="P102:P108" si="23">IF(E102=0,0,(H102/E102)*100)</f>
        <v>0</v>
      </c>
    </row>
    <row r="103" spans="1:16">
      <c r="A103" s="8" t="s">
        <v>370</v>
      </c>
      <c r="B103" s="9" t="s">
        <v>371</v>
      </c>
      <c r="C103" s="10">
        <v>20000</v>
      </c>
      <c r="D103" s="10">
        <v>20000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</v>
      </c>
      <c r="L103" s="10">
        <f t="shared" si="19"/>
        <v>20000</v>
      </c>
      <c r="M103" s="10">
        <f t="shared" si="20"/>
        <v>0</v>
      </c>
      <c r="N103" s="10">
        <f t="shared" si="21"/>
        <v>20000</v>
      </c>
      <c r="O103" s="10">
        <f t="shared" si="22"/>
        <v>0</v>
      </c>
      <c r="P103" s="10">
        <f t="shared" si="23"/>
        <v>0</v>
      </c>
    </row>
    <row r="104" spans="1:16" ht="25.5">
      <c r="A104" s="5" t="s">
        <v>322</v>
      </c>
      <c r="B104" s="6" t="s">
        <v>323</v>
      </c>
      <c r="C104" s="7">
        <v>100470.272</v>
      </c>
      <c r="D104" s="7">
        <v>100470.272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18"/>
        <v>0</v>
      </c>
      <c r="L104" s="7">
        <f t="shared" si="19"/>
        <v>100470.272</v>
      </c>
      <c r="M104" s="7">
        <f t="shared" si="20"/>
        <v>0</v>
      </c>
      <c r="N104" s="7">
        <f t="shared" si="21"/>
        <v>100470.272</v>
      </c>
      <c r="O104" s="7">
        <f t="shared" si="22"/>
        <v>0</v>
      </c>
      <c r="P104" s="7">
        <f t="shared" si="23"/>
        <v>0</v>
      </c>
    </row>
    <row r="105" spans="1:16">
      <c r="A105" s="5" t="s">
        <v>325</v>
      </c>
      <c r="B105" s="6" t="s">
        <v>79</v>
      </c>
      <c r="C105" s="7">
        <v>100470.272</v>
      </c>
      <c r="D105" s="7">
        <v>100470.272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18"/>
        <v>0</v>
      </c>
      <c r="L105" s="7">
        <f t="shared" si="19"/>
        <v>100470.272</v>
      </c>
      <c r="M105" s="7">
        <f t="shared" si="20"/>
        <v>0</v>
      </c>
      <c r="N105" s="7">
        <f t="shared" si="21"/>
        <v>100470.272</v>
      </c>
      <c r="O105" s="7">
        <f t="shared" si="22"/>
        <v>0</v>
      </c>
      <c r="P105" s="7">
        <f t="shared" si="23"/>
        <v>0</v>
      </c>
    </row>
    <row r="106" spans="1:16">
      <c r="A106" s="5" t="s">
        <v>326</v>
      </c>
      <c r="B106" s="6" t="s">
        <v>81</v>
      </c>
      <c r="C106" s="7">
        <v>100470.272</v>
      </c>
      <c r="D106" s="7">
        <v>100470.272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18"/>
        <v>0</v>
      </c>
      <c r="L106" s="7">
        <f t="shared" si="19"/>
        <v>100470.272</v>
      </c>
      <c r="M106" s="7">
        <f t="shared" si="20"/>
        <v>0</v>
      </c>
      <c r="N106" s="7">
        <f t="shared" si="21"/>
        <v>100470.272</v>
      </c>
      <c r="O106" s="7">
        <f t="shared" si="22"/>
        <v>0</v>
      </c>
      <c r="P106" s="7">
        <f t="shared" si="23"/>
        <v>0</v>
      </c>
    </row>
    <row r="107" spans="1:16" ht="25.5">
      <c r="A107" s="8" t="s">
        <v>347</v>
      </c>
      <c r="B107" s="9" t="s">
        <v>348</v>
      </c>
      <c r="C107" s="10">
        <v>100470.272</v>
      </c>
      <c r="D107" s="10">
        <v>100470.272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0</v>
      </c>
      <c r="L107" s="10">
        <f t="shared" si="19"/>
        <v>100470.272</v>
      </c>
      <c r="M107" s="10">
        <f t="shared" si="20"/>
        <v>0</v>
      </c>
      <c r="N107" s="10">
        <f t="shared" si="21"/>
        <v>100470.272</v>
      </c>
      <c r="O107" s="10">
        <f t="shared" si="22"/>
        <v>0</v>
      </c>
      <c r="P107" s="10">
        <f t="shared" si="23"/>
        <v>0</v>
      </c>
    </row>
    <row r="108" spans="1:16">
      <c r="A108" s="5" t="s">
        <v>341</v>
      </c>
      <c r="B108" s="6" t="s">
        <v>342</v>
      </c>
      <c r="C108" s="7">
        <v>260217.84900000002</v>
      </c>
      <c r="D108" s="7">
        <v>261217.84900000002</v>
      </c>
      <c r="E108" s="7">
        <v>9571.0007499999992</v>
      </c>
      <c r="F108" s="7">
        <v>3970.2000000000003</v>
      </c>
      <c r="G108" s="7">
        <v>0</v>
      </c>
      <c r="H108" s="7">
        <v>294.71320999999989</v>
      </c>
      <c r="I108" s="7">
        <v>3970.2000000000003</v>
      </c>
      <c r="J108" s="7">
        <v>3986.1293000000001</v>
      </c>
      <c r="K108" s="7">
        <f t="shared" si="18"/>
        <v>5600.8007499999985</v>
      </c>
      <c r="L108" s="7">
        <f t="shared" si="19"/>
        <v>257247.649</v>
      </c>
      <c r="M108" s="7">
        <f t="shared" si="20"/>
        <v>41.481555625204614</v>
      </c>
      <c r="N108" s="7">
        <f t="shared" si="21"/>
        <v>260923.13579000003</v>
      </c>
      <c r="O108" s="7">
        <f t="shared" si="22"/>
        <v>9276.2875399999994</v>
      </c>
      <c r="P108" s="7">
        <f t="shared" si="23"/>
        <v>3.0792308735322158</v>
      </c>
    </row>
    <row r="109" spans="1:1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2018-01-23T08:04:03Z</dcterms:created>
  <dcterms:modified xsi:type="dcterms:W3CDTF">2018-01-23T08:20:15Z</dcterms:modified>
</cp:coreProperties>
</file>