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55" i="2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44" i="1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<sst xmlns="http://schemas.openxmlformats.org/spreadsheetml/2006/main" count="1616" uniqueCount="357">
  <si>
    <t xml:space="preserve">Аналіз фінансування установ з 18.12.2017 по 22.12.2017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</si>
  <si>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</si>
  <si>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</si>
  <si>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</si>
  <si>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</si>
  <si>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</si>
  <si>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</si>
  <si>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</si>
  <si>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</si>
  <si>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</si>
  <si>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</si>
  <si>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</si>
  <si>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</si>
  <si>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</si>
  <si>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</si>
  <si>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</si>
  <si>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</si>
  <si>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</si>
  <si>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</si>
  <si>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</si>
  <si>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</si>
  <si>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</si>
  <si>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</si>
  <si>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</si>
  <si>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</si>
  <si>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</si>
  <si>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</si>
  <si>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</si>
  <si>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</si>
  <si>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</si>
  <si>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</si>
  <si>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</si>
  <si>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</si>
  <si>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</si>
  <si>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</si>
  <si>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</si>
  <si>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</si>
  <si>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</si>
  <si>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</si>
  <si>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</si>
  <si>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</si>
  <si>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</si>
  <si>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</si>
  <si>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</si>
  <si>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</si>
  <si>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</si>
  <si>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</si>
  <si>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</si>
  <si>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</si>
  <si>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</si>
  <si>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</si>
  <si>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</si>
  <si>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</si>
  <si>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</si>
  <si>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</si>
  <si>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</si>
  <si>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</si>
  <si>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</si>
  <si>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</si>
  <si>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</si>
  <si>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</si>
  <si>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</si>
  <si>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</si>
  <si>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</si>
  <si>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</si>
  <si>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</si>
  <si>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</si>
  <si>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</si>
  <si>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</si>
  <si>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</si>
  <si>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</si>
  <si>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</si>
  <si>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</si>
  <si>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</si>
  <si>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</si>
  <si>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</si>
  <si>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</si>
  <si>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</si>
  <si>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</si>
  <si>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</si>
  <si>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</si>
  <si>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</si>
  <si>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</si>
  <si>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</si>
  <si>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</si>
  <si>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</si>
  <si>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</si>
  <si>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</si>
  <si>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</si>
  <si>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</si>
  <si>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</si>
  <si>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</si>
  <si>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</si>
  <si>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</si>
  <si>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</si>
  <si>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</si>
  <si>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</si>
  <si>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</si>
  <si>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</si>
  <si>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</si>
  <si>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</si>
  <si>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</si>
  <si>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</si>
  <si>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</si>
  <si>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</si>
  <si>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</si>
  <si>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</si>
  <si>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</si>
  <si>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</si>
  <si>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</si>
  <si>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</si>
  <si>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</si>
  <si>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</si>
  <si>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</si>
  <si>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</si>
  <si>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</si>
  <si>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</si>
  <si>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</si>
  <si>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</si>
  <si>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</si>
  <si>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</si>
  <si>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</si>
  <si>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</si>
  <si>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</si>
  <si>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</si>
  <si>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</si>
  <si>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</si>
  <si>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</si>
  <si>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</si>
  <si>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</si>
  <si>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</si>
  <si>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</si>
  <si>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</si>
  <si>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</si>
  <si>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</si>
  <si>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</si>
  <si>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</si>
  <si>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</si>
  <si>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</si>
  <si>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</si>
  <si>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</si>
  <si>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</si>
  <si>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</si>
  <si>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</si>
  <si>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</si>
  <si>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</si>
  <si>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</si>
  <si>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</si>
  <si>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</si>
  <si>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</si>
  <si>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</si>
  <si>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</si>
  <si>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</si>
  <si>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</si>
  <si>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</si>
  <si>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</si>
  <si>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</si>
  <si>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</si>
  <si>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</si>
  <si>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</si>
  <si>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</si>
  <si>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</si>
  <si>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</si>
  <si>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</si>
  <si>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</si>
  <si>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</si>
  <si>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</si>
  <si>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</si>
  <si>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</si>
  <si>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</si>
  <si>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</si>
  <si>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</si>
  <si>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</si>
  <si>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</si>
  <si>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</si>
  <si>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</si>
  <si>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</si>
  <si>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</si>
  <si>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</si>
  <si>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</si>
  <si>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</si>
  <si>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</si>
  <si>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1513500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</si>
  <si>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</si>
  <si>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</si>
  <si>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</si>
  <si>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</si>
  <si>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</si>
  <si>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</si>
  <si>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</si>
  <si>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</si>
  <si>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</si>
  <si>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</si>
  <si>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</si>
  <si>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</si>
  <si>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</si>
  <si>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</si>
  <si>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</si>
  <si>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</si>
  <si>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</si>
  <si>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</si>
  <si>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</si>
  <si>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</si>
  <si>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</si>
  <si>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</si>
  <si>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</si>
  <si>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</si>
  <si>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</si>
  <si>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</si>
  <si>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</si>
  <si>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</si>
  <si>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</si>
  <si>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</si>
  <si>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</si>
  <si>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</si>
  <si>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</si>
  <si>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</si>
  <si>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</si>
  <si>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</si>
  <si>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</si>
  <si>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</si>
  <si>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</si>
  <si>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</si>
  <si>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</si>
  <si>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</si>
  <si>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</si>
  <si>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</si>
  <si>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</si>
  <si>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</si>
  <si>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</si>
  <si>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</si>
  <si>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</si>
  <si>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</si>
  <si>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</si>
  <si>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</si>
  <si>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</si>
  <si>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</si>
  <si>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</si>
  <si>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</si>
  <si>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</si>
  <si>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</si>
  <si>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</si>
  <si>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</si>
  <si>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</si>
  <si>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</si>
  <si>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</si>
  <si>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</si>
  <si>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</si>
  <si>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</si>
  <si>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</si>
  <si>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</si>
  <si>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</si>
  <si>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</si>
  <si>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</si>
  <si>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</si>
  <si>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</si>
  <si>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</si>
  <si>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</si>
  <si>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</si>
  <si>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</si>
  <si>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</si>
  <si>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</si>
  <si>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</si>
  <si>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</si>
  <si>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</si>
  <si>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</si>
  <si>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</si>
  <si>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</si>
  <si>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</si>
  <si>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</si>
  <si>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</si>
  <si>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</si>
  <si>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</si>
  <si>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</si>
  <si>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</si>
  <si>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</si>
  <si>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</si>
  <si>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</si>
  <si>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</si>
  <si>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</si>
  <si>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</si>
  <si>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</si>
  <si>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</si>
  <si>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</si>
  <si>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</si>
  <si>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</si>
  <si>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</si>
  <si>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</si>
  <si>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0316160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</si>
  <si>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</si>
  <si>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3121</t>
  </si>
  <si>
    <t>Капітальне будівництво (придбання) житла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</si>
  <si>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</si>
  <si>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</si>
  <si>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</si>
  <si>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</si>
  <si>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</si>
  <si>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</si>
  <si>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</si>
  <si>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</si>
  <si>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</si>
  <si>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</si>
  <si>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</si>
  <si>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</si>
  <si>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</si>
  <si>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</si>
  <si>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</si>
  <si>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</si>
  <si>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</si>
  <si>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</si>
  <si>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</si>
  <si>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</si>
  <si>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</si>
  <si>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</si>
  <si>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</si>
  <si>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</si>
  <si>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</si>
  <si>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</si>
  <si>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</si>
  <si>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4116100</t>
  </si>
  <si>
    <t>Впровадження засобів обліку витрат та регулювання споживання води та теплової енергії</t>
  </si>
  <si>
    <t>4116150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</si>
  <si>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</si>
  <si>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</si>
  <si>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</si>
  <si>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</si>
  <si>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</si>
  <si>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</si>
  <si>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</si>
  <si>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</si>
  <si>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</si>
  <si>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</si>
  <si>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</si>
  <si>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</si>
  <si>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</si>
  <si>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</si>
  <si>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</si>
  <si>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</si>
  <si>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</si>
  <si>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4714100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</si>
  <si>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</si>
  <si>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</si>
  <si>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</si>
  <si>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</si>
  <si>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</si>
  <si>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</si>
  <si>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</si>
  <si>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</si>
  <si>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</si>
  <si>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</si>
  <si>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</si>
  <si>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</si>
  <si>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</si>
  <si>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4816430</t>
  </si>
  <si>
    <t>Розробка схем та проектних рішень масового застосування</t>
  </si>
  <si>
    <t>4817470</t>
  </si>
  <si>
    <t>7616310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</si>
</sst>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5"/>
  <sheetViews>
    <sheetView topLeftCell="D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284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71208.944530000008</v>
      </c>
      <c r="E6" s="7">
        <v>4389.8148099999999</v>
      </c>
      <c r="F6" s="7">
        <v>1462.3567399999999</v>
      </c>
      <c r="G6" s="7">
        <v>47.462000000000003</v>
      </c>
      <c r="H6" s="7">
        <v>1349.3920900000001</v>
      </c>
      <c r="I6" s="7">
        <v>116.11978999999999</v>
      </c>
      <c r="J6" s="7">
        <v>496.27634999999998</v>
      </c>
      <c r="K6" s="7">
        <f t="shared" ref="K6:K69" si="0">E6-F6</f>
        <v>2927.4580699999997</v>
      </c>
      <c r="L6" s="7">
        <f t="shared" ref="L6:L69" si="1">D6-F6</f>
        <v>69746.587790000005</v>
      </c>
      <c r="M6" s="7">
        <f t="shared" ref="M6:M69" si="2">IF(E6=0,0,(F6/E6)*100)</f>
        <v>33.312492742717772</v>
      </c>
      <c r="N6" s="7">
        <f t="shared" ref="N6:N69" si="3">D6-H6</f>
        <v>69859.552440000014</v>
      </c>
      <c r="O6" s="7">
        <f t="shared" ref="O6:O69" si="4">E6-H6</f>
        <v>3040.4227199999996</v>
      </c>
      <c r="P6" s="7">
        <f t="shared" ref="P6:P69" si="5">IF(E6=0,0,(H6/E6)*100)</f>
        <v>30.739157536351748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53540.271000000001</v>
      </c>
      <c r="E7" s="7">
        <v>3793.1489999999999</v>
      </c>
      <c r="F7" s="7">
        <v>205.00407999999999</v>
      </c>
      <c r="G7" s="7">
        <v>0</v>
      </c>
      <c r="H7" s="7">
        <v>142.18124</v>
      </c>
      <c r="I7" s="7">
        <v>64.428979999999996</v>
      </c>
      <c r="J7" s="7">
        <v>250.06273000000002</v>
      </c>
      <c r="K7" s="7">
        <f t="shared" si="0"/>
        <v>3588.1449199999997</v>
      </c>
      <c r="L7" s="7">
        <f t="shared" si="1"/>
        <v>53335.266920000002</v>
      </c>
      <c r="M7" s="7">
        <f t="shared" si="2"/>
        <v>5.4045881139918306</v>
      </c>
      <c r="N7" s="7">
        <f t="shared" si="3"/>
        <v>53398.089760000003</v>
      </c>
      <c r="O7" s="7">
        <f t="shared" si="4"/>
        <v>3650.96776</v>
      </c>
      <c r="P7" s="7">
        <f t="shared" si="5"/>
        <v>3.7483694945808881</v>
      </c>
    </row>
    <row r="8" spans="1:16">
      <c r="A8" s="8" t="s">
        <v>22</v>
      </c>
      <c r="B8" s="9" t="s">
        <v>23</v>
      </c>
      <c r="C8" s="10">
        <v>40313.1</v>
      </c>
      <c r="D8" s="10">
        <v>40448.571000000004</v>
      </c>
      <c r="E8" s="10">
        <v>2800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2800</v>
      </c>
      <c r="L8" s="10">
        <f t="shared" si="1"/>
        <v>40448.571000000004</v>
      </c>
      <c r="M8" s="10">
        <f t="shared" si="2"/>
        <v>0</v>
      </c>
      <c r="N8" s="10">
        <f t="shared" si="3"/>
        <v>40448.571000000004</v>
      </c>
      <c r="O8" s="10">
        <f t="shared" si="4"/>
        <v>2800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8868.8819999999996</v>
      </c>
      <c r="D9" s="10">
        <v>8799.1929999999993</v>
      </c>
      <c r="E9" s="10">
        <v>616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616</v>
      </c>
      <c r="L9" s="10">
        <f t="shared" si="1"/>
        <v>8799.1929999999993</v>
      </c>
      <c r="M9" s="10">
        <f t="shared" si="2"/>
        <v>0</v>
      </c>
      <c r="N9" s="10">
        <f t="shared" si="3"/>
        <v>8799.1929999999993</v>
      </c>
      <c r="O9" s="10">
        <f t="shared" si="4"/>
        <v>616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1458.951</v>
      </c>
      <c r="D10" s="10">
        <v>1463.115</v>
      </c>
      <c r="E10" s="10">
        <v>53.951000000000001</v>
      </c>
      <c r="F10" s="10">
        <v>26.47692</v>
      </c>
      <c r="G10" s="10">
        <v>0</v>
      </c>
      <c r="H10" s="10">
        <v>26.47692</v>
      </c>
      <c r="I10" s="10">
        <v>0</v>
      </c>
      <c r="J10" s="10">
        <v>0</v>
      </c>
      <c r="K10" s="10">
        <f t="shared" si="0"/>
        <v>27.474080000000001</v>
      </c>
      <c r="L10" s="10">
        <f t="shared" si="1"/>
        <v>1436.6380799999999</v>
      </c>
      <c r="M10" s="10">
        <f t="shared" si="2"/>
        <v>49.075865136883465</v>
      </c>
      <c r="N10" s="10">
        <f t="shared" si="3"/>
        <v>1436.6380799999999</v>
      </c>
      <c r="O10" s="10">
        <f t="shared" si="4"/>
        <v>27.474080000000001</v>
      </c>
      <c r="P10" s="10">
        <f t="shared" si="5"/>
        <v>49.075865136883465</v>
      </c>
    </row>
    <row r="11" spans="1:16">
      <c r="A11" s="8" t="s">
        <v>28</v>
      </c>
      <c r="B11" s="9" t="s">
        <v>29</v>
      </c>
      <c r="C11" s="10">
        <v>1510.98</v>
      </c>
      <c r="D11" s="10">
        <v>1129.2106400000002</v>
      </c>
      <c r="E11" s="10">
        <v>27.25</v>
      </c>
      <c r="F11" s="10">
        <v>97.177899999999994</v>
      </c>
      <c r="G11" s="10">
        <v>0</v>
      </c>
      <c r="H11" s="10">
        <v>97.177899999999994</v>
      </c>
      <c r="I11" s="10">
        <v>0</v>
      </c>
      <c r="J11" s="10">
        <v>0.35000000000000003</v>
      </c>
      <c r="K11" s="10">
        <f t="shared" si="0"/>
        <v>-69.927899999999994</v>
      </c>
      <c r="L11" s="10">
        <f t="shared" si="1"/>
        <v>1032.0327400000003</v>
      </c>
      <c r="M11" s="10">
        <f t="shared" si="2"/>
        <v>356.61614678899076</v>
      </c>
      <c r="N11" s="10">
        <f t="shared" si="3"/>
        <v>1032.0327400000003</v>
      </c>
      <c r="O11" s="10">
        <f t="shared" si="4"/>
        <v>-69.927899999999994</v>
      </c>
      <c r="P11" s="10">
        <f t="shared" si="5"/>
        <v>356.61614678899076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2.95</v>
      </c>
      <c r="F12" s="10">
        <v>3.5038000000000005</v>
      </c>
      <c r="G12" s="10">
        <v>0</v>
      </c>
      <c r="H12" s="10">
        <v>3.5038000000000005</v>
      </c>
      <c r="I12" s="10">
        <v>0</v>
      </c>
      <c r="J12" s="10">
        <v>2.6187399999999998</v>
      </c>
      <c r="K12" s="10">
        <f t="shared" si="0"/>
        <v>-0.55380000000000029</v>
      </c>
      <c r="L12" s="10">
        <f t="shared" si="1"/>
        <v>63.746200000000002</v>
      </c>
      <c r="M12" s="10">
        <f t="shared" si="2"/>
        <v>118.7728813559322</v>
      </c>
      <c r="N12" s="10">
        <f t="shared" si="3"/>
        <v>63.746200000000002</v>
      </c>
      <c r="O12" s="10">
        <f t="shared" si="4"/>
        <v>-0.55380000000000029</v>
      </c>
      <c r="P12" s="10">
        <f t="shared" si="5"/>
        <v>118.7728813559322</v>
      </c>
    </row>
    <row r="13" spans="1:16">
      <c r="A13" s="8" t="s">
        <v>32</v>
      </c>
      <c r="B13" s="9" t="s">
        <v>33</v>
      </c>
      <c r="C13" s="10">
        <v>1137.683</v>
      </c>
      <c r="D13" s="10">
        <v>867.62400000000002</v>
      </c>
      <c r="E13" s="10">
        <v>196.5</v>
      </c>
      <c r="F13" s="10">
        <v>0</v>
      </c>
      <c r="G13" s="10">
        <v>0</v>
      </c>
      <c r="H13" s="10">
        <v>-0.52330999999999994</v>
      </c>
      <c r="I13" s="10">
        <v>1.3392900000000001</v>
      </c>
      <c r="J13" s="10">
        <v>184.09892000000002</v>
      </c>
      <c r="K13" s="10">
        <f t="shared" si="0"/>
        <v>196.5</v>
      </c>
      <c r="L13" s="10">
        <f t="shared" si="1"/>
        <v>867.62400000000002</v>
      </c>
      <c r="M13" s="10">
        <f t="shared" si="2"/>
        <v>0</v>
      </c>
      <c r="N13" s="10">
        <f t="shared" si="3"/>
        <v>868.14731000000006</v>
      </c>
      <c r="O13" s="10">
        <f t="shared" si="4"/>
        <v>197.02331000000001</v>
      </c>
      <c r="P13" s="10">
        <f t="shared" si="5"/>
        <v>-0.2663155216284987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50.487000000000002</v>
      </c>
      <c r="E14" s="10">
        <v>10.987</v>
      </c>
      <c r="F14" s="10">
        <v>12.320489999999999</v>
      </c>
      <c r="G14" s="10">
        <v>0</v>
      </c>
      <c r="H14" s="10">
        <v>12.33141</v>
      </c>
      <c r="I14" s="10">
        <v>9.462000000000001E-2</v>
      </c>
      <c r="J14" s="10">
        <v>0</v>
      </c>
      <c r="K14" s="10">
        <f t="shared" si="0"/>
        <v>-1.3334899999999994</v>
      </c>
      <c r="L14" s="10">
        <f t="shared" si="1"/>
        <v>38.166510000000002</v>
      </c>
      <c r="M14" s="10">
        <f t="shared" si="2"/>
        <v>112.13698006735231</v>
      </c>
      <c r="N14" s="10">
        <f t="shared" si="3"/>
        <v>38.155590000000004</v>
      </c>
      <c r="O14" s="10">
        <f t="shared" si="4"/>
        <v>-1.3444099999999999</v>
      </c>
      <c r="P14" s="10">
        <f t="shared" si="5"/>
        <v>112.23637025575681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572.74</v>
      </c>
      <c r="E15" s="10">
        <v>76.180999999999997</v>
      </c>
      <c r="F15" s="10">
        <v>60.67604</v>
      </c>
      <c r="G15" s="10">
        <v>0</v>
      </c>
      <c r="H15" s="10">
        <v>-1.6344100000000001</v>
      </c>
      <c r="I15" s="10">
        <v>62.995069999999998</v>
      </c>
      <c r="J15" s="10">
        <v>62.995069999999998</v>
      </c>
      <c r="K15" s="10">
        <f t="shared" si="0"/>
        <v>15.504959999999997</v>
      </c>
      <c r="L15" s="10">
        <f t="shared" si="1"/>
        <v>512.06395999999995</v>
      </c>
      <c r="M15" s="10">
        <f t="shared" si="2"/>
        <v>79.647208621572304</v>
      </c>
      <c r="N15" s="10">
        <f t="shared" si="3"/>
        <v>574.37441000000001</v>
      </c>
      <c r="O15" s="10">
        <f t="shared" si="4"/>
        <v>77.81541</v>
      </c>
      <c r="P15" s="10">
        <f t="shared" si="5"/>
        <v>-2.1454299628516296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4.8489300000000002</v>
      </c>
      <c r="G16" s="10">
        <v>0</v>
      </c>
      <c r="H16" s="10">
        <v>4.8489300000000002</v>
      </c>
      <c r="I16" s="10">
        <v>0</v>
      </c>
      <c r="J16" s="10">
        <v>0</v>
      </c>
      <c r="K16" s="10">
        <f t="shared" si="0"/>
        <v>0.25107000000000035</v>
      </c>
      <c r="L16" s="10">
        <f t="shared" si="1"/>
        <v>25.676070000000003</v>
      </c>
      <c r="M16" s="10">
        <f t="shared" si="2"/>
        <v>95.077058823529399</v>
      </c>
      <c r="N16" s="10">
        <f t="shared" si="3"/>
        <v>25.676070000000003</v>
      </c>
      <c r="O16" s="10">
        <f t="shared" si="4"/>
        <v>0.25107000000000035</v>
      </c>
      <c r="P16" s="10">
        <f t="shared" si="5"/>
        <v>95.077058823529399</v>
      </c>
    </row>
    <row r="17" spans="1:16" ht="25.5">
      <c r="A17" s="8" t="s">
        <v>40</v>
      </c>
      <c r="B17" s="9" t="s">
        <v>41</v>
      </c>
      <c r="C17" s="10">
        <v>9.1</v>
      </c>
      <c r="D17" s="10">
        <v>26.580000000000002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26.580000000000002</v>
      </c>
      <c r="M17" s="10">
        <f t="shared" si="2"/>
        <v>0</v>
      </c>
      <c r="N17" s="10">
        <f t="shared" si="3"/>
        <v>26.580000000000002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84.975360000000009</v>
      </c>
      <c r="E18" s="10">
        <v>4.2300000000000004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4.2300000000000004</v>
      </c>
      <c r="L18" s="10">
        <f t="shared" si="1"/>
        <v>84.975360000000009</v>
      </c>
      <c r="M18" s="10">
        <f t="shared" si="2"/>
        <v>0</v>
      </c>
      <c r="N18" s="10">
        <f t="shared" si="3"/>
        <v>84.975360000000009</v>
      </c>
      <c r="O18" s="10">
        <f t="shared" si="4"/>
        <v>4.2300000000000004</v>
      </c>
      <c r="P18" s="10">
        <f t="shared" si="5"/>
        <v>0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25.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0</v>
      </c>
      <c r="P21" s="10">
        <f t="shared" si="5"/>
        <v>0</v>
      </c>
    </row>
    <row r="22" spans="1:16">
      <c r="A22" s="5" t="s">
        <v>50</v>
      </c>
      <c r="B22" s="6" t="s">
        <v>51</v>
      </c>
      <c r="C22" s="7">
        <v>5486.7070000000003</v>
      </c>
      <c r="D22" s="7">
        <v>6039.9295299999994</v>
      </c>
      <c r="E22" s="7">
        <v>308.60000000000002</v>
      </c>
      <c r="F22" s="7">
        <v>588.81778000000008</v>
      </c>
      <c r="G22" s="7">
        <v>0</v>
      </c>
      <c r="H22" s="7">
        <v>588.81778000000008</v>
      </c>
      <c r="I22" s="7">
        <v>0</v>
      </c>
      <c r="J22" s="7">
        <v>0</v>
      </c>
      <c r="K22" s="7">
        <f t="shared" si="0"/>
        <v>-280.21778000000006</v>
      </c>
      <c r="L22" s="7">
        <f t="shared" si="1"/>
        <v>5451.1117499999991</v>
      </c>
      <c r="M22" s="7">
        <f t="shared" si="2"/>
        <v>190.80290991574856</v>
      </c>
      <c r="N22" s="7">
        <f t="shared" si="3"/>
        <v>5451.1117499999991</v>
      </c>
      <c r="O22" s="7">
        <f t="shared" si="4"/>
        <v>-280.21778000000006</v>
      </c>
      <c r="P22" s="7">
        <f t="shared" si="5"/>
        <v>190.80290991574856</v>
      </c>
    </row>
    <row r="23" spans="1:16">
      <c r="A23" s="8" t="s">
        <v>28</v>
      </c>
      <c r="B23" s="9" t="s">
        <v>29</v>
      </c>
      <c r="C23" s="10">
        <v>0</v>
      </c>
      <c r="D23" s="10">
        <v>1382.4252300000001</v>
      </c>
      <c r="E23" s="10">
        <v>0</v>
      </c>
      <c r="F23" s="10">
        <v>192.69338000000002</v>
      </c>
      <c r="G23" s="10">
        <v>0</v>
      </c>
      <c r="H23" s="10">
        <v>192.69338000000002</v>
      </c>
      <c r="I23" s="10">
        <v>0</v>
      </c>
      <c r="J23" s="10">
        <v>0</v>
      </c>
      <c r="K23" s="10">
        <f t="shared" si="0"/>
        <v>-192.69338000000002</v>
      </c>
      <c r="L23" s="10">
        <f t="shared" si="1"/>
        <v>1189.7318500000001</v>
      </c>
      <c r="M23" s="10">
        <f t="shared" si="2"/>
        <v>0</v>
      </c>
      <c r="N23" s="10">
        <f t="shared" si="3"/>
        <v>1189.7318500000001</v>
      </c>
      <c r="O23" s="10">
        <f t="shared" si="4"/>
        <v>-192.69338000000002</v>
      </c>
      <c r="P23" s="10">
        <f t="shared" si="5"/>
        <v>0</v>
      </c>
    </row>
    <row r="24" spans="1:16" ht="25.5">
      <c r="A24" s="8" t="s">
        <v>48</v>
      </c>
      <c r="B24" s="9" t="s">
        <v>49</v>
      </c>
      <c r="C24" s="10">
        <v>5486.7070000000003</v>
      </c>
      <c r="D24" s="10">
        <v>4657.5042999999996</v>
      </c>
      <c r="E24" s="10">
        <v>308.60000000000002</v>
      </c>
      <c r="F24" s="10">
        <v>396.12440000000004</v>
      </c>
      <c r="G24" s="10">
        <v>0</v>
      </c>
      <c r="H24" s="10">
        <v>396.12440000000004</v>
      </c>
      <c r="I24" s="10">
        <v>0</v>
      </c>
      <c r="J24" s="10">
        <v>0</v>
      </c>
      <c r="K24" s="10">
        <f t="shared" si="0"/>
        <v>-87.524400000000014</v>
      </c>
      <c r="L24" s="10">
        <f t="shared" si="1"/>
        <v>4261.3798999999999</v>
      </c>
      <c r="M24" s="10">
        <f t="shared" si="2"/>
        <v>128.36176279974077</v>
      </c>
      <c r="N24" s="10">
        <f t="shared" si="3"/>
        <v>4261.3798999999999</v>
      </c>
      <c r="O24" s="10">
        <f t="shared" si="4"/>
        <v>-87.524400000000014</v>
      </c>
      <c r="P24" s="10">
        <f t="shared" si="5"/>
        <v>128.36176279974077</v>
      </c>
    </row>
    <row r="25" spans="1:16">
      <c r="A25" s="5" t="s">
        <v>52</v>
      </c>
      <c r="B25" s="6" t="s">
        <v>53</v>
      </c>
      <c r="C25" s="7">
        <v>470</v>
      </c>
      <c r="D25" s="7">
        <v>970</v>
      </c>
      <c r="E25" s="7">
        <v>110</v>
      </c>
      <c r="F25" s="7">
        <v>38.367379999999997</v>
      </c>
      <c r="G25" s="7">
        <v>0</v>
      </c>
      <c r="H25" s="7">
        <v>38.367379999999997</v>
      </c>
      <c r="I25" s="7">
        <v>0</v>
      </c>
      <c r="J25" s="7">
        <v>0</v>
      </c>
      <c r="K25" s="7">
        <f t="shared" si="0"/>
        <v>71.632620000000003</v>
      </c>
      <c r="L25" s="7">
        <f t="shared" si="1"/>
        <v>931.63261999999997</v>
      </c>
      <c r="M25" s="7">
        <f t="shared" si="2"/>
        <v>34.879436363636366</v>
      </c>
      <c r="N25" s="7">
        <f t="shared" si="3"/>
        <v>931.63261999999997</v>
      </c>
      <c r="O25" s="7">
        <f t="shared" si="4"/>
        <v>71.632620000000003</v>
      </c>
      <c r="P25" s="7">
        <f t="shared" si="5"/>
        <v>34.879436363636366</v>
      </c>
    </row>
    <row r="26" spans="1:16">
      <c r="A26" s="5" t="s">
        <v>54</v>
      </c>
      <c r="B26" s="6" t="s">
        <v>55</v>
      </c>
      <c r="C26" s="7">
        <v>470</v>
      </c>
      <c r="D26" s="7">
        <v>970</v>
      </c>
      <c r="E26" s="7">
        <v>110</v>
      </c>
      <c r="F26" s="7">
        <v>38.367379999999997</v>
      </c>
      <c r="G26" s="7">
        <v>0</v>
      </c>
      <c r="H26" s="7">
        <v>38.367379999999997</v>
      </c>
      <c r="I26" s="7">
        <v>0</v>
      </c>
      <c r="J26" s="7">
        <v>0</v>
      </c>
      <c r="K26" s="7">
        <f t="shared" si="0"/>
        <v>71.632620000000003</v>
      </c>
      <c r="L26" s="7">
        <f t="shared" si="1"/>
        <v>931.63261999999997</v>
      </c>
      <c r="M26" s="7">
        <f t="shared" si="2"/>
        <v>34.879436363636366</v>
      </c>
      <c r="N26" s="7">
        <f t="shared" si="3"/>
        <v>931.63261999999997</v>
      </c>
      <c r="O26" s="7">
        <f t="shared" si="4"/>
        <v>71.632620000000003</v>
      </c>
      <c r="P26" s="7">
        <f t="shared" si="5"/>
        <v>34.879436363636366</v>
      </c>
    </row>
    <row r="27" spans="1:16" ht="25.5">
      <c r="A27" s="8" t="s">
        <v>48</v>
      </c>
      <c r="B27" s="9" t="s">
        <v>49</v>
      </c>
      <c r="C27" s="10">
        <v>470</v>
      </c>
      <c r="D27" s="10">
        <v>970</v>
      </c>
      <c r="E27" s="10">
        <v>110</v>
      </c>
      <c r="F27" s="10">
        <v>38.367379999999997</v>
      </c>
      <c r="G27" s="10">
        <v>0</v>
      </c>
      <c r="H27" s="10">
        <v>38.367379999999997</v>
      </c>
      <c r="I27" s="10">
        <v>0</v>
      </c>
      <c r="J27" s="10">
        <v>0</v>
      </c>
      <c r="K27" s="10">
        <f t="shared" si="0"/>
        <v>71.632620000000003</v>
      </c>
      <c r="L27" s="10">
        <f t="shared" si="1"/>
        <v>931.63261999999997</v>
      </c>
      <c r="M27" s="10">
        <f t="shared" si="2"/>
        <v>34.879436363636366</v>
      </c>
      <c r="N27" s="10">
        <f t="shared" si="3"/>
        <v>931.63261999999997</v>
      </c>
      <c r="O27" s="10">
        <f t="shared" si="4"/>
        <v>71.632620000000003</v>
      </c>
      <c r="P27" s="10">
        <f t="shared" si="5"/>
        <v>34.879436363636366</v>
      </c>
    </row>
    <row r="28" spans="1:16">
      <c r="A28" s="5" t="s">
        <v>56</v>
      </c>
      <c r="B28" s="6" t="s">
        <v>57</v>
      </c>
      <c r="C28" s="7">
        <v>3199.4</v>
      </c>
      <c r="D28" s="7">
        <v>2061.0990000000002</v>
      </c>
      <c r="E28" s="7">
        <v>10.180809999999997</v>
      </c>
      <c r="F28" s="7">
        <v>389.07040999999998</v>
      </c>
      <c r="G28" s="7">
        <v>0</v>
      </c>
      <c r="H28" s="7">
        <v>342.24759999999998</v>
      </c>
      <c r="I28" s="7">
        <v>46.822809999999997</v>
      </c>
      <c r="J28" s="7">
        <v>46.822809999999997</v>
      </c>
      <c r="K28" s="7">
        <f t="shared" si="0"/>
        <v>-378.88959999999997</v>
      </c>
      <c r="L28" s="7">
        <f t="shared" si="1"/>
        <v>1672.0285900000001</v>
      </c>
      <c r="M28" s="7">
        <f t="shared" si="2"/>
        <v>3821.6056482735667</v>
      </c>
      <c r="N28" s="7">
        <f t="shared" si="3"/>
        <v>1718.8514000000002</v>
      </c>
      <c r="O28" s="7">
        <f t="shared" si="4"/>
        <v>-332.06678999999997</v>
      </c>
      <c r="P28" s="7">
        <f t="shared" si="5"/>
        <v>3361.6932248023495</v>
      </c>
    </row>
    <row r="29" spans="1:16">
      <c r="A29" s="8" t="s">
        <v>26</v>
      </c>
      <c r="B29" s="9" t="s">
        <v>27</v>
      </c>
      <c r="C29" s="10">
        <v>20</v>
      </c>
      <c r="D29" s="10">
        <v>20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20</v>
      </c>
      <c r="M29" s="10">
        <f t="shared" si="2"/>
        <v>0</v>
      </c>
      <c r="N29" s="10">
        <f t="shared" si="3"/>
        <v>20</v>
      </c>
      <c r="O29" s="10">
        <f t="shared" si="4"/>
        <v>0</v>
      </c>
      <c r="P29" s="10">
        <f t="shared" si="5"/>
        <v>0</v>
      </c>
    </row>
    <row r="30" spans="1:16">
      <c r="A30" s="8" t="s">
        <v>28</v>
      </c>
      <c r="B30" s="9" t="s">
        <v>29</v>
      </c>
      <c r="C30" s="10">
        <v>119.4</v>
      </c>
      <c r="D30" s="10">
        <v>73.900000000000006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73.900000000000006</v>
      </c>
      <c r="M30" s="10">
        <f t="shared" si="2"/>
        <v>0</v>
      </c>
      <c r="N30" s="10">
        <f t="shared" si="3"/>
        <v>73.900000000000006</v>
      </c>
      <c r="O30" s="10">
        <f t="shared" si="4"/>
        <v>0</v>
      </c>
      <c r="P30" s="10">
        <f t="shared" si="5"/>
        <v>0</v>
      </c>
    </row>
    <row r="31" spans="1:16" ht="25.5">
      <c r="A31" s="8" t="s">
        <v>48</v>
      </c>
      <c r="B31" s="9" t="s">
        <v>49</v>
      </c>
      <c r="C31" s="10">
        <v>3000</v>
      </c>
      <c r="D31" s="10">
        <v>1917.1990000000001</v>
      </c>
      <c r="E31" s="10">
        <v>10.180809999999997</v>
      </c>
      <c r="F31" s="10">
        <v>389.07040999999998</v>
      </c>
      <c r="G31" s="10">
        <v>0</v>
      </c>
      <c r="H31" s="10">
        <v>342.24759999999998</v>
      </c>
      <c r="I31" s="10">
        <v>46.822809999999997</v>
      </c>
      <c r="J31" s="10">
        <v>46.822809999999997</v>
      </c>
      <c r="K31" s="10">
        <f t="shared" si="0"/>
        <v>-378.88959999999997</v>
      </c>
      <c r="L31" s="10">
        <f t="shared" si="1"/>
        <v>1528.12859</v>
      </c>
      <c r="M31" s="10">
        <f t="shared" si="2"/>
        <v>3821.6056482735667</v>
      </c>
      <c r="N31" s="10">
        <f t="shared" si="3"/>
        <v>1574.9514000000001</v>
      </c>
      <c r="O31" s="10">
        <f t="shared" si="4"/>
        <v>-332.06678999999997</v>
      </c>
      <c r="P31" s="10">
        <f t="shared" si="5"/>
        <v>3361.6932248023495</v>
      </c>
    </row>
    <row r="32" spans="1:16">
      <c r="A32" s="8" t="s">
        <v>42</v>
      </c>
      <c r="B32" s="9" t="s">
        <v>43</v>
      </c>
      <c r="C32" s="10">
        <v>60</v>
      </c>
      <c r="D32" s="10">
        <v>50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</v>
      </c>
      <c r="M32" s="10">
        <f t="shared" si="2"/>
        <v>0</v>
      </c>
      <c r="N32" s="10">
        <f t="shared" si="3"/>
        <v>50</v>
      </c>
      <c r="O32" s="10">
        <f t="shared" si="4"/>
        <v>0</v>
      </c>
      <c r="P32" s="10">
        <f t="shared" si="5"/>
        <v>0</v>
      </c>
    </row>
    <row r="33" spans="1:16" ht="25.5">
      <c r="A33" s="5" t="s">
        <v>58</v>
      </c>
      <c r="B33" s="6" t="s">
        <v>59</v>
      </c>
      <c r="C33" s="7">
        <v>0</v>
      </c>
      <c r="D33" s="7">
        <v>200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49.637730000000005</v>
      </c>
      <c r="K33" s="7">
        <f t="shared" si="0"/>
        <v>0</v>
      </c>
      <c r="L33" s="7">
        <f t="shared" si="1"/>
        <v>200</v>
      </c>
      <c r="M33" s="7">
        <f t="shared" si="2"/>
        <v>0</v>
      </c>
      <c r="N33" s="7">
        <f t="shared" si="3"/>
        <v>200</v>
      </c>
      <c r="O33" s="7">
        <f t="shared" si="4"/>
        <v>0</v>
      </c>
      <c r="P33" s="7">
        <f t="shared" si="5"/>
        <v>0</v>
      </c>
    </row>
    <row r="34" spans="1:16" ht="25.5">
      <c r="A34" s="8" t="s">
        <v>48</v>
      </c>
      <c r="B34" s="9" t="s">
        <v>49</v>
      </c>
      <c r="C34" s="10">
        <v>0</v>
      </c>
      <c r="D34" s="10">
        <v>200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49.637730000000005</v>
      </c>
      <c r="K34" s="10">
        <f t="shared" si="0"/>
        <v>0</v>
      </c>
      <c r="L34" s="10">
        <f t="shared" si="1"/>
        <v>200</v>
      </c>
      <c r="M34" s="10">
        <f t="shared" si="2"/>
        <v>0</v>
      </c>
      <c r="N34" s="10">
        <f t="shared" si="3"/>
        <v>200</v>
      </c>
      <c r="O34" s="10">
        <f t="shared" si="4"/>
        <v>0</v>
      </c>
      <c r="P34" s="10">
        <f t="shared" si="5"/>
        <v>0</v>
      </c>
    </row>
    <row r="35" spans="1:16">
      <c r="A35" s="5" t="s">
        <v>60</v>
      </c>
      <c r="B35" s="6" t="s">
        <v>61</v>
      </c>
      <c r="C35" s="7">
        <v>112.6</v>
      </c>
      <c r="D35" s="7">
        <v>106.90700000000001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106.90700000000001</v>
      </c>
      <c r="M35" s="7">
        <f t="shared" si="2"/>
        <v>0</v>
      </c>
      <c r="N35" s="7">
        <f t="shared" si="3"/>
        <v>106.90700000000001</v>
      </c>
      <c r="O35" s="7">
        <f t="shared" si="4"/>
        <v>0</v>
      </c>
      <c r="P35" s="7">
        <f t="shared" si="5"/>
        <v>0</v>
      </c>
    </row>
    <row r="36" spans="1:16">
      <c r="A36" s="8" t="s">
        <v>26</v>
      </c>
      <c r="B36" s="9" t="s">
        <v>27</v>
      </c>
      <c r="C36" s="10">
        <v>16.899999999999999</v>
      </c>
      <c r="D36" s="10">
        <v>48.727000000000004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48.727000000000004</v>
      </c>
      <c r="M36" s="10">
        <f t="shared" si="2"/>
        <v>0</v>
      </c>
      <c r="N36" s="10">
        <f t="shared" si="3"/>
        <v>48.727000000000004</v>
      </c>
      <c r="O36" s="10">
        <f t="shared" si="4"/>
        <v>0</v>
      </c>
      <c r="P36" s="10">
        <f t="shared" si="5"/>
        <v>0</v>
      </c>
    </row>
    <row r="37" spans="1:16">
      <c r="A37" s="8" t="s">
        <v>28</v>
      </c>
      <c r="B37" s="9" t="s">
        <v>29</v>
      </c>
      <c r="C37" s="10">
        <v>95.7</v>
      </c>
      <c r="D37" s="10">
        <v>58.18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58.18</v>
      </c>
      <c r="M37" s="10">
        <f t="shared" si="2"/>
        <v>0</v>
      </c>
      <c r="N37" s="10">
        <f t="shared" si="3"/>
        <v>58.18</v>
      </c>
      <c r="O37" s="10">
        <f t="shared" si="4"/>
        <v>0</v>
      </c>
      <c r="P37" s="10">
        <f t="shared" si="5"/>
        <v>0</v>
      </c>
    </row>
    <row r="38" spans="1:16" ht="25.5">
      <c r="A38" s="5" t="s">
        <v>62</v>
      </c>
      <c r="B38" s="6" t="s">
        <v>63</v>
      </c>
      <c r="C38" s="7">
        <v>170.8</v>
      </c>
      <c r="D38" s="7">
        <v>160.80000000000001</v>
      </c>
      <c r="E38" s="7">
        <v>0</v>
      </c>
      <c r="F38" s="7">
        <v>6</v>
      </c>
      <c r="G38" s="7">
        <v>0</v>
      </c>
      <c r="H38" s="7">
        <v>6</v>
      </c>
      <c r="I38" s="7">
        <v>0</v>
      </c>
      <c r="J38" s="7">
        <v>0</v>
      </c>
      <c r="K38" s="7">
        <f t="shared" si="0"/>
        <v>-6</v>
      </c>
      <c r="L38" s="7">
        <f t="shared" si="1"/>
        <v>154.80000000000001</v>
      </c>
      <c r="M38" s="7">
        <f t="shared" si="2"/>
        <v>0</v>
      </c>
      <c r="N38" s="7">
        <f t="shared" si="3"/>
        <v>154.80000000000001</v>
      </c>
      <c r="O38" s="7">
        <f t="shared" si="4"/>
        <v>-6</v>
      </c>
      <c r="P38" s="7">
        <f t="shared" si="5"/>
        <v>0</v>
      </c>
    </row>
    <row r="39" spans="1:16">
      <c r="A39" s="8" t="s">
        <v>26</v>
      </c>
      <c r="B39" s="9" t="s">
        <v>27</v>
      </c>
      <c r="C39" s="10">
        <v>151.16</v>
      </c>
      <c r="D39" s="10">
        <v>141.16</v>
      </c>
      <c r="E39" s="10">
        <v>0</v>
      </c>
      <c r="F39" s="10">
        <v>6</v>
      </c>
      <c r="G39" s="10">
        <v>0</v>
      </c>
      <c r="H39" s="10">
        <v>6</v>
      </c>
      <c r="I39" s="10">
        <v>0</v>
      </c>
      <c r="J39" s="10">
        <v>0</v>
      </c>
      <c r="K39" s="10">
        <f t="shared" si="0"/>
        <v>-6</v>
      </c>
      <c r="L39" s="10">
        <f t="shared" si="1"/>
        <v>135.16</v>
      </c>
      <c r="M39" s="10">
        <f t="shared" si="2"/>
        <v>0</v>
      </c>
      <c r="N39" s="10">
        <f t="shared" si="3"/>
        <v>135.16</v>
      </c>
      <c r="O39" s="10">
        <f t="shared" si="4"/>
        <v>-6</v>
      </c>
      <c r="P39" s="10">
        <f t="shared" si="5"/>
        <v>0</v>
      </c>
    </row>
    <row r="40" spans="1:16">
      <c r="A40" s="8" t="s">
        <v>28</v>
      </c>
      <c r="B40" s="9" t="s">
        <v>29</v>
      </c>
      <c r="C40" s="10">
        <v>19.64</v>
      </c>
      <c r="D40" s="10">
        <v>19.64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19.64</v>
      </c>
      <c r="M40" s="10">
        <f t="shared" si="2"/>
        <v>0</v>
      </c>
      <c r="N40" s="10">
        <f t="shared" si="3"/>
        <v>19.64</v>
      </c>
      <c r="O40" s="10">
        <f t="shared" si="4"/>
        <v>0</v>
      </c>
      <c r="P40" s="10">
        <f t="shared" si="5"/>
        <v>0</v>
      </c>
    </row>
    <row r="41" spans="1:16" ht="38.25">
      <c r="A41" s="5" t="s">
        <v>64</v>
      </c>
      <c r="B41" s="6" t="s">
        <v>65</v>
      </c>
      <c r="C41" s="7">
        <v>64.775999999999996</v>
      </c>
      <c r="D41" s="7">
        <v>64.775999999999996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64.775999999999996</v>
      </c>
      <c r="M41" s="7">
        <f t="shared" si="2"/>
        <v>0</v>
      </c>
      <c r="N41" s="7">
        <f t="shared" si="3"/>
        <v>64.775999999999996</v>
      </c>
      <c r="O41" s="7">
        <f t="shared" si="4"/>
        <v>0</v>
      </c>
      <c r="P41" s="7">
        <f t="shared" si="5"/>
        <v>0</v>
      </c>
    </row>
    <row r="42" spans="1:16" ht="38.25">
      <c r="A42" s="5" t="s">
        <v>66</v>
      </c>
      <c r="B42" s="6" t="s">
        <v>67</v>
      </c>
      <c r="C42" s="7">
        <v>64.775999999999996</v>
      </c>
      <c r="D42" s="7">
        <v>64.775999999999996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64.775999999999996</v>
      </c>
      <c r="M42" s="7">
        <f t="shared" si="2"/>
        <v>0</v>
      </c>
      <c r="N42" s="7">
        <f t="shared" si="3"/>
        <v>64.775999999999996</v>
      </c>
      <c r="O42" s="7">
        <f t="shared" si="4"/>
        <v>0</v>
      </c>
      <c r="P42" s="7">
        <f t="shared" si="5"/>
        <v>0</v>
      </c>
    </row>
    <row r="43" spans="1:16" ht="25.5">
      <c r="A43" s="8" t="s">
        <v>48</v>
      </c>
      <c r="B43" s="9" t="s">
        <v>49</v>
      </c>
      <c r="C43" s="10">
        <v>64.775999999999996</v>
      </c>
      <c r="D43" s="10">
        <v>64.775999999999996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64.775999999999996</v>
      </c>
      <c r="M43" s="10">
        <f t="shared" si="2"/>
        <v>0</v>
      </c>
      <c r="N43" s="10">
        <f t="shared" si="3"/>
        <v>64.775999999999996</v>
      </c>
      <c r="O43" s="10">
        <f t="shared" si="4"/>
        <v>0</v>
      </c>
      <c r="P43" s="10">
        <f t="shared" si="5"/>
        <v>0</v>
      </c>
    </row>
    <row r="44" spans="1:16">
      <c r="A44" s="5" t="s">
        <v>68</v>
      </c>
      <c r="B44" s="6" t="s">
        <v>69</v>
      </c>
      <c r="C44" s="7">
        <v>8416.2729999999992</v>
      </c>
      <c r="D44" s="7">
        <v>7565.1620000000003</v>
      </c>
      <c r="E44" s="7">
        <v>167.88500000000002</v>
      </c>
      <c r="F44" s="7">
        <v>235.09708999999998</v>
      </c>
      <c r="G44" s="7">
        <v>47.462000000000003</v>
      </c>
      <c r="H44" s="7">
        <v>231.77808999999999</v>
      </c>
      <c r="I44" s="7">
        <v>4.8680000000000003</v>
      </c>
      <c r="J44" s="7">
        <v>149.75308000000001</v>
      </c>
      <c r="K44" s="7">
        <f t="shared" si="0"/>
        <v>-67.212089999999961</v>
      </c>
      <c r="L44" s="7">
        <f t="shared" si="1"/>
        <v>7330.0649100000001</v>
      </c>
      <c r="M44" s="7">
        <f t="shared" si="2"/>
        <v>140.03460106620599</v>
      </c>
      <c r="N44" s="7">
        <f t="shared" si="3"/>
        <v>7333.3839100000005</v>
      </c>
      <c r="O44" s="7">
        <f t="shared" si="4"/>
        <v>-63.893089999999972</v>
      </c>
      <c r="P44" s="7">
        <f t="shared" si="5"/>
        <v>138.05765255978793</v>
      </c>
    </row>
    <row r="45" spans="1:16">
      <c r="A45" s="8" t="s">
        <v>22</v>
      </c>
      <c r="B45" s="9" t="s">
        <v>23</v>
      </c>
      <c r="C45" s="10">
        <v>218.256</v>
      </c>
      <c r="D45" s="10">
        <v>244.976</v>
      </c>
      <c r="E45" s="10">
        <v>19.776</v>
      </c>
      <c r="F45" s="10">
        <v>13.05456</v>
      </c>
      <c r="G45" s="10">
        <v>0</v>
      </c>
      <c r="H45" s="10">
        <v>13.05456</v>
      </c>
      <c r="I45" s="10">
        <v>0</v>
      </c>
      <c r="J45" s="10">
        <v>0</v>
      </c>
      <c r="K45" s="10">
        <f t="shared" si="0"/>
        <v>6.7214399999999994</v>
      </c>
      <c r="L45" s="10">
        <f t="shared" si="1"/>
        <v>231.92143999999999</v>
      </c>
      <c r="M45" s="10">
        <f t="shared" si="2"/>
        <v>66.012135922330089</v>
      </c>
      <c r="N45" s="10">
        <f t="shared" si="3"/>
        <v>231.92143999999999</v>
      </c>
      <c r="O45" s="10">
        <f t="shared" si="4"/>
        <v>6.7214399999999994</v>
      </c>
      <c r="P45" s="10">
        <f t="shared" si="5"/>
        <v>66.012135922330089</v>
      </c>
    </row>
    <row r="46" spans="1:16">
      <c r="A46" s="8" t="s">
        <v>24</v>
      </c>
      <c r="B46" s="9" t="s">
        <v>25</v>
      </c>
      <c r="C46" s="10">
        <v>48.015999999999998</v>
      </c>
      <c r="D46" s="10">
        <v>53.895000000000003</v>
      </c>
      <c r="E46" s="10">
        <v>4.415</v>
      </c>
      <c r="F46" s="10">
        <v>2.7152699999999999</v>
      </c>
      <c r="G46" s="10">
        <v>0</v>
      </c>
      <c r="H46" s="10">
        <v>2.7152699999999999</v>
      </c>
      <c r="I46" s="10">
        <v>0</v>
      </c>
      <c r="J46" s="10">
        <v>0</v>
      </c>
      <c r="K46" s="10">
        <f t="shared" si="0"/>
        <v>1.6997300000000002</v>
      </c>
      <c r="L46" s="10">
        <f t="shared" si="1"/>
        <v>51.179730000000006</v>
      </c>
      <c r="M46" s="10">
        <f t="shared" si="2"/>
        <v>61.501019252548126</v>
      </c>
      <c r="N46" s="10">
        <f t="shared" si="3"/>
        <v>51.179730000000006</v>
      </c>
      <c r="O46" s="10">
        <f t="shared" si="4"/>
        <v>1.6997300000000002</v>
      </c>
      <c r="P46" s="10">
        <f t="shared" si="5"/>
        <v>61.501019252548126</v>
      </c>
    </row>
    <row r="47" spans="1:16">
      <c r="A47" s="8" t="s">
        <v>26</v>
      </c>
      <c r="B47" s="9" t="s">
        <v>27</v>
      </c>
      <c r="C47" s="10">
        <v>4414.3</v>
      </c>
      <c r="D47" s="10">
        <v>1983.145</v>
      </c>
      <c r="E47" s="10">
        <v>11</v>
      </c>
      <c r="F47" s="10">
        <v>1.51</v>
      </c>
      <c r="G47" s="10">
        <v>0.28000000000000003</v>
      </c>
      <c r="H47" s="10">
        <v>1.51</v>
      </c>
      <c r="I47" s="10">
        <v>0</v>
      </c>
      <c r="J47" s="10">
        <v>0.28000000000000003</v>
      </c>
      <c r="K47" s="10">
        <f t="shared" si="0"/>
        <v>9.49</v>
      </c>
      <c r="L47" s="10">
        <f t="shared" si="1"/>
        <v>1981.635</v>
      </c>
      <c r="M47" s="10">
        <f t="shared" si="2"/>
        <v>13.727272727272727</v>
      </c>
      <c r="N47" s="10">
        <f t="shared" si="3"/>
        <v>1981.635</v>
      </c>
      <c r="O47" s="10">
        <f t="shared" si="4"/>
        <v>9.49</v>
      </c>
      <c r="P47" s="10">
        <f t="shared" si="5"/>
        <v>13.727272727272727</v>
      </c>
    </row>
    <row r="48" spans="1:16">
      <c r="A48" s="8" t="s">
        <v>28</v>
      </c>
      <c r="B48" s="9" t="s">
        <v>29</v>
      </c>
      <c r="C48" s="10">
        <v>1774.14</v>
      </c>
      <c r="D48" s="10">
        <v>3193.7400000000002</v>
      </c>
      <c r="E48" s="10">
        <v>33.76</v>
      </c>
      <c r="F48" s="10">
        <v>104.07483000000001</v>
      </c>
      <c r="G48" s="10">
        <v>47.182000000000002</v>
      </c>
      <c r="H48" s="10">
        <v>104.07483000000001</v>
      </c>
      <c r="I48" s="10">
        <v>0</v>
      </c>
      <c r="J48" s="10">
        <v>56.764000000000003</v>
      </c>
      <c r="K48" s="10">
        <f t="shared" si="0"/>
        <v>-70.314830000000001</v>
      </c>
      <c r="L48" s="10">
        <f t="shared" si="1"/>
        <v>3089.6651700000002</v>
      </c>
      <c r="M48" s="10">
        <f t="shared" si="2"/>
        <v>308.2785248815166</v>
      </c>
      <c r="N48" s="10">
        <f t="shared" si="3"/>
        <v>3089.6651700000002</v>
      </c>
      <c r="O48" s="10">
        <f t="shared" si="4"/>
        <v>-70.314830000000001</v>
      </c>
      <c r="P48" s="10">
        <f t="shared" si="5"/>
        <v>308.2785248815166</v>
      </c>
    </row>
    <row r="49" spans="1:16">
      <c r="A49" s="8" t="s">
        <v>32</v>
      </c>
      <c r="B49" s="9" t="s">
        <v>33</v>
      </c>
      <c r="C49" s="10">
        <v>17.757999999999999</v>
      </c>
      <c r="D49" s="10">
        <v>17.757999999999999</v>
      </c>
      <c r="E49" s="10">
        <v>3</v>
      </c>
      <c r="F49" s="10">
        <v>0</v>
      </c>
      <c r="G49" s="10">
        <v>0</v>
      </c>
      <c r="H49" s="10">
        <v>0</v>
      </c>
      <c r="I49" s="10">
        <v>0</v>
      </c>
      <c r="J49" s="10">
        <v>4.5449600000000006</v>
      </c>
      <c r="K49" s="10">
        <f t="shared" si="0"/>
        <v>3</v>
      </c>
      <c r="L49" s="10">
        <f t="shared" si="1"/>
        <v>17.757999999999999</v>
      </c>
      <c r="M49" s="10">
        <f t="shared" si="2"/>
        <v>0</v>
      </c>
      <c r="N49" s="10">
        <f t="shared" si="3"/>
        <v>17.757999999999999</v>
      </c>
      <c r="O49" s="10">
        <f t="shared" si="4"/>
        <v>3</v>
      </c>
      <c r="P49" s="10">
        <f t="shared" si="5"/>
        <v>0</v>
      </c>
    </row>
    <row r="50" spans="1:16">
      <c r="A50" s="8" t="s">
        <v>34</v>
      </c>
      <c r="B50" s="9" t="s">
        <v>35</v>
      </c>
      <c r="C50" s="10">
        <v>1.7230000000000001</v>
      </c>
      <c r="D50" s="10">
        <v>1.7230000000000001</v>
      </c>
      <c r="E50" s="10">
        <v>0.14300000000000002</v>
      </c>
      <c r="F50" s="10">
        <v>2.7480000000000001E-2</v>
      </c>
      <c r="G50" s="10">
        <v>0</v>
      </c>
      <c r="H50" s="10">
        <v>2.7480000000000001E-2</v>
      </c>
      <c r="I50" s="10">
        <v>0</v>
      </c>
      <c r="J50" s="10">
        <v>0</v>
      </c>
      <c r="K50" s="10">
        <f t="shared" si="0"/>
        <v>0.11552000000000001</v>
      </c>
      <c r="L50" s="10">
        <f t="shared" si="1"/>
        <v>1.6955200000000001</v>
      </c>
      <c r="M50" s="10">
        <f t="shared" si="2"/>
        <v>19.216783216783213</v>
      </c>
      <c r="N50" s="10">
        <f t="shared" si="3"/>
        <v>1.6955200000000001</v>
      </c>
      <c r="O50" s="10">
        <f t="shared" si="4"/>
        <v>0.11552000000000001</v>
      </c>
      <c r="P50" s="10">
        <f t="shared" si="5"/>
        <v>19.216783216783213</v>
      </c>
    </row>
    <row r="51" spans="1:16">
      <c r="A51" s="8" t="s">
        <v>36</v>
      </c>
      <c r="B51" s="9" t="s">
        <v>37</v>
      </c>
      <c r="C51" s="10">
        <v>0.998</v>
      </c>
      <c r="D51" s="10">
        <v>0.998</v>
      </c>
      <c r="E51" s="10">
        <v>9.2999999999999999E-2</v>
      </c>
      <c r="F51" s="10">
        <v>8.7150000000000005E-2</v>
      </c>
      <c r="G51" s="10">
        <v>0</v>
      </c>
      <c r="H51" s="10">
        <v>8.7150000000000005E-2</v>
      </c>
      <c r="I51" s="10">
        <v>0</v>
      </c>
      <c r="J51" s="10">
        <v>0</v>
      </c>
      <c r="K51" s="10">
        <f t="shared" si="0"/>
        <v>5.8499999999999941E-3</v>
      </c>
      <c r="L51" s="10">
        <f t="shared" si="1"/>
        <v>0.91084999999999994</v>
      </c>
      <c r="M51" s="10">
        <f t="shared" si="2"/>
        <v>93.709677419354847</v>
      </c>
      <c r="N51" s="10">
        <f t="shared" si="3"/>
        <v>0.91084999999999994</v>
      </c>
      <c r="O51" s="10">
        <f t="shared" si="4"/>
        <v>5.8499999999999941E-3</v>
      </c>
      <c r="P51" s="10">
        <f t="shared" si="5"/>
        <v>93.709677419354847</v>
      </c>
    </row>
    <row r="52" spans="1:16" ht="25.5">
      <c r="A52" s="8" t="s">
        <v>48</v>
      </c>
      <c r="B52" s="9" t="s">
        <v>49</v>
      </c>
      <c r="C52" s="10">
        <v>1478.2730000000001</v>
      </c>
      <c r="D52" s="10">
        <v>1450.873</v>
      </c>
      <c r="E52" s="10">
        <v>58.5</v>
      </c>
      <c r="F52" s="10">
        <v>43.827800000000003</v>
      </c>
      <c r="G52" s="10">
        <v>0</v>
      </c>
      <c r="H52" s="10">
        <v>43.827800000000003</v>
      </c>
      <c r="I52" s="10">
        <v>0</v>
      </c>
      <c r="J52" s="10">
        <v>88.164119999999997</v>
      </c>
      <c r="K52" s="10">
        <f t="shared" si="0"/>
        <v>14.672199999999997</v>
      </c>
      <c r="L52" s="10">
        <f t="shared" si="1"/>
        <v>1407.0452</v>
      </c>
      <c r="M52" s="10">
        <f t="shared" si="2"/>
        <v>74.919316239316245</v>
      </c>
      <c r="N52" s="10">
        <f t="shared" si="3"/>
        <v>1407.0452</v>
      </c>
      <c r="O52" s="10">
        <f t="shared" si="4"/>
        <v>14.672199999999997</v>
      </c>
      <c r="P52" s="10">
        <f t="shared" si="5"/>
        <v>74.919316239316245</v>
      </c>
    </row>
    <row r="53" spans="1:16">
      <c r="A53" s="8" t="s">
        <v>70</v>
      </c>
      <c r="B53" s="9" t="s">
        <v>71</v>
      </c>
      <c r="C53" s="10">
        <v>45.9</v>
      </c>
      <c r="D53" s="10">
        <v>45.9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45.9</v>
      </c>
      <c r="M53" s="10">
        <f t="shared" si="2"/>
        <v>0</v>
      </c>
      <c r="N53" s="10">
        <f t="shared" si="3"/>
        <v>45.9</v>
      </c>
      <c r="O53" s="10">
        <f t="shared" si="4"/>
        <v>0</v>
      </c>
      <c r="P53" s="10">
        <f t="shared" si="5"/>
        <v>0</v>
      </c>
    </row>
    <row r="54" spans="1:16">
      <c r="A54" s="8" t="s">
        <v>42</v>
      </c>
      <c r="B54" s="9" t="s">
        <v>43</v>
      </c>
      <c r="C54" s="10">
        <v>416.90899999999999</v>
      </c>
      <c r="D54" s="10">
        <v>572.154</v>
      </c>
      <c r="E54" s="10">
        <v>37.198</v>
      </c>
      <c r="F54" s="10">
        <v>69.8</v>
      </c>
      <c r="G54" s="10">
        <v>0</v>
      </c>
      <c r="H54" s="10">
        <v>66.480999999999995</v>
      </c>
      <c r="I54" s="10">
        <v>4.8680000000000003</v>
      </c>
      <c r="J54" s="10">
        <v>0</v>
      </c>
      <c r="K54" s="10">
        <f t="shared" si="0"/>
        <v>-32.601999999999997</v>
      </c>
      <c r="L54" s="10">
        <f t="shared" si="1"/>
        <v>502.35399999999998</v>
      </c>
      <c r="M54" s="10">
        <f t="shared" si="2"/>
        <v>187.6444970159686</v>
      </c>
      <c r="N54" s="10">
        <f t="shared" si="3"/>
        <v>505.673</v>
      </c>
      <c r="O54" s="10">
        <f t="shared" si="4"/>
        <v>-29.282999999999994</v>
      </c>
      <c r="P54" s="10">
        <f t="shared" si="5"/>
        <v>178.72197429969353</v>
      </c>
    </row>
    <row r="55" spans="1:16">
      <c r="A55" s="5" t="s">
        <v>72</v>
      </c>
      <c r="B55" s="6" t="s">
        <v>73</v>
      </c>
      <c r="C55" s="7">
        <v>750437.61199999973</v>
      </c>
      <c r="D55" s="7">
        <v>818769.60533000017</v>
      </c>
      <c r="E55" s="7">
        <v>60417.231789999998</v>
      </c>
      <c r="F55" s="7">
        <v>37636.923709999981</v>
      </c>
      <c r="G55" s="7">
        <v>6237.6248899999991</v>
      </c>
      <c r="H55" s="7">
        <v>31926.819940000001</v>
      </c>
      <c r="I55" s="7">
        <v>7080.9128400000018</v>
      </c>
      <c r="J55" s="7">
        <v>22533.05195999999</v>
      </c>
      <c r="K55" s="7">
        <f t="shared" si="0"/>
        <v>22780.308080000017</v>
      </c>
      <c r="L55" s="7">
        <f t="shared" si="1"/>
        <v>781132.68162000016</v>
      </c>
      <c r="M55" s="7">
        <f t="shared" si="2"/>
        <v>62.295015171862744</v>
      </c>
      <c r="N55" s="7">
        <f t="shared" si="3"/>
        <v>786842.78539000021</v>
      </c>
      <c r="O55" s="7">
        <f t="shared" si="4"/>
        <v>28490.411849999997</v>
      </c>
      <c r="P55" s="7">
        <f t="shared" si="5"/>
        <v>52.8438973354029</v>
      </c>
    </row>
    <row r="56" spans="1:16" ht="25.5">
      <c r="A56" s="5" t="s">
        <v>74</v>
      </c>
      <c r="B56" s="6" t="s">
        <v>75</v>
      </c>
      <c r="C56" s="7">
        <v>3203.3119999999999</v>
      </c>
      <c r="D56" s="7">
        <v>3376.2776499999995</v>
      </c>
      <c r="E56" s="7">
        <v>310.93791999999996</v>
      </c>
      <c r="F56" s="7">
        <v>179.52968999999999</v>
      </c>
      <c r="G56" s="7">
        <v>0</v>
      </c>
      <c r="H56" s="7">
        <v>51.107659999999996</v>
      </c>
      <c r="I56" s="7">
        <v>131.81202999999999</v>
      </c>
      <c r="J56" s="7">
        <v>162.57257999999999</v>
      </c>
      <c r="K56" s="7">
        <f t="shared" si="0"/>
        <v>131.40822999999997</v>
      </c>
      <c r="L56" s="7">
        <f t="shared" si="1"/>
        <v>3196.7479599999997</v>
      </c>
      <c r="M56" s="7">
        <f t="shared" si="2"/>
        <v>57.738113768819197</v>
      </c>
      <c r="N56" s="7">
        <f t="shared" si="3"/>
        <v>3325.1699899999994</v>
      </c>
      <c r="O56" s="7">
        <f t="shared" si="4"/>
        <v>259.83025999999995</v>
      </c>
      <c r="P56" s="7">
        <f t="shared" si="5"/>
        <v>16.43661217004346</v>
      </c>
    </row>
    <row r="57" spans="1:16">
      <c r="A57" s="8" t="s">
        <v>22</v>
      </c>
      <c r="B57" s="9" t="s">
        <v>23</v>
      </c>
      <c r="C57" s="10">
        <v>2325.0300000000002</v>
      </c>
      <c r="D57" s="10">
        <v>2500.6280000000002</v>
      </c>
      <c r="E57" s="10">
        <v>238.79599999999999</v>
      </c>
      <c r="F57" s="10">
        <v>113.18326</v>
      </c>
      <c r="G57" s="10">
        <v>0</v>
      </c>
      <c r="H57" s="10">
        <v>0</v>
      </c>
      <c r="I57" s="10">
        <v>113.18326</v>
      </c>
      <c r="J57" s="10">
        <v>113.18326</v>
      </c>
      <c r="K57" s="10">
        <f t="shared" si="0"/>
        <v>125.61273999999999</v>
      </c>
      <c r="L57" s="10">
        <f t="shared" si="1"/>
        <v>2387.4447400000004</v>
      </c>
      <c r="M57" s="10">
        <f t="shared" si="2"/>
        <v>47.397468969329474</v>
      </c>
      <c r="N57" s="10">
        <f t="shared" si="3"/>
        <v>2500.6280000000002</v>
      </c>
      <c r="O57" s="10">
        <f t="shared" si="4"/>
        <v>238.79599999999999</v>
      </c>
      <c r="P57" s="10">
        <f t="shared" si="5"/>
        <v>0</v>
      </c>
    </row>
    <row r="58" spans="1:16">
      <c r="A58" s="8" t="s">
        <v>24</v>
      </c>
      <c r="B58" s="9" t="s">
        <v>25</v>
      </c>
      <c r="C58" s="10">
        <v>511.50700000000001</v>
      </c>
      <c r="D58" s="10">
        <v>514.10400000000004</v>
      </c>
      <c r="E58" s="10">
        <v>50.404000000000003</v>
      </c>
      <c r="F58" s="10">
        <v>18.628769999999999</v>
      </c>
      <c r="G58" s="10">
        <v>0</v>
      </c>
      <c r="H58" s="10">
        <v>0</v>
      </c>
      <c r="I58" s="10">
        <v>18.628769999999999</v>
      </c>
      <c r="J58" s="10">
        <v>18.628769999999999</v>
      </c>
      <c r="K58" s="10">
        <f t="shared" si="0"/>
        <v>31.775230000000004</v>
      </c>
      <c r="L58" s="10">
        <f t="shared" si="1"/>
        <v>495.47523000000007</v>
      </c>
      <c r="M58" s="10">
        <f t="shared" si="2"/>
        <v>36.958911991111812</v>
      </c>
      <c r="N58" s="10">
        <f t="shared" si="3"/>
        <v>514.10400000000004</v>
      </c>
      <c r="O58" s="10">
        <f t="shared" si="4"/>
        <v>50.404000000000003</v>
      </c>
      <c r="P58" s="10">
        <f t="shared" si="5"/>
        <v>0</v>
      </c>
    </row>
    <row r="59" spans="1:16">
      <c r="A59" s="8" t="s">
        <v>26</v>
      </c>
      <c r="B59" s="9" t="s">
        <v>27</v>
      </c>
      <c r="C59" s="10">
        <v>71.227999999999994</v>
      </c>
      <c r="D59" s="10">
        <v>109.72800000000001</v>
      </c>
      <c r="E59" s="10">
        <v>1.6</v>
      </c>
      <c r="F59" s="10">
        <v>45.422269999999997</v>
      </c>
      <c r="G59" s="10">
        <v>0</v>
      </c>
      <c r="H59" s="10">
        <v>45.422269999999997</v>
      </c>
      <c r="I59" s="10">
        <v>0</v>
      </c>
      <c r="J59" s="10">
        <v>0</v>
      </c>
      <c r="K59" s="10">
        <f t="shared" si="0"/>
        <v>-43.822269999999996</v>
      </c>
      <c r="L59" s="10">
        <f t="shared" si="1"/>
        <v>64.305730000000011</v>
      </c>
      <c r="M59" s="10">
        <f t="shared" si="2"/>
        <v>2838.8918749999998</v>
      </c>
      <c r="N59" s="10">
        <f t="shared" si="3"/>
        <v>64.305730000000011</v>
      </c>
      <c r="O59" s="10">
        <f t="shared" si="4"/>
        <v>-43.822269999999996</v>
      </c>
      <c r="P59" s="10">
        <f t="shared" si="5"/>
        <v>2838.8918749999998</v>
      </c>
    </row>
    <row r="60" spans="1:16">
      <c r="A60" s="8" t="s">
        <v>28</v>
      </c>
      <c r="B60" s="9" t="s">
        <v>29</v>
      </c>
      <c r="C60" s="10">
        <v>137.417</v>
      </c>
      <c r="D60" s="10">
        <v>138.917</v>
      </c>
      <c r="E60" s="10">
        <v>1.2</v>
      </c>
      <c r="F60" s="10">
        <v>1.75952</v>
      </c>
      <c r="G60" s="10">
        <v>0</v>
      </c>
      <c r="H60" s="10">
        <v>5.1495200000000008</v>
      </c>
      <c r="I60" s="10">
        <v>0</v>
      </c>
      <c r="J60" s="10">
        <v>0</v>
      </c>
      <c r="K60" s="10">
        <f t="shared" si="0"/>
        <v>-0.55952000000000002</v>
      </c>
      <c r="L60" s="10">
        <f t="shared" si="1"/>
        <v>137.15747999999999</v>
      </c>
      <c r="M60" s="10">
        <f t="shared" si="2"/>
        <v>146.62666666666667</v>
      </c>
      <c r="N60" s="10">
        <f t="shared" si="3"/>
        <v>133.76748000000001</v>
      </c>
      <c r="O60" s="10">
        <f t="shared" si="4"/>
        <v>-3.9495200000000006</v>
      </c>
      <c r="P60" s="10">
        <f t="shared" si="5"/>
        <v>429.12666666666678</v>
      </c>
    </row>
    <row r="61" spans="1:16">
      <c r="A61" s="8" t="s">
        <v>30</v>
      </c>
      <c r="B61" s="9" t="s">
        <v>31</v>
      </c>
      <c r="C61" s="10">
        <v>1.363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0</v>
      </c>
      <c r="O61" s="10">
        <f t="shared" si="4"/>
        <v>0</v>
      </c>
      <c r="P61" s="10">
        <f t="shared" si="5"/>
        <v>0</v>
      </c>
    </row>
    <row r="62" spans="1:16">
      <c r="A62" s="8" t="s">
        <v>32</v>
      </c>
      <c r="B62" s="9" t="s">
        <v>33</v>
      </c>
      <c r="C62" s="10">
        <v>121.658</v>
      </c>
      <c r="D62" s="10">
        <v>79.570120000000003</v>
      </c>
      <c r="E62" s="10">
        <v>16.899999999999999</v>
      </c>
      <c r="F62" s="10">
        <v>0</v>
      </c>
      <c r="G62" s="10">
        <v>0</v>
      </c>
      <c r="H62" s="10">
        <v>0</v>
      </c>
      <c r="I62" s="10">
        <v>0</v>
      </c>
      <c r="J62" s="10">
        <v>30.760549999999999</v>
      </c>
      <c r="K62" s="10">
        <f t="shared" si="0"/>
        <v>16.899999999999999</v>
      </c>
      <c r="L62" s="10">
        <f t="shared" si="1"/>
        <v>79.570120000000003</v>
      </c>
      <c r="M62" s="10">
        <f t="shared" si="2"/>
        <v>0</v>
      </c>
      <c r="N62" s="10">
        <f t="shared" si="3"/>
        <v>79.570120000000003</v>
      </c>
      <c r="O62" s="10">
        <f t="shared" si="4"/>
        <v>16.899999999999999</v>
      </c>
      <c r="P62" s="10">
        <f t="shared" si="5"/>
        <v>0</v>
      </c>
    </row>
    <row r="63" spans="1:16">
      <c r="A63" s="8" t="s">
        <v>34</v>
      </c>
      <c r="B63" s="9" t="s">
        <v>35</v>
      </c>
      <c r="C63" s="10">
        <v>1.427</v>
      </c>
      <c r="D63" s="10">
        <v>0.83452999999999988</v>
      </c>
      <c r="E63" s="10">
        <v>3.7920000000000002E-2</v>
      </c>
      <c r="F63" s="10">
        <v>2.7480000000000001E-2</v>
      </c>
      <c r="G63" s="10">
        <v>0</v>
      </c>
      <c r="H63" s="10">
        <v>2.7480000000000001E-2</v>
      </c>
      <c r="I63" s="10">
        <v>0</v>
      </c>
      <c r="J63" s="10">
        <v>0</v>
      </c>
      <c r="K63" s="10">
        <f t="shared" si="0"/>
        <v>1.0440000000000001E-2</v>
      </c>
      <c r="L63" s="10">
        <f t="shared" si="1"/>
        <v>0.80704999999999993</v>
      </c>
      <c r="M63" s="10">
        <f t="shared" si="2"/>
        <v>72.468354430379748</v>
      </c>
      <c r="N63" s="10">
        <f t="shared" si="3"/>
        <v>0.80704999999999993</v>
      </c>
      <c r="O63" s="10">
        <f t="shared" si="4"/>
        <v>1.0440000000000001E-2</v>
      </c>
      <c r="P63" s="10">
        <f t="shared" si="5"/>
        <v>72.468354430379748</v>
      </c>
    </row>
    <row r="64" spans="1:16">
      <c r="A64" s="8" t="s">
        <v>36</v>
      </c>
      <c r="B64" s="9" t="s">
        <v>37</v>
      </c>
      <c r="C64" s="10">
        <v>24.443999999999999</v>
      </c>
      <c r="D64" s="10">
        <v>24.443999999999999</v>
      </c>
      <c r="E64" s="10">
        <v>1.5</v>
      </c>
      <c r="F64" s="10">
        <v>0.50839000000000001</v>
      </c>
      <c r="G64" s="10">
        <v>0</v>
      </c>
      <c r="H64" s="10">
        <v>0.50839000000000001</v>
      </c>
      <c r="I64" s="10">
        <v>0</v>
      </c>
      <c r="J64" s="10">
        <v>0</v>
      </c>
      <c r="K64" s="10">
        <f t="shared" si="0"/>
        <v>0.99160999999999999</v>
      </c>
      <c r="L64" s="10">
        <f t="shared" si="1"/>
        <v>23.93561</v>
      </c>
      <c r="M64" s="10">
        <f t="shared" si="2"/>
        <v>33.892666666666663</v>
      </c>
      <c r="N64" s="10">
        <f t="shared" si="3"/>
        <v>23.93561</v>
      </c>
      <c r="O64" s="10">
        <f t="shared" si="4"/>
        <v>0.99160999999999999</v>
      </c>
      <c r="P64" s="10">
        <f t="shared" si="5"/>
        <v>33.892666666666663</v>
      </c>
    </row>
    <row r="65" spans="1:16" ht="25.5">
      <c r="A65" s="8" t="s">
        <v>40</v>
      </c>
      <c r="B65" s="9" t="s">
        <v>41</v>
      </c>
      <c r="C65" s="10">
        <v>2.3860000000000001</v>
      </c>
      <c r="D65" s="10">
        <v>1.2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1.2</v>
      </c>
      <c r="M65" s="10">
        <f t="shared" si="2"/>
        <v>0</v>
      </c>
      <c r="N65" s="10">
        <f t="shared" si="3"/>
        <v>1.2</v>
      </c>
      <c r="O65" s="10">
        <f t="shared" si="4"/>
        <v>0</v>
      </c>
      <c r="P65" s="10">
        <f t="shared" si="5"/>
        <v>0</v>
      </c>
    </row>
    <row r="66" spans="1:16">
      <c r="A66" s="8" t="s">
        <v>42</v>
      </c>
      <c r="B66" s="9" t="s">
        <v>43</v>
      </c>
      <c r="C66" s="10">
        <v>6.8520000000000003</v>
      </c>
      <c r="D66" s="10">
        <v>6.8520000000000003</v>
      </c>
      <c r="E66" s="10">
        <v>0.5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0.5</v>
      </c>
      <c r="L66" s="10">
        <f t="shared" si="1"/>
        <v>6.8520000000000003</v>
      </c>
      <c r="M66" s="10">
        <f t="shared" si="2"/>
        <v>0</v>
      </c>
      <c r="N66" s="10">
        <f t="shared" si="3"/>
        <v>6.8520000000000003</v>
      </c>
      <c r="O66" s="10">
        <f t="shared" si="4"/>
        <v>0.5</v>
      </c>
      <c r="P66" s="10">
        <f t="shared" si="5"/>
        <v>0</v>
      </c>
    </row>
    <row r="67" spans="1:16">
      <c r="A67" s="5" t="s">
        <v>76</v>
      </c>
      <c r="B67" s="6" t="s">
        <v>77</v>
      </c>
      <c r="C67" s="7">
        <v>276266.8</v>
      </c>
      <c r="D67" s="7">
        <v>264563.68391999998</v>
      </c>
      <c r="E67" s="7">
        <v>18831.403299999998</v>
      </c>
      <c r="F67" s="7">
        <v>11294.532400000002</v>
      </c>
      <c r="G67" s="7">
        <v>1455.3554999999999</v>
      </c>
      <c r="H67" s="7">
        <v>9052.9454399999995</v>
      </c>
      <c r="I67" s="7">
        <v>2631.8671199999999</v>
      </c>
      <c r="J67" s="7">
        <v>7340.0006500000009</v>
      </c>
      <c r="K67" s="7">
        <f t="shared" si="0"/>
        <v>7536.8708999999963</v>
      </c>
      <c r="L67" s="7">
        <f t="shared" si="1"/>
        <v>253269.15151999998</v>
      </c>
      <c r="M67" s="7">
        <f t="shared" si="2"/>
        <v>59.977114929082333</v>
      </c>
      <c r="N67" s="7">
        <f t="shared" si="3"/>
        <v>255510.73847999997</v>
      </c>
      <c r="O67" s="7">
        <f t="shared" si="4"/>
        <v>9778.4578599999986</v>
      </c>
      <c r="P67" s="7">
        <f t="shared" si="5"/>
        <v>48.073663421567744</v>
      </c>
    </row>
    <row r="68" spans="1:16">
      <c r="A68" s="8" t="s">
        <v>22</v>
      </c>
      <c r="B68" s="9" t="s">
        <v>23</v>
      </c>
      <c r="C68" s="10">
        <v>160588.20000000001</v>
      </c>
      <c r="D68" s="10">
        <v>156877.48000000001</v>
      </c>
      <c r="E68" s="10">
        <v>11981.964</v>
      </c>
      <c r="F68" s="10">
        <v>6921.6330800000005</v>
      </c>
      <c r="G68" s="10">
        <v>836.67732000000001</v>
      </c>
      <c r="H68" s="10">
        <v>5596.6427999999996</v>
      </c>
      <c r="I68" s="10">
        <v>1324.99028</v>
      </c>
      <c r="J68" s="10">
        <v>2161.6676000000002</v>
      </c>
      <c r="K68" s="10">
        <f t="shared" si="0"/>
        <v>5060.3309199999994</v>
      </c>
      <c r="L68" s="10">
        <f t="shared" si="1"/>
        <v>149955.84692000001</v>
      </c>
      <c r="M68" s="10">
        <f t="shared" si="2"/>
        <v>57.767099617391615</v>
      </c>
      <c r="N68" s="10">
        <f t="shared" si="3"/>
        <v>151280.83720000001</v>
      </c>
      <c r="O68" s="10">
        <f t="shared" si="4"/>
        <v>6385.3212000000003</v>
      </c>
      <c r="P68" s="10">
        <f t="shared" si="5"/>
        <v>46.708893466880717</v>
      </c>
    </row>
    <row r="69" spans="1:16">
      <c r="A69" s="8" t="s">
        <v>24</v>
      </c>
      <c r="B69" s="9" t="s">
        <v>25</v>
      </c>
      <c r="C69" s="10">
        <v>35329.4</v>
      </c>
      <c r="D69" s="10">
        <v>34641.555</v>
      </c>
      <c r="E69" s="10">
        <v>2627.96</v>
      </c>
      <c r="F69" s="10">
        <v>1579.43704</v>
      </c>
      <c r="G69" s="10">
        <v>207.34137000000001</v>
      </c>
      <c r="H69" s="10">
        <v>1289.7649199999998</v>
      </c>
      <c r="I69" s="10">
        <v>289.67212000000001</v>
      </c>
      <c r="J69" s="10">
        <v>497.01348999999999</v>
      </c>
      <c r="K69" s="10">
        <f t="shared" si="0"/>
        <v>1048.52296</v>
      </c>
      <c r="L69" s="10">
        <f t="shared" si="1"/>
        <v>33062.117960000003</v>
      </c>
      <c r="M69" s="10">
        <f t="shared" si="2"/>
        <v>60.101258771061964</v>
      </c>
      <c r="N69" s="10">
        <f t="shared" si="3"/>
        <v>33351.790079999999</v>
      </c>
      <c r="O69" s="10">
        <f t="shared" si="4"/>
        <v>1338.1950800000002</v>
      </c>
      <c r="P69" s="10">
        <f t="shared" si="5"/>
        <v>49.078559795430671</v>
      </c>
    </row>
    <row r="70" spans="1:16">
      <c r="A70" s="8" t="s">
        <v>26</v>
      </c>
      <c r="B70" s="9" t="s">
        <v>27</v>
      </c>
      <c r="C70" s="10">
        <v>4268.3999999999996</v>
      </c>
      <c r="D70" s="10">
        <v>6002.101560000001</v>
      </c>
      <c r="E70" s="10">
        <v>505.85816999999997</v>
      </c>
      <c r="F70" s="10">
        <v>668.72297000000003</v>
      </c>
      <c r="G70" s="10">
        <v>35.046790000000001</v>
      </c>
      <c r="H70" s="10">
        <v>627.28065000000004</v>
      </c>
      <c r="I70" s="10">
        <v>51.907629999999997</v>
      </c>
      <c r="J70" s="10">
        <v>152.28442999999999</v>
      </c>
      <c r="K70" s="10">
        <f t="shared" ref="K70:K133" si="6">E70-F70</f>
        <v>-162.86480000000006</v>
      </c>
      <c r="L70" s="10">
        <f t="shared" ref="L70:L133" si="7">D70-F70</f>
        <v>5333.3785900000012</v>
      </c>
      <c r="M70" s="10">
        <f t="shared" ref="M70:M133" si="8">IF(E70=0,0,(F70/E70)*100)</f>
        <v>132.19574372002336</v>
      </c>
      <c r="N70" s="10">
        <f t="shared" ref="N70:N133" si="9">D70-H70</f>
        <v>5374.8209100000013</v>
      </c>
      <c r="O70" s="10">
        <f t="shared" ref="O70:O133" si="10">E70-H70</f>
        <v>-121.42248000000006</v>
      </c>
      <c r="P70" s="10">
        <f t="shared" ref="P70:P133" si="11">IF(E70=0,0,(H70/E70)*100)</f>
        <v>124.00326557936192</v>
      </c>
    </row>
    <row r="71" spans="1:16">
      <c r="A71" s="8" t="s">
        <v>78</v>
      </c>
      <c r="B71" s="9" t="s">
        <v>79</v>
      </c>
      <c r="C71" s="10">
        <v>122.5</v>
      </c>
      <c r="D71" s="10">
        <v>165.9674</v>
      </c>
      <c r="E71" s="10">
        <v>0</v>
      </c>
      <c r="F71" s="10">
        <v>42.264900000000004</v>
      </c>
      <c r="G71" s="10">
        <v>1.0104900000000001</v>
      </c>
      <c r="H71" s="10">
        <v>0.1799</v>
      </c>
      <c r="I71" s="10">
        <v>42.085000000000001</v>
      </c>
      <c r="J71" s="10">
        <v>43.095489999999998</v>
      </c>
      <c r="K71" s="10">
        <f t="shared" si="6"/>
        <v>-42.264900000000004</v>
      </c>
      <c r="L71" s="10">
        <f t="shared" si="7"/>
        <v>123.70249999999999</v>
      </c>
      <c r="M71" s="10">
        <f t="shared" si="8"/>
        <v>0</v>
      </c>
      <c r="N71" s="10">
        <f t="shared" si="9"/>
        <v>165.78749999999999</v>
      </c>
      <c r="O71" s="10">
        <f t="shared" si="10"/>
        <v>-0.1799</v>
      </c>
      <c r="P71" s="10">
        <f t="shared" si="11"/>
        <v>0</v>
      </c>
    </row>
    <row r="72" spans="1:16">
      <c r="A72" s="8" t="s">
        <v>80</v>
      </c>
      <c r="B72" s="9" t="s">
        <v>81</v>
      </c>
      <c r="C72" s="10">
        <v>29526.799999999999</v>
      </c>
      <c r="D72" s="10">
        <v>23924.476480000001</v>
      </c>
      <c r="E72" s="10">
        <v>1124.8268300000002</v>
      </c>
      <c r="F72" s="10">
        <v>671.36572000000001</v>
      </c>
      <c r="G72" s="10">
        <v>55.01332</v>
      </c>
      <c r="H72" s="10">
        <v>177.65876</v>
      </c>
      <c r="I72" s="10">
        <v>674.63916000000006</v>
      </c>
      <c r="J72" s="10">
        <v>758.46133999999995</v>
      </c>
      <c r="K72" s="10">
        <f t="shared" si="6"/>
        <v>453.46111000000019</v>
      </c>
      <c r="L72" s="10">
        <f t="shared" si="7"/>
        <v>23253.11076</v>
      </c>
      <c r="M72" s="10">
        <f t="shared" si="8"/>
        <v>59.686140310148886</v>
      </c>
      <c r="N72" s="10">
        <f t="shared" si="9"/>
        <v>23746.817720000003</v>
      </c>
      <c r="O72" s="10">
        <f t="shared" si="10"/>
        <v>947.16807000000017</v>
      </c>
      <c r="P72" s="10">
        <f t="shared" si="11"/>
        <v>15.794320980056989</v>
      </c>
    </row>
    <row r="73" spans="1:16">
      <c r="A73" s="8" t="s">
        <v>28</v>
      </c>
      <c r="B73" s="9" t="s">
        <v>29</v>
      </c>
      <c r="C73" s="10">
        <v>9578.4</v>
      </c>
      <c r="D73" s="10">
        <v>14211.13823</v>
      </c>
      <c r="E73" s="10">
        <v>503.08699999999999</v>
      </c>
      <c r="F73" s="10">
        <v>989.01093000000003</v>
      </c>
      <c r="G73" s="10">
        <v>88.565479999999994</v>
      </c>
      <c r="H73" s="10">
        <v>929.50690000000009</v>
      </c>
      <c r="I73" s="10">
        <v>102.04053</v>
      </c>
      <c r="J73" s="10">
        <v>191.24880999999999</v>
      </c>
      <c r="K73" s="10">
        <f t="shared" si="6"/>
        <v>-485.92393000000004</v>
      </c>
      <c r="L73" s="10">
        <f t="shared" si="7"/>
        <v>13222.1273</v>
      </c>
      <c r="M73" s="10">
        <f t="shared" si="8"/>
        <v>196.58844891639023</v>
      </c>
      <c r="N73" s="10">
        <f t="shared" si="9"/>
        <v>13281.63133</v>
      </c>
      <c r="O73" s="10">
        <f t="shared" si="10"/>
        <v>-426.4199000000001</v>
      </c>
      <c r="P73" s="10">
        <f t="shared" si="11"/>
        <v>184.76066763800299</v>
      </c>
    </row>
    <row r="74" spans="1:16">
      <c r="A74" s="8" t="s">
        <v>32</v>
      </c>
      <c r="B74" s="9" t="s">
        <v>33</v>
      </c>
      <c r="C74" s="10">
        <v>20601.7</v>
      </c>
      <c r="D74" s="10">
        <v>15962.683000000001</v>
      </c>
      <c r="E74" s="10">
        <v>1220.038</v>
      </c>
      <c r="F74" s="10">
        <v>-0.28687000000000001</v>
      </c>
      <c r="G74" s="10">
        <v>4.1256700000000004</v>
      </c>
      <c r="H74" s="10">
        <v>22.03464</v>
      </c>
      <c r="I74" s="10">
        <v>0.33443000000000001</v>
      </c>
      <c r="J74" s="10">
        <v>2731.6213500000003</v>
      </c>
      <c r="K74" s="10">
        <f t="shared" si="6"/>
        <v>1220.3248699999999</v>
      </c>
      <c r="L74" s="10">
        <f t="shared" si="7"/>
        <v>15962.969870000001</v>
      </c>
      <c r="M74" s="10">
        <f t="shared" si="8"/>
        <v>-2.3513202047805069E-2</v>
      </c>
      <c r="N74" s="10">
        <f t="shared" si="9"/>
        <v>15940.648360000001</v>
      </c>
      <c r="O74" s="10">
        <f t="shared" si="10"/>
        <v>1198.0033599999999</v>
      </c>
      <c r="P74" s="10">
        <f t="shared" si="11"/>
        <v>1.8060617784036233</v>
      </c>
    </row>
    <row r="75" spans="1:16">
      <c r="A75" s="8" t="s">
        <v>34</v>
      </c>
      <c r="B75" s="9" t="s">
        <v>35</v>
      </c>
      <c r="C75" s="10">
        <v>2021.8</v>
      </c>
      <c r="D75" s="10">
        <v>2103.2919200000001</v>
      </c>
      <c r="E75" s="10">
        <v>121.313</v>
      </c>
      <c r="F75" s="10">
        <v>117.49200999999999</v>
      </c>
      <c r="G75" s="10">
        <v>112.70667999999999</v>
      </c>
      <c r="H75" s="10">
        <v>96.744259999999997</v>
      </c>
      <c r="I75" s="10">
        <v>37.457449999999994</v>
      </c>
      <c r="J75" s="10">
        <v>195.48318</v>
      </c>
      <c r="K75" s="10">
        <f t="shared" si="6"/>
        <v>3.820990000000009</v>
      </c>
      <c r="L75" s="10">
        <f t="shared" si="7"/>
        <v>1985.7999100000002</v>
      </c>
      <c r="M75" s="10">
        <f t="shared" si="8"/>
        <v>96.850304584009947</v>
      </c>
      <c r="N75" s="10">
        <f t="shared" si="9"/>
        <v>2006.5476600000002</v>
      </c>
      <c r="O75" s="10">
        <f t="shared" si="10"/>
        <v>24.568740000000005</v>
      </c>
      <c r="P75" s="10">
        <f t="shared" si="11"/>
        <v>79.74764452284586</v>
      </c>
    </row>
    <row r="76" spans="1:16">
      <c r="A76" s="8" t="s">
        <v>36</v>
      </c>
      <c r="B76" s="9" t="s">
        <v>37</v>
      </c>
      <c r="C76" s="10">
        <v>8174.1</v>
      </c>
      <c r="D76" s="10">
        <v>6736.8829999999998</v>
      </c>
      <c r="E76" s="10">
        <v>525.03899999999999</v>
      </c>
      <c r="F76" s="10">
        <v>275.19301000000002</v>
      </c>
      <c r="G76" s="10">
        <v>98.647530000000003</v>
      </c>
      <c r="H76" s="10">
        <v>299.41214000000002</v>
      </c>
      <c r="I76" s="10">
        <v>85.011380000000003</v>
      </c>
      <c r="J76" s="10">
        <v>240.60397</v>
      </c>
      <c r="K76" s="10">
        <f t="shared" si="6"/>
        <v>249.84598999999997</v>
      </c>
      <c r="L76" s="10">
        <f t="shared" si="7"/>
        <v>6461.6899899999999</v>
      </c>
      <c r="M76" s="10">
        <f t="shared" si="8"/>
        <v>52.413822592226488</v>
      </c>
      <c r="N76" s="10">
        <f t="shared" si="9"/>
        <v>6437.4708599999994</v>
      </c>
      <c r="O76" s="10">
        <f t="shared" si="10"/>
        <v>225.62685999999997</v>
      </c>
      <c r="P76" s="10">
        <f t="shared" si="11"/>
        <v>57.026647544277665</v>
      </c>
    </row>
    <row r="77" spans="1:16">
      <c r="A77" s="8" t="s">
        <v>38</v>
      </c>
      <c r="B77" s="9" t="s">
        <v>39</v>
      </c>
      <c r="C77" s="10">
        <v>5859.3</v>
      </c>
      <c r="D77" s="10">
        <v>3337.9700000000003</v>
      </c>
      <c r="E77" s="10">
        <v>5.9790000000000001</v>
      </c>
      <c r="F77" s="10">
        <v>1.03898</v>
      </c>
      <c r="G77" s="10">
        <v>7.4316499999999994</v>
      </c>
      <c r="H77" s="10">
        <v>-4.0797600000000003</v>
      </c>
      <c r="I77" s="10">
        <v>5.1187399999999998</v>
      </c>
      <c r="J77" s="10">
        <v>341.50539000000003</v>
      </c>
      <c r="K77" s="10">
        <f t="shared" si="6"/>
        <v>4.9400200000000005</v>
      </c>
      <c r="L77" s="10">
        <f t="shared" si="7"/>
        <v>3336.9310200000004</v>
      </c>
      <c r="M77" s="10">
        <f t="shared" si="8"/>
        <v>17.377153370128784</v>
      </c>
      <c r="N77" s="10">
        <f t="shared" si="9"/>
        <v>3342.0497600000003</v>
      </c>
      <c r="O77" s="10">
        <f t="shared" si="10"/>
        <v>10.058759999999999</v>
      </c>
      <c r="P77" s="10">
        <f t="shared" si="11"/>
        <v>-68.234821876567992</v>
      </c>
    </row>
    <row r="78" spans="1:16">
      <c r="A78" s="8" t="s">
        <v>82</v>
      </c>
      <c r="B78" s="9" t="s">
        <v>83</v>
      </c>
      <c r="C78" s="10">
        <v>120</v>
      </c>
      <c r="D78" s="10">
        <v>247.33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247.33</v>
      </c>
      <c r="M78" s="10">
        <f t="shared" si="8"/>
        <v>0</v>
      </c>
      <c r="N78" s="10">
        <f t="shared" si="9"/>
        <v>247.33</v>
      </c>
      <c r="O78" s="10">
        <f t="shared" si="10"/>
        <v>0</v>
      </c>
      <c r="P78" s="10">
        <f t="shared" si="11"/>
        <v>0</v>
      </c>
    </row>
    <row r="79" spans="1:16" ht="25.5">
      <c r="A79" s="8" t="s">
        <v>40</v>
      </c>
      <c r="B79" s="9" t="s">
        <v>41</v>
      </c>
      <c r="C79" s="10">
        <v>49.9</v>
      </c>
      <c r="D79" s="10">
        <v>98.169030000000006</v>
      </c>
      <c r="E79" s="10">
        <v>0</v>
      </c>
      <c r="F79" s="10">
        <v>4.3450299999999995</v>
      </c>
      <c r="G79" s="10">
        <v>0.68400000000000005</v>
      </c>
      <c r="H79" s="10">
        <v>1.94503</v>
      </c>
      <c r="I79" s="10">
        <v>2.4</v>
      </c>
      <c r="J79" s="10">
        <v>2.4</v>
      </c>
      <c r="K79" s="10">
        <f t="shared" si="6"/>
        <v>-4.3450299999999995</v>
      </c>
      <c r="L79" s="10">
        <f t="shared" si="7"/>
        <v>93.824000000000012</v>
      </c>
      <c r="M79" s="10">
        <f t="shared" si="8"/>
        <v>0</v>
      </c>
      <c r="N79" s="10">
        <f t="shared" si="9"/>
        <v>96.224000000000004</v>
      </c>
      <c r="O79" s="10">
        <f t="shared" si="10"/>
        <v>-1.94503</v>
      </c>
      <c r="P79" s="10">
        <f t="shared" si="11"/>
        <v>0</v>
      </c>
    </row>
    <row r="80" spans="1:16">
      <c r="A80" s="8" t="s">
        <v>42</v>
      </c>
      <c r="B80" s="9" t="s">
        <v>43</v>
      </c>
      <c r="C80" s="10">
        <v>26.3</v>
      </c>
      <c r="D80" s="10">
        <v>254.63829999999999</v>
      </c>
      <c r="E80" s="10">
        <v>215.3383</v>
      </c>
      <c r="F80" s="10">
        <v>24.3156</v>
      </c>
      <c r="G80" s="10">
        <v>8.1052</v>
      </c>
      <c r="H80" s="10">
        <v>15.855200000000002</v>
      </c>
      <c r="I80" s="10">
        <v>16.2104</v>
      </c>
      <c r="J80" s="10">
        <v>24.615600000000001</v>
      </c>
      <c r="K80" s="10">
        <f t="shared" si="6"/>
        <v>191.02270000000001</v>
      </c>
      <c r="L80" s="10">
        <f t="shared" si="7"/>
        <v>230.3227</v>
      </c>
      <c r="M80" s="10">
        <f t="shared" si="8"/>
        <v>11.291813857544152</v>
      </c>
      <c r="N80" s="10">
        <f t="shared" si="9"/>
        <v>238.78309999999999</v>
      </c>
      <c r="O80" s="10">
        <f t="shared" si="10"/>
        <v>199.48310000000001</v>
      </c>
      <c r="P80" s="10">
        <f t="shared" si="11"/>
        <v>7.3629261492265901</v>
      </c>
    </row>
    <row r="81" spans="1:16" ht="51">
      <c r="A81" s="5" t="s">
        <v>84</v>
      </c>
      <c r="B81" s="6" t="s">
        <v>85</v>
      </c>
      <c r="C81" s="7">
        <v>410381.7</v>
      </c>
      <c r="D81" s="7">
        <v>407220.75876000011</v>
      </c>
      <c r="E81" s="7">
        <v>20975.394570000004</v>
      </c>
      <c r="F81" s="7">
        <v>17166.657230000001</v>
      </c>
      <c r="G81" s="7">
        <v>4766.2421599999998</v>
      </c>
      <c r="H81" s="7">
        <v>15650.955889999999</v>
      </c>
      <c r="I81" s="7">
        <v>2352.2903199999996</v>
      </c>
      <c r="J81" s="7">
        <v>11407.954909999999</v>
      </c>
      <c r="K81" s="7">
        <f t="shared" si="6"/>
        <v>3808.7373400000033</v>
      </c>
      <c r="L81" s="7">
        <f t="shared" si="7"/>
        <v>390054.1015300001</v>
      </c>
      <c r="M81" s="7">
        <f t="shared" si="8"/>
        <v>81.841879887935747</v>
      </c>
      <c r="N81" s="7">
        <f t="shared" si="9"/>
        <v>391569.80287000013</v>
      </c>
      <c r="O81" s="7">
        <f t="shared" si="10"/>
        <v>5324.4386800000048</v>
      </c>
      <c r="P81" s="7">
        <f t="shared" si="11"/>
        <v>74.615787740101609</v>
      </c>
    </row>
    <row r="82" spans="1:16">
      <c r="A82" s="8" t="s">
        <v>22</v>
      </c>
      <c r="B82" s="9" t="s">
        <v>23</v>
      </c>
      <c r="C82" s="10">
        <v>264860.79999999999</v>
      </c>
      <c r="D82" s="10">
        <v>266304.45438999997</v>
      </c>
      <c r="E82" s="10">
        <v>13975.076070000001</v>
      </c>
      <c r="F82" s="10">
        <v>12664.62242</v>
      </c>
      <c r="G82" s="10">
        <v>867.20424000000003</v>
      </c>
      <c r="H82" s="10">
        <v>11651.40517</v>
      </c>
      <c r="I82" s="10">
        <v>1389.14741</v>
      </c>
      <c r="J82" s="10">
        <v>2299.78973</v>
      </c>
      <c r="K82" s="10">
        <f t="shared" si="6"/>
        <v>1310.4536500000013</v>
      </c>
      <c r="L82" s="10">
        <f t="shared" si="7"/>
        <v>253639.83196999997</v>
      </c>
      <c r="M82" s="10">
        <f t="shared" si="8"/>
        <v>90.622922956297003</v>
      </c>
      <c r="N82" s="10">
        <f t="shared" si="9"/>
        <v>254653.04921999996</v>
      </c>
      <c r="O82" s="10">
        <f t="shared" si="10"/>
        <v>2323.670900000001</v>
      </c>
      <c r="P82" s="10">
        <f t="shared" si="11"/>
        <v>83.372749540961891</v>
      </c>
    </row>
    <row r="83" spans="1:16">
      <c r="A83" s="8" t="s">
        <v>24</v>
      </c>
      <c r="B83" s="9" t="s">
        <v>25</v>
      </c>
      <c r="C83" s="10">
        <v>58269.599999999999</v>
      </c>
      <c r="D83" s="10">
        <v>58636.024380000003</v>
      </c>
      <c r="E83" s="10">
        <v>3102.7467700000002</v>
      </c>
      <c r="F83" s="10">
        <v>2796.7281400000002</v>
      </c>
      <c r="G83" s="10">
        <v>189.64747</v>
      </c>
      <c r="H83" s="10">
        <v>2539.1667400000001</v>
      </c>
      <c r="I83" s="10">
        <v>343.27740000000006</v>
      </c>
      <c r="J83" s="10">
        <v>542.15183999999999</v>
      </c>
      <c r="K83" s="10">
        <f t="shared" si="6"/>
        <v>306.01863000000003</v>
      </c>
      <c r="L83" s="10">
        <f t="shared" si="7"/>
        <v>55839.296240000003</v>
      </c>
      <c r="M83" s="10">
        <f t="shared" si="8"/>
        <v>90.137170298303133</v>
      </c>
      <c r="N83" s="10">
        <f t="shared" si="9"/>
        <v>56096.857640000002</v>
      </c>
      <c r="O83" s="10">
        <f t="shared" si="10"/>
        <v>563.58003000000008</v>
      </c>
      <c r="P83" s="10">
        <f t="shared" si="11"/>
        <v>81.836093249724016</v>
      </c>
    </row>
    <row r="84" spans="1:16">
      <c r="A84" s="8" t="s">
        <v>26</v>
      </c>
      <c r="B84" s="9" t="s">
        <v>27</v>
      </c>
      <c r="C84" s="10">
        <v>2798.4</v>
      </c>
      <c r="D84" s="10">
        <v>7279.5670499999997</v>
      </c>
      <c r="E84" s="10">
        <v>91.990730000000013</v>
      </c>
      <c r="F84" s="10">
        <v>562.38513</v>
      </c>
      <c r="G84" s="10">
        <v>392.78908000000001</v>
      </c>
      <c r="H84" s="10">
        <v>343.78222</v>
      </c>
      <c r="I84" s="10">
        <v>238.45349999999999</v>
      </c>
      <c r="J84" s="10">
        <v>692.29303000000004</v>
      </c>
      <c r="K84" s="10">
        <f t="shared" si="6"/>
        <v>-470.39440000000002</v>
      </c>
      <c r="L84" s="10">
        <f t="shared" si="7"/>
        <v>6717.18192</v>
      </c>
      <c r="M84" s="10">
        <f t="shared" si="8"/>
        <v>611.34978491854554</v>
      </c>
      <c r="N84" s="10">
        <f t="shared" si="9"/>
        <v>6935.7848299999996</v>
      </c>
      <c r="O84" s="10">
        <f t="shared" si="10"/>
        <v>-251.79148999999998</v>
      </c>
      <c r="P84" s="10">
        <f t="shared" si="11"/>
        <v>373.71398183273459</v>
      </c>
    </row>
    <row r="85" spans="1:16">
      <c r="A85" s="8" t="s">
        <v>78</v>
      </c>
      <c r="B85" s="9" t="s">
        <v>79</v>
      </c>
      <c r="C85" s="10">
        <v>178.9</v>
      </c>
      <c r="D85" s="10">
        <v>175.96600000000001</v>
      </c>
      <c r="E85" s="10">
        <v>0</v>
      </c>
      <c r="F85" s="10">
        <v>6.3479300000000007</v>
      </c>
      <c r="G85" s="10">
        <v>3.6177199999999998</v>
      </c>
      <c r="H85" s="10">
        <v>6.2669300000000003</v>
      </c>
      <c r="I85" s="10">
        <v>8.1000000000000003E-2</v>
      </c>
      <c r="J85" s="10">
        <v>3.6987199999999998</v>
      </c>
      <c r="K85" s="10">
        <f t="shared" si="6"/>
        <v>-6.3479300000000007</v>
      </c>
      <c r="L85" s="10">
        <f t="shared" si="7"/>
        <v>169.61807000000002</v>
      </c>
      <c r="M85" s="10">
        <f t="shared" si="8"/>
        <v>0</v>
      </c>
      <c r="N85" s="10">
        <f t="shared" si="9"/>
        <v>169.69907000000001</v>
      </c>
      <c r="O85" s="10">
        <f t="shared" si="10"/>
        <v>-6.2669300000000003</v>
      </c>
      <c r="P85" s="10">
        <f t="shared" si="11"/>
        <v>0</v>
      </c>
    </row>
    <row r="86" spans="1:16">
      <c r="A86" s="8" t="s">
        <v>80</v>
      </c>
      <c r="B86" s="9" t="s">
        <v>81</v>
      </c>
      <c r="C86" s="10">
        <v>29854.5</v>
      </c>
      <c r="D86" s="10">
        <v>28912.346000000001</v>
      </c>
      <c r="E86" s="10">
        <v>2028.3120000000001</v>
      </c>
      <c r="F86" s="10">
        <v>0</v>
      </c>
      <c r="G86" s="10">
        <v>2952.5170400000002</v>
      </c>
      <c r="H86" s="10">
        <v>5.7996800000000004</v>
      </c>
      <c r="I86" s="10">
        <v>1.7017800000000001</v>
      </c>
      <c r="J86" s="10">
        <v>2988.0488399999999</v>
      </c>
      <c r="K86" s="10">
        <f t="shared" si="6"/>
        <v>2028.3120000000001</v>
      </c>
      <c r="L86" s="10">
        <f t="shared" si="7"/>
        <v>28912.346000000001</v>
      </c>
      <c r="M86" s="10">
        <f t="shared" si="8"/>
        <v>0</v>
      </c>
      <c r="N86" s="10">
        <f t="shared" si="9"/>
        <v>28906.546320000001</v>
      </c>
      <c r="O86" s="10">
        <f t="shared" si="10"/>
        <v>2022.51232</v>
      </c>
      <c r="P86" s="10">
        <f t="shared" si="11"/>
        <v>0.28593628593628595</v>
      </c>
    </row>
    <row r="87" spans="1:16">
      <c r="A87" s="8" t="s">
        <v>28</v>
      </c>
      <c r="B87" s="9" t="s">
        <v>29</v>
      </c>
      <c r="C87" s="10">
        <v>9749.5</v>
      </c>
      <c r="D87" s="10">
        <v>13126.106170000001</v>
      </c>
      <c r="E87" s="10">
        <v>426.87700000000001</v>
      </c>
      <c r="F87" s="10">
        <v>602.35284000000001</v>
      </c>
      <c r="G87" s="10">
        <v>1.4573900000000002</v>
      </c>
      <c r="H87" s="10">
        <v>511.39174000000003</v>
      </c>
      <c r="I87" s="10">
        <v>131.69342</v>
      </c>
      <c r="J87" s="10">
        <v>199.77889999999999</v>
      </c>
      <c r="K87" s="10">
        <f t="shared" si="6"/>
        <v>-175.47584000000001</v>
      </c>
      <c r="L87" s="10">
        <f t="shared" si="7"/>
        <v>12523.753330000001</v>
      </c>
      <c r="M87" s="10">
        <f t="shared" si="8"/>
        <v>141.10688558999431</v>
      </c>
      <c r="N87" s="10">
        <f t="shared" si="9"/>
        <v>12614.71443</v>
      </c>
      <c r="O87" s="10">
        <f t="shared" si="10"/>
        <v>-84.514740000000018</v>
      </c>
      <c r="P87" s="10">
        <f t="shared" si="11"/>
        <v>119.79838220377299</v>
      </c>
    </row>
    <row r="88" spans="1:16">
      <c r="A88" s="8" t="s">
        <v>30</v>
      </c>
      <c r="B88" s="9" t="s">
        <v>31</v>
      </c>
      <c r="C88" s="10">
        <v>6.8</v>
      </c>
      <c r="D88" s="10">
        <v>56.753</v>
      </c>
      <c r="E88" s="10">
        <v>2.2000000000000002</v>
      </c>
      <c r="F88" s="10">
        <v>2.2000000000000002</v>
      </c>
      <c r="G88" s="10">
        <v>0</v>
      </c>
      <c r="H88" s="10">
        <v>0</v>
      </c>
      <c r="I88" s="10">
        <v>2.2000000000000002</v>
      </c>
      <c r="J88" s="10">
        <v>2.2000000000000002</v>
      </c>
      <c r="K88" s="10">
        <f t="shared" si="6"/>
        <v>0</v>
      </c>
      <c r="L88" s="10">
        <f t="shared" si="7"/>
        <v>54.552999999999997</v>
      </c>
      <c r="M88" s="10">
        <f t="shared" si="8"/>
        <v>100</v>
      </c>
      <c r="N88" s="10">
        <f t="shared" si="9"/>
        <v>56.753</v>
      </c>
      <c r="O88" s="10">
        <f t="shared" si="10"/>
        <v>2.2000000000000002</v>
      </c>
      <c r="P88" s="10">
        <f t="shared" si="11"/>
        <v>0</v>
      </c>
    </row>
    <row r="89" spans="1:16">
      <c r="A89" s="8" t="s">
        <v>32</v>
      </c>
      <c r="B89" s="9" t="s">
        <v>33</v>
      </c>
      <c r="C89" s="10">
        <v>36308.800000000003</v>
      </c>
      <c r="D89" s="10">
        <v>25168.804</v>
      </c>
      <c r="E89" s="10">
        <v>728.45</v>
      </c>
      <c r="F89" s="10">
        <v>0</v>
      </c>
      <c r="G89" s="10">
        <v>0</v>
      </c>
      <c r="H89" s="10">
        <v>146.80149</v>
      </c>
      <c r="I89" s="10">
        <v>23.91264</v>
      </c>
      <c r="J89" s="10">
        <v>3849.81214</v>
      </c>
      <c r="K89" s="10">
        <f t="shared" si="6"/>
        <v>728.45</v>
      </c>
      <c r="L89" s="10">
        <f t="shared" si="7"/>
        <v>25168.804</v>
      </c>
      <c r="M89" s="10">
        <f t="shared" si="8"/>
        <v>0</v>
      </c>
      <c r="N89" s="10">
        <f t="shared" si="9"/>
        <v>25022.002509999998</v>
      </c>
      <c r="O89" s="10">
        <f t="shared" si="10"/>
        <v>581.64850999999999</v>
      </c>
      <c r="P89" s="10">
        <f t="shared" si="11"/>
        <v>20.152582881460635</v>
      </c>
    </row>
    <row r="90" spans="1:16">
      <c r="A90" s="8" t="s">
        <v>34</v>
      </c>
      <c r="B90" s="9" t="s">
        <v>35</v>
      </c>
      <c r="C90" s="10">
        <v>1164.2</v>
      </c>
      <c r="D90" s="10">
        <v>1357.4890700000001</v>
      </c>
      <c r="E90" s="10">
        <v>108.804</v>
      </c>
      <c r="F90" s="10">
        <v>167.04457000000002</v>
      </c>
      <c r="G90" s="10">
        <v>65.678730000000002</v>
      </c>
      <c r="H90" s="10">
        <v>109.99673</v>
      </c>
      <c r="I90" s="10">
        <v>72.996130000000008</v>
      </c>
      <c r="J90" s="10">
        <v>155.92456000000001</v>
      </c>
      <c r="K90" s="10">
        <f t="shared" si="6"/>
        <v>-58.240570000000019</v>
      </c>
      <c r="L90" s="10">
        <f t="shared" si="7"/>
        <v>1190.4445000000001</v>
      </c>
      <c r="M90" s="10">
        <f t="shared" si="8"/>
        <v>153.52796772177496</v>
      </c>
      <c r="N90" s="10">
        <f t="shared" si="9"/>
        <v>1247.49234</v>
      </c>
      <c r="O90" s="10">
        <f t="shared" si="10"/>
        <v>-1.1927299999999974</v>
      </c>
      <c r="P90" s="10">
        <f t="shared" si="11"/>
        <v>101.09621888901144</v>
      </c>
    </row>
    <row r="91" spans="1:16">
      <c r="A91" s="8" t="s">
        <v>36</v>
      </c>
      <c r="B91" s="9" t="s">
        <v>37</v>
      </c>
      <c r="C91" s="10">
        <v>3136.5</v>
      </c>
      <c r="D91" s="10">
        <v>3536.5</v>
      </c>
      <c r="E91" s="10">
        <v>217</v>
      </c>
      <c r="F91" s="10">
        <v>277.50862000000001</v>
      </c>
      <c r="G91" s="10">
        <v>175.66370000000001</v>
      </c>
      <c r="H91" s="10">
        <v>251.78215</v>
      </c>
      <c r="I91" s="10">
        <v>145.83169000000001</v>
      </c>
      <c r="J91" s="10">
        <v>343.08109000000002</v>
      </c>
      <c r="K91" s="10">
        <f t="shared" si="6"/>
        <v>-60.508620000000008</v>
      </c>
      <c r="L91" s="10">
        <f t="shared" si="7"/>
        <v>3258.9913799999999</v>
      </c>
      <c r="M91" s="10">
        <f t="shared" si="8"/>
        <v>127.88415668202767</v>
      </c>
      <c r="N91" s="10">
        <f t="shared" si="9"/>
        <v>3284.71785</v>
      </c>
      <c r="O91" s="10">
        <f t="shared" si="10"/>
        <v>-34.782150000000001</v>
      </c>
      <c r="P91" s="10">
        <f t="shared" si="11"/>
        <v>116.0286405529954</v>
      </c>
    </row>
    <row r="92" spans="1:16">
      <c r="A92" s="8" t="s">
        <v>38</v>
      </c>
      <c r="B92" s="9" t="s">
        <v>39</v>
      </c>
      <c r="C92" s="10">
        <v>3615.9</v>
      </c>
      <c r="D92" s="10">
        <v>1789.3359399999999</v>
      </c>
      <c r="E92" s="10">
        <v>107.938</v>
      </c>
      <c r="F92" s="10">
        <v>68.91322000000001</v>
      </c>
      <c r="G92" s="10">
        <v>117.66678999999999</v>
      </c>
      <c r="H92" s="10">
        <v>68.208680000000001</v>
      </c>
      <c r="I92" s="10">
        <v>0.79535</v>
      </c>
      <c r="J92" s="10">
        <v>288.80526000000003</v>
      </c>
      <c r="K92" s="10">
        <f t="shared" si="6"/>
        <v>39.024779999999993</v>
      </c>
      <c r="L92" s="10">
        <f t="shared" si="7"/>
        <v>1720.42272</v>
      </c>
      <c r="M92" s="10">
        <f t="shared" si="8"/>
        <v>63.845188904741626</v>
      </c>
      <c r="N92" s="10">
        <f t="shared" si="9"/>
        <v>1721.12726</v>
      </c>
      <c r="O92" s="10">
        <f t="shared" si="10"/>
        <v>39.729320000000001</v>
      </c>
      <c r="P92" s="10">
        <f t="shared" si="11"/>
        <v>63.192462339491186</v>
      </c>
    </row>
    <row r="93" spans="1:16">
      <c r="A93" s="8" t="s">
        <v>82</v>
      </c>
      <c r="B93" s="9" t="s">
        <v>83</v>
      </c>
      <c r="C93" s="10">
        <v>353.90000000000003</v>
      </c>
      <c r="D93" s="10">
        <v>551.9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551.9</v>
      </c>
      <c r="M93" s="10">
        <f t="shared" si="8"/>
        <v>0</v>
      </c>
      <c r="N93" s="10">
        <f t="shared" si="9"/>
        <v>551.9</v>
      </c>
      <c r="O93" s="10">
        <f t="shared" si="10"/>
        <v>0</v>
      </c>
      <c r="P93" s="10">
        <f t="shared" si="11"/>
        <v>0</v>
      </c>
    </row>
    <row r="94" spans="1:16" ht="25.5">
      <c r="A94" s="8" t="s">
        <v>40</v>
      </c>
      <c r="B94" s="9" t="s">
        <v>41</v>
      </c>
      <c r="C94" s="10">
        <v>53.800000000000004</v>
      </c>
      <c r="D94" s="10">
        <v>68.900000000000006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68.900000000000006</v>
      </c>
      <c r="M94" s="10">
        <f t="shared" si="8"/>
        <v>0</v>
      </c>
      <c r="N94" s="10">
        <f t="shared" si="9"/>
        <v>68.900000000000006</v>
      </c>
      <c r="O94" s="10">
        <f t="shared" si="10"/>
        <v>0</v>
      </c>
      <c r="P94" s="10">
        <f t="shared" si="11"/>
        <v>0</v>
      </c>
    </row>
    <row r="95" spans="1:16">
      <c r="A95" s="8" t="s">
        <v>70</v>
      </c>
      <c r="B95" s="9" t="s">
        <v>71</v>
      </c>
      <c r="C95" s="10">
        <v>17.75</v>
      </c>
      <c r="D95" s="10">
        <v>17.75</v>
      </c>
      <c r="E95" s="10">
        <v>0</v>
      </c>
      <c r="F95" s="10">
        <v>2.2000000000000002</v>
      </c>
      <c r="G95" s="10">
        <v>0</v>
      </c>
      <c r="H95" s="10">
        <v>0</v>
      </c>
      <c r="I95" s="10">
        <v>2.2000000000000002</v>
      </c>
      <c r="J95" s="10">
        <v>2.2000000000000002</v>
      </c>
      <c r="K95" s="10">
        <f t="shared" si="6"/>
        <v>-2.2000000000000002</v>
      </c>
      <c r="L95" s="10">
        <f t="shared" si="7"/>
        <v>15.55</v>
      </c>
      <c r="M95" s="10">
        <f t="shared" si="8"/>
        <v>0</v>
      </c>
      <c r="N95" s="10">
        <f t="shared" si="9"/>
        <v>17.75</v>
      </c>
      <c r="O95" s="10">
        <f t="shared" si="10"/>
        <v>0</v>
      </c>
      <c r="P95" s="10">
        <f t="shared" si="11"/>
        <v>0</v>
      </c>
    </row>
    <row r="96" spans="1:16">
      <c r="A96" s="8" t="s">
        <v>42</v>
      </c>
      <c r="B96" s="9" t="s">
        <v>43</v>
      </c>
      <c r="C96" s="10">
        <v>12.35</v>
      </c>
      <c r="D96" s="10">
        <v>238.86276000000001</v>
      </c>
      <c r="E96" s="10">
        <v>186</v>
      </c>
      <c r="F96" s="10">
        <v>16.35436</v>
      </c>
      <c r="G96" s="10">
        <v>0</v>
      </c>
      <c r="H96" s="10">
        <v>16.35436</v>
      </c>
      <c r="I96" s="10">
        <v>0</v>
      </c>
      <c r="J96" s="10">
        <v>40.170800000000007</v>
      </c>
      <c r="K96" s="10">
        <f t="shared" si="6"/>
        <v>169.64564000000001</v>
      </c>
      <c r="L96" s="10">
        <f t="shared" si="7"/>
        <v>222.50839999999999</v>
      </c>
      <c r="M96" s="10">
        <f t="shared" si="8"/>
        <v>8.7926666666666673</v>
      </c>
      <c r="N96" s="10">
        <f t="shared" si="9"/>
        <v>222.50839999999999</v>
      </c>
      <c r="O96" s="10">
        <f t="shared" si="10"/>
        <v>169.64564000000001</v>
      </c>
      <c r="P96" s="10">
        <f t="shared" si="11"/>
        <v>8.7926666666666673</v>
      </c>
    </row>
    <row r="97" spans="1:16" ht="25.5">
      <c r="A97" s="5" t="s">
        <v>86</v>
      </c>
      <c r="B97" s="6" t="s">
        <v>87</v>
      </c>
      <c r="C97" s="7">
        <v>3007.6</v>
      </c>
      <c r="D97" s="7">
        <v>2879.5240000000003</v>
      </c>
      <c r="E97" s="7">
        <v>227.95000000000002</v>
      </c>
      <c r="F97" s="7">
        <v>144.28038999999998</v>
      </c>
      <c r="G97" s="7">
        <v>3.3E-4</v>
      </c>
      <c r="H97" s="7">
        <v>144.19856999999999</v>
      </c>
      <c r="I97" s="7">
        <v>8.181999999999999E-2</v>
      </c>
      <c r="J97" s="7">
        <v>37.757449999999999</v>
      </c>
      <c r="K97" s="7">
        <f t="shared" si="6"/>
        <v>83.669610000000034</v>
      </c>
      <c r="L97" s="7">
        <f t="shared" si="7"/>
        <v>2735.2436100000004</v>
      </c>
      <c r="M97" s="7">
        <f t="shared" si="8"/>
        <v>63.294753235358613</v>
      </c>
      <c r="N97" s="7">
        <f t="shared" si="9"/>
        <v>2735.3254300000003</v>
      </c>
      <c r="O97" s="7">
        <f t="shared" si="10"/>
        <v>83.751430000000028</v>
      </c>
      <c r="P97" s="7">
        <f t="shared" si="11"/>
        <v>63.258859398991</v>
      </c>
    </row>
    <row r="98" spans="1:16">
      <c r="A98" s="8" t="s">
        <v>22</v>
      </c>
      <c r="B98" s="9" t="s">
        <v>23</v>
      </c>
      <c r="C98" s="10">
        <v>2083.4</v>
      </c>
      <c r="D98" s="10">
        <v>2083.4</v>
      </c>
      <c r="E98" s="10">
        <v>165.6</v>
      </c>
      <c r="F98" s="10">
        <v>116.32975</v>
      </c>
      <c r="G98" s="10">
        <v>0</v>
      </c>
      <c r="H98" s="10">
        <v>116.32975</v>
      </c>
      <c r="I98" s="10">
        <v>0</v>
      </c>
      <c r="J98" s="10">
        <v>0</v>
      </c>
      <c r="K98" s="10">
        <f t="shared" si="6"/>
        <v>49.27024999999999</v>
      </c>
      <c r="L98" s="10">
        <f t="shared" si="7"/>
        <v>1967.07025</v>
      </c>
      <c r="M98" s="10">
        <f t="shared" si="8"/>
        <v>70.247433574879238</v>
      </c>
      <c r="N98" s="10">
        <f t="shared" si="9"/>
        <v>1967.07025</v>
      </c>
      <c r="O98" s="10">
        <f t="shared" si="10"/>
        <v>49.27024999999999</v>
      </c>
      <c r="P98" s="10">
        <f t="shared" si="11"/>
        <v>70.247433574879238</v>
      </c>
    </row>
    <row r="99" spans="1:16">
      <c r="A99" s="8" t="s">
        <v>24</v>
      </c>
      <c r="B99" s="9" t="s">
        <v>25</v>
      </c>
      <c r="C99" s="10">
        <v>458.40000000000003</v>
      </c>
      <c r="D99" s="10">
        <v>458.40000000000003</v>
      </c>
      <c r="E99" s="10">
        <v>36.4</v>
      </c>
      <c r="F99" s="10">
        <v>25.693560000000002</v>
      </c>
      <c r="G99" s="10">
        <v>3.3E-4</v>
      </c>
      <c r="H99" s="10">
        <v>25.693560000000002</v>
      </c>
      <c r="I99" s="10">
        <v>0</v>
      </c>
      <c r="J99" s="10">
        <v>0</v>
      </c>
      <c r="K99" s="10">
        <f t="shared" si="6"/>
        <v>10.706439999999997</v>
      </c>
      <c r="L99" s="10">
        <f t="shared" si="7"/>
        <v>432.70644000000004</v>
      </c>
      <c r="M99" s="10">
        <f t="shared" si="8"/>
        <v>70.586703296703305</v>
      </c>
      <c r="N99" s="10">
        <f t="shared" si="9"/>
        <v>432.70644000000004</v>
      </c>
      <c r="O99" s="10">
        <f t="shared" si="10"/>
        <v>10.706439999999997</v>
      </c>
      <c r="P99" s="10">
        <f t="shared" si="11"/>
        <v>70.586703296703305</v>
      </c>
    </row>
    <row r="100" spans="1:16">
      <c r="A100" s="8" t="s">
        <v>26</v>
      </c>
      <c r="B100" s="9" t="s">
        <v>27</v>
      </c>
      <c r="C100" s="10">
        <v>21</v>
      </c>
      <c r="D100" s="10">
        <v>21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21</v>
      </c>
      <c r="M100" s="10">
        <f t="shared" si="8"/>
        <v>0</v>
      </c>
      <c r="N100" s="10">
        <f t="shared" si="9"/>
        <v>21</v>
      </c>
      <c r="O100" s="10">
        <f t="shared" si="10"/>
        <v>0</v>
      </c>
      <c r="P100" s="10">
        <f t="shared" si="11"/>
        <v>0</v>
      </c>
    </row>
    <row r="101" spans="1:16">
      <c r="A101" s="8" t="s">
        <v>78</v>
      </c>
      <c r="B101" s="9" t="s">
        <v>79</v>
      </c>
      <c r="C101" s="10">
        <v>1</v>
      </c>
      <c r="D101" s="10">
        <v>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</v>
      </c>
      <c r="M101" s="10">
        <f t="shared" si="8"/>
        <v>0</v>
      </c>
      <c r="N101" s="10">
        <f t="shared" si="9"/>
        <v>1</v>
      </c>
      <c r="O101" s="10">
        <f t="shared" si="10"/>
        <v>0</v>
      </c>
      <c r="P101" s="10">
        <f t="shared" si="11"/>
        <v>0</v>
      </c>
    </row>
    <row r="102" spans="1:16">
      <c r="A102" s="8" t="s">
        <v>28</v>
      </c>
      <c r="B102" s="9" t="s">
        <v>29</v>
      </c>
      <c r="C102" s="10">
        <v>133.5</v>
      </c>
      <c r="D102" s="10">
        <v>157.511</v>
      </c>
      <c r="E102" s="10">
        <v>6.7110000000000003</v>
      </c>
      <c r="F102" s="10">
        <v>0.98429</v>
      </c>
      <c r="G102" s="10">
        <v>0</v>
      </c>
      <c r="H102" s="10">
        <v>0.90246999999999999</v>
      </c>
      <c r="I102" s="10">
        <v>8.181999999999999E-2</v>
      </c>
      <c r="J102" s="10">
        <v>27.00882</v>
      </c>
      <c r="K102" s="10">
        <f t="shared" si="6"/>
        <v>5.7267100000000006</v>
      </c>
      <c r="L102" s="10">
        <f t="shared" si="7"/>
        <v>156.52671000000001</v>
      </c>
      <c r="M102" s="10">
        <f t="shared" si="8"/>
        <v>14.66681567575622</v>
      </c>
      <c r="N102" s="10">
        <f t="shared" si="9"/>
        <v>156.60853</v>
      </c>
      <c r="O102" s="10">
        <f t="shared" si="10"/>
        <v>5.8085300000000002</v>
      </c>
      <c r="P102" s="10">
        <f t="shared" si="11"/>
        <v>13.447623305021605</v>
      </c>
    </row>
    <row r="103" spans="1:16">
      <c r="A103" s="8" t="s">
        <v>34</v>
      </c>
      <c r="B103" s="9" t="s">
        <v>35</v>
      </c>
      <c r="C103" s="10">
        <v>3</v>
      </c>
      <c r="D103" s="10">
        <v>3</v>
      </c>
      <c r="E103" s="10">
        <v>0.1</v>
      </c>
      <c r="F103" s="10">
        <v>0.24282000000000001</v>
      </c>
      <c r="G103" s="10">
        <v>0</v>
      </c>
      <c r="H103" s="10">
        <v>0.24282000000000001</v>
      </c>
      <c r="I103" s="10">
        <v>0</v>
      </c>
      <c r="J103" s="10">
        <v>0</v>
      </c>
      <c r="K103" s="10">
        <f t="shared" si="6"/>
        <v>-0.14282</v>
      </c>
      <c r="L103" s="10">
        <f t="shared" si="7"/>
        <v>2.75718</v>
      </c>
      <c r="M103" s="10">
        <f t="shared" si="8"/>
        <v>242.82</v>
      </c>
      <c r="N103" s="10">
        <f t="shared" si="9"/>
        <v>2.75718</v>
      </c>
      <c r="O103" s="10">
        <f t="shared" si="10"/>
        <v>-0.14282</v>
      </c>
      <c r="P103" s="10">
        <f t="shared" si="11"/>
        <v>242.82</v>
      </c>
    </row>
    <row r="104" spans="1:16">
      <c r="A104" s="8" t="s">
        <v>36</v>
      </c>
      <c r="B104" s="9" t="s">
        <v>37</v>
      </c>
      <c r="C104" s="10">
        <v>14.700000000000001</v>
      </c>
      <c r="D104" s="10">
        <v>14.700000000000001</v>
      </c>
      <c r="E104" s="10">
        <v>0.8</v>
      </c>
      <c r="F104" s="10">
        <v>0.93701999999999996</v>
      </c>
      <c r="G104" s="10">
        <v>0</v>
      </c>
      <c r="H104" s="10">
        <v>0.93701999999999996</v>
      </c>
      <c r="I104" s="10">
        <v>0</v>
      </c>
      <c r="J104" s="10">
        <v>0</v>
      </c>
      <c r="K104" s="10">
        <f t="shared" si="6"/>
        <v>-0.13701999999999992</v>
      </c>
      <c r="L104" s="10">
        <f t="shared" si="7"/>
        <v>13.762980000000001</v>
      </c>
      <c r="M104" s="10">
        <f t="shared" si="8"/>
        <v>117.12749999999998</v>
      </c>
      <c r="N104" s="10">
        <f t="shared" si="9"/>
        <v>13.762980000000001</v>
      </c>
      <c r="O104" s="10">
        <f t="shared" si="10"/>
        <v>-0.13701999999999992</v>
      </c>
      <c r="P104" s="10">
        <f t="shared" si="11"/>
        <v>117.12749999999998</v>
      </c>
    </row>
    <row r="105" spans="1:16">
      <c r="A105" s="8" t="s">
        <v>38</v>
      </c>
      <c r="B105" s="9" t="s">
        <v>39</v>
      </c>
      <c r="C105" s="10">
        <v>291.2</v>
      </c>
      <c r="D105" s="10">
        <v>129.30700000000002</v>
      </c>
      <c r="E105" s="10">
        <v>10.233000000000001</v>
      </c>
      <c r="F105" s="10">
        <v>9.2950000000000005E-2</v>
      </c>
      <c r="G105" s="10">
        <v>0</v>
      </c>
      <c r="H105" s="10">
        <v>9.2950000000000005E-2</v>
      </c>
      <c r="I105" s="10">
        <v>0</v>
      </c>
      <c r="J105" s="10">
        <v>10.748629999999999</v>
      </c>
      <c r="K105" s="10">
        <f t="shared" si="6"/>
        <v>10.14005</v>
      </c>
      <c r="L105" s="10">
        <f t="shared" si="7"/>
        <v>129.21405000000001</v>
      </c>
      <c r="M105" s="10">
        <f t="shared" si="8"/>
        <v>0.90833577640965502</v>
      </c>
      <c r="N105" s="10">
        <f t="shared" si="9"/>
        <v>129.21405000000001</v>
      </c>
      <c r="O105" s="10">
        <f t="shared" si="10"/>
        <v>10.14005</v>
      </c>
      <c r="P105" s="10">
        <f t="shared" si="11"/>
        <v>0.90833577640965502</v>
      </c>
    </row>
    <row r="106" spans="1:16" ht="25.5">
      <c r="A106" s="8" t="s">
        <v>40</v>
      </c>
      <c r="B106" s="9" t="s">
        <v>41</v>
      </c>
      <c r="C106" s="10">
        <v>1.1000000000000001</v>
      </c>
      <c r="D106" s="10">
        <v>1.2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1.2</v>
      </c>
      <c r="M106" s="10">
        <f t="shared" si="8"/>
        <v>0</v>
      </c>
      <c r="N106" s="10">
        <f t="shared" si="9"/>
        <v>1.2</v>
      </c>
      <c r="O106" s="10">
        <f t="shared" si="10"/>
        <v>0</v>
      </c>
      <c r="P106" s="10">
        <f t="shared" si="11"/>
        <v>0</v>
      </c>
    </row>
    <row r="107" spans="1:16">
      <c r="A107" s="8" t="s">
        <v>70</v>
      </c>
      <c r="B107" s="9" t="s">
        <v>71</v>
      </c>
      <c r="C107" s="10">
        <v>0.3</v>
      </c>
      <c r="D107" s="10">
        <v>0.3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0.3</v>
      </c>
      <c r="M107" s="10">
        <f t="shared" si="8"/>
        <v>0</v>
      </c>
      <c r="N107" s="10">
        <f t="shared" si="9"/>
        <v>0.3</v>
      </c>
      <c r="O107" s="10">
        <f t="shared" si="10"/>
        <v>0</v>
      </c>
      <c r="P107" s="10">
        <f t="shared" si="11"/>
        <v>0</v>
      </c>
    </row>
    <row r="108" spans="1:16">
      <c r="A108" s="8" t="s">
        <v>42</v>
      </c>
      <c r="B108" s="9" t="s">
        <v>43</v>
      </c>
      <c r="C108" s="10">
        <v>0</v>
      </c>
      <c r="D108" s="10">
        <v>9.7059999999999995</v>
      </c>
      <c r="E108" s="10">
        <v>8.1059999999999999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8.1059999999999999</v>
      </c>
      <c r="L108" s="10">
        <f t="shared" si="7"/>
        <v>9.7059999999999995</v>
      </c>
      <c r="M108" s="10">
        <f t="shared" si="8"/>
        <v>0</v>
      </c>
      <c r="N108" s="10">
        <f t="shared" si="9"/>
        <v>9.7059999999999995</v>
      </c>
      <c r="O108" s="10">
        <f t="shared" si="10"/>
        <v>8.1059999999999999</v>
      </c>
      <c r="P108" s="10">
        <f t="shared" si="11"/>
        <v>0</v>
      </c>
    </row>
    <row r="109" spans="1:16" ht="25.5">
      <c r="A109" s="5" t="s">
        <v>88</v>
      </c>
      <c r="B109" s="6" t="s">
        <v>89</v>
      </c>
      <c r="C109" s="7">
        <v>17661.2</v>
      </c>
      <c r="D109" s="7">
        <v>18802.78</v>
      </c>
      <c r="E109" s="7">
        <v>1269.1000000000001</v>
      </c>
      <c r="F109" s="7">
        <v>1125.7030600000001</v>
      </c>
      <c r="G109" s="7">
        <v>16.026900000000001</v>
      </c>
      <c r="H109" s="7">
        <v>760.62828999999999</v>
      </c>
      <c r="I109" s="7">
        <v>366.27476999999999</v>
      </c>
      <c r="J109" s="7">
        <v>609.34746000000007</v>
      </c>
      <c r="K109" s="7">
        <f t="shared" si="6"/>
        <v>143.39694000000009</v>
      </c>
      <c r="L109" s="7">
        <f t="shared" si="7"/>
        <v>17677.076939999999</v>
      </c>
      <c r="M109" s="7">
        <f t="shared" si="8"/>
        <v>88.700895122527768</v>
      </c>
      <c r="N109" s="7">
        <f t="shared" si="9"/>
        <v>18042.151709999998</v>
      </c>
      <c r="O109" s="7">
        <f t="shared" si="10"/>
        <v>508.47171000000014</v>
      </c>
      <c r="P109" s="7">
        <f t="shared" si="11"/>
        <v>59.934464581199265</v>
      </c>
    </row>
    <row r="110" spans="1:16">
      <c r="A110" s="8" t="s">
        <v>22</v>
      </c>
      <c r="B110" s="9" t="s">
        <v>23</v>
      </c>
      <c r="C110" s="10">
        <v>10783.800000000001</v>
      </c>
      <c r="D110" s="10">
        <v>11884.733</v>
      </c>
      <c r="E110" s="10">
        <v>909.30000000000007</v>
      </c>
      <c r="F110" s="10">
        <v>820.92649000000006</v>
      </c>
      <c r="G110" s="10">
        <v>0</v>
      </c>
      <c r="H110" s="10">
        <v>567.34974999999997</v>
      </c>
      <c r="I110" s="10">
        <v>253.57674</v>
      </c>
      <c r="J110" s="10">
        <v>253.57674</v>
      </c>
      <c r="K110" s="10">
        <f t="shared" si="6"/>
        <v>88.37351000000001</v>
      </c>
      <c r="L110" s="10">
        <f t="shared" si="7"/>
        <v>11063.80651</v>
      </c>
      <c r="M110" s="10">
        <f t="shared" si="8"/>
        <v>90.281149235675798</v>
      </c>
      <c r="N110" s="10">
        <f t="shared" si="9"/>
        <v>11317.383250000001</v>
      </c>
      <c r="O110" s="10">
        <f t="shared" si="10"/>
        <v>341.9502500000001</v>
      </c>
      <c r="P110" s="10">
        <f t="shared" si="11"/>
        <v>62.394121851974035</v>
      </c>
    </row>
    <row r="111" spans="1:16">
      <c r="A111" s="8" t="s">
        <v>24</v>
      </c>
      <c r="B111" s="9" t="s">
        <v>25</v>
      </c>
      <c r="C111" s="10">
        <v>2372.4</v>
      </c>
      <c r="D111" s="10">
        <v>2662.5880000000002</v>
      </c>
      <c r="E111" s="10">
        <v>200</v>
      </c>
      <c r="F111" s="10">
        <v>174.74807999999999</v>
      </c>
      <c r="G111" s="10">
        <v>0</v>
      </c>
      <c r="H111" s="10">
        <v>120.8263</v>
      </c>
      <c r="I111" s="10">
        <v>53.921779999999998</v>
      </c>
      <c r="J111" s="10">
        <v>53.921779999999998</v>
      </c>
      <c r="K111" s="10">
        <f t="shared" si="6"/>
        <v>25.251920000000013</v>
      </c>
      <c r="L111" s="10">
        <f t="shared" si="7"/>
        <v>2487.8399200000003</v>
      </c>
      <c r="M111" s="10">
        <f t="shared" si="8"/>
        <v>87.374039999999994</v>
      </c>
      <c r="N111" s="10">
        <f t="shared" si="9"/>
        <v>2541.7617</v>
      </c>
      <c r="O111" s="10">
        <f t="shared" si="10"/>
        <v>79.173699999999997</v>
      </c>
      <c r="P111" s="10">
        <f t="shared" si="11"/>
        <v>60.413150000000002</v>
      </c>
    </row>
    <row r="112" spans="1:16">
      <c r="A112" s="8" t="s">
        <v>26</v>
      </c>
      <c r="B112" s="9" t="s">
        <v>27</v>
      </c>
      <c r="C112" s="10">
        <v>898.1</v>
      </c>
      <c r="D112" s="10">
        <v>1029.4000000000001</v>
      </c>
      <c r="E112" s="10">
        <v>6.5</v>
      </c>
      <c r="F112" s="10">
        <v>4.5</v>
      </c>
      <c r="G112" s="10">
        <v>0</v>
      </c>
      <c r="H112" s="10">
        <v>4.5</v>
      </c>
      <c r="I112" s="10">
        <v>0</v>
      </c>
      <c r="J112" s="10">
        <v>0</v>
      </c>
      <c r="K112" s="10">
        <f t="shared" si="6"/>
        <v>2</v>
      </c>
      <c r="L112" s="10">
        <f t="shared" si="7"/>
        <v>1024.9000000000001</v>
      </c>
      <c r="M112" s="10">
        <f t="shared" si="8"/>
        <v>69.230769230769226</v>
      </c>
      <c r="N112" s="10">
        <f t="shared" si="9"/>
        <v>1024.9000000000001</v>
      </c>
      <c r="O112" s="10">
        <f t="shared" si="10"/>
        <v>2</v>
      </c>
      <c r="P112" s="10">
        <f t="shared" si="11"/>
        <v>69.230769230769226</v>
      </c>
    </row>
    <row r="113" spans="1:16">
      <c r="A113" s="8" t="s">
        <v>78</v>
      </c>
      <c r="B113" s="9" t="s">
        <v>79</v>
      </c>
      <c r="C113" s="10">
        <v>9.1</v>
      </c>
      <c r="D113" s="10">
        <v>9.1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9.1</v>
      </c>
      <c r="M113" s="10">
        <f t="shared" si="8"/>
        <v>0</v>
      </c>
      <c r="N113" s="10">
        <f t="shared" si="9"/>
        <v>9.1</v>
      </c>
      <c r="O113" s="10">
        <f t="shared" si="10"/>
        <v>0</v>
      </c>
      <c r="P113" s="10">
        <f t="shared" si="11"/>
        <v>0</v>
      </c>
    </row>
    <row r="114" spans="1:16">
      <c r="A114" s="8" t="s">
        <v>28</v>
      </c>
      <c r="B114" s="9" t="s">
        <v>29</v>
      </c>
      <c r="C114" s="10">
        <v>1783.9</v>
      </c>
      <c r="D114" s="10">
        <v>1949.5409999999999</v>
      </c>
      <c r="E114" s="10">
        <v>6.5</v>
      </c>
      <c r="F114" s="10">
        <v>72.859369999999998</v>
      </c>
      <c r="G114" s="10">
        <v>12.99497</v>
      </c>
      <c r="H114" s="10">
        <v>44.379370000000002</v>
      </c>
      <c r="I114" s="10">
        <v>29.68</v>
      </c>
      <c r="J114" s="10">
        <v>42.674970000000002</v>
      </c>
      <c r="K114" s="10">
        <f t="shared" si="6"/>
        <v>-66.359369999999998</v>
      </c>
      <c r="L114" s="10">
        <f t="shared" si="7"/>
        <v>1876.68163</v>
      </c>
      <c r="M114" s="10">
        <f t="shared" si="8"/>
        <v>1120.9133846153845</v>
      </c>
      <c r="N114" s="10">
        <f t="shared" si="9"/>
        <v>1905.1616299999998</v>
      </c>
      <c r="O114" s="10">
        <f t="shared" si="10"/>
        <v>-37.879370000000002</v>
      </c>
      <c r="P114" s="10">
        <f t="shared" si="11"/>
        <v>682.75953846153845</v>
      </c>
    </row>
    <row r="115" spans="1:16">
      <c r="A115" s="8" t="s">
        <v>30</v>
      </c>
      <c r="B115" s="9" t="s">
        <v>31</v>
      </c>
      <c r="C115" s="10">
        <v>183.5</v>
      </c>
      <c r="D115" s="10">
        <v>203.5</v>
      </c>
      <c r="E115" s="10">
        <v>0.5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0.5</v>
      </c>
      <c r="L115" s="10">
        <f t="shared" si="7"/>
        <v>203.5</v>
      </c>
      <c r="M115" s="10">
        <f t="shared" si="8"/>
        <v>0</v>
      </c>
      <c r="N115" s="10">
        <f t="shared" si="9"/>
        <v>203.5</v>
      </c>
      <c r="O115" s="10">
        <f t="shared" si="10"/>
        <v>0.5</v>
      </c>
      <c r="P115" s="10">
        <f t="shared" si="11"/>
        <v>0</v>
      </c>
    </row>
    <row r="116" spans="1:16">
      <c r="A116" s="8" t="s">
        <v>32</v>
      </c>
      <c r="B116" s="9" t="s">
        <v>33</v>
      </c>
      <c r="C116" s="10">
        <v>1317.2</v>
      </c>
      <c r="D116" s="10">
        <v>725.99900000000002</v>
      </c>
      <c r="E116" s="10">
        <v>108.5</v>
      </c>
      <c r="F116" s="10">
        <v>0</v>
      </c>
      <c r="G116" s="10">
        <v>0</v>
      </c>
      <c r="H116" s="10">
        <v>0</v>
      </c>
      <c r="I116" s="10">
        <v>0</v>
      </c>
      <c r="J116" s="10">
        <v>226.94982000000002</v>
      </c>
      <c r="K116" s="10">
        <f t="shared" si="6"/>
        <v>108.5</v>
      </c>
      <c r="L116" s="10">
        <f t="shared" si="7"/>
        <v>725.99900000000002</v>
      </c>
      <c r="M116" s="10">
        <f t="shared" si="8"/>
        <v>0</v>
      </c>
      <c r="N116" s="10">
        <f t="shared" si="9"/>
        <v>725.99900000000002</v>
      </c>
      <c r="O116" s="10">
        <f t="shared" si="10"/>
        <v>108.5</v>
      </c>
      <c r="P116" s="10">
        <f t="shared" si="11"/>
        <v>0</v>
      </c>
    </row>
    <row r="117" spans="1:16">
      <c r="A117" s="8" t="s">
        <v>34</v>
      </c>
      <c r="B117" s="9" t="s">
        <v>35</v>
      </c>
      <c r="C117" s="10">
        <v>41.2</v>
      </c>
      <c r="D117" s="10">
        <v>42.939</v>
      </c>
      <c r="E117" s="10">
        <v>2.3000000000000003</v>
      </c>
      <c r="F117" s="10">
        <v>3.86442</v>
      </c>
      <c r="G117" s="10">
        <v>2.1984000000000004</v>
      </c>
      <c r="H117" s="10">
        <v>1.6660200000000001</v>
      </c>
      <c r="I117" s="10">
        <v>2.1984000000000004</v>
      </c>
      <c r="J117" s="10">
        <v>4.3968000000000007</v>
      </c>
      <c r="K117" s="10">
        <f t="shared" si="6"/>
        <v>-1.5644199999999997</v>
      </c>
      <c r="L117" s="10">
        <f t="shared" si="7"/>
        <v>39.074579999999997</v>
      </c>
      <c r="M117" s="10">
        <f t="shared" si="8"/>
        <v>168.01826086956518</v>
      </c>
      <c r="N117" s="10">
        <f t="shared" si="9"/>
        <v>41.272979999999997</v>
      </c>
      <c r="O117" s="10">
        <f t="shared" si="10"/>
        <v>0.63398000000000021</v>
      </c>
      <c r="P117" s="10">
        <f t="shared" si="11"/>
        <v>72.435652173913041</v>
      </c>
    </row>
    <row r="118" spans="1:16">
      <c r="A118" s="8" t="s">
        <v>36</v>
      </c>
      <c r="B118" s="9" t="s">
        <v>37</v>
      </c>
      <c r="C118" s="10">
        <v>162.80000000000001</v>
      </c>
      <c r="D118" s="10">
        <v>195.28</v>
      </c>
      <c r="E118" s="10">
        <v>9.6</v>
      </c>
      <c r="F118" s="10">
        <v>32.594299999999997</v>
      </c>
      <c r="G118" s="10">
        <v>0.83352999999999999</v>
      </c>
      <c r="H118" s="10">
        <v>21.906849999999999</v>
      </c>
      <c r="I118" s="10">
        <v>10.68745</v>
      </c>
      <c r="J118" s="10">
        <v>11.616950000000001</v>
      </c>
      <c r="K118" s="10">
        <f t="shared" si="6"/>
        <v>-22.994299999999996</v>
      </c>
      <c r="L118" s="10">
        <f t="shared" si="7"/>
        <v>162.6857</v>
      </c>
      <c r="M118" s="10">
        <f t="shared" si="8"/>
        <v>339.52395833333333</v>
      </c>
      <c r="N118" s="10">
        <f t="shared" si="9"/>
        <v>173.37315000000001</v>
      </c>
      <c r="O118" s="10">
        <f t="shared" si="10"/>
        <v>-12.306849999999999</v>
      </c>
      <c r="P118" s="10">
        <f t="shared" si="11"/>
        <v>228.19635416666668</v>
      </c>
    </row>
    <row r="119" spans="1:16">
      <c r="A119" s="8" t="s">
        <v>38</v>
      </c>
      <c r="B119" s="9" t="s">
        <v>39</v>
      </c>
      <c r="C119" s="10">
        <v>107</v>
      </c>
      <c r="D119" s="10">
        <v>82</v>
      </c>
      <c r="E119" s="10">
        <v>10.4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10.4</v>
      </c>
      <c r="L119" s="10">
        <f t="shared" si="7"/>
        <v>82</v>
      </c>
      <c r="M119" s="10">
        <f t="shared" si="8"/>
        <v>0</v>
      </c>
      <c r="N119" s="10">
        <f t="shared" si="9"/>
        <v>82</v>
      </c>
      <c r="O119" s="10">
        <f t="shared" si="10"/>
        <v>10.4</v>
      </c>
      <c r="P119" s="10">
        <f t="shared" si="11"/>
        <v>0</v>
      </c>
    </row>
    <row r="120" spans="1:16" ht="25.5">
      <c r="A120" s="8" t="s">
        <v>40</v>
      </c>
      <c r="B120" s="9" t="s">
        <v>41</v>
      </c>
      <c r="C120" s="10">
        <v>1.4000000000000001</v>
      </c>
      <c r="D120" s="10">
        <v>1.4000000000000001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1.4000000000000001</v>
      </c>
      <c r="M120" s="10">
        <f t="shared" si="8"/>
        <v>0</v>
      </c>
      <c r="N120" s="10">
        <f t="shared" si="9"/>
        <v>1.4000000000000001</v>
      </c>
      <c r="O120" s="10">
        <f t="shared" si="10"/>
        <v>0</v>
      </c>
      <c r="P120" s="10">
        <f t="shared" si="11"/>
        <v>0</v>
      </c>
    </row>
    <row r="121" spans="1:16">
      <c r="A121" s="8" t="s">
        <v>42</v>
      </c>
      <c r="B121" s="9" t="s">
        <v>43</v>
      </c>
      <c r="C121" s="10">
        <v>0.8</v>
      </c>
      <c r="D121" s="10">
        <v>16.3</v>
      </c>
      <c r="E121" s="10">
        <v>15.5</v>
      </c>
      <c r="F121" s="10">
        <v>16.2104</v>
      </c>
      <c r="G121" s="10">
        <v>0</v>
      </c>
      <c r="H121" s="10">
        <v>0</v>
      </c>
      <c r="I121" s="10">
        <v>16.2104</v>
      </c>
      <c r="J121" s="10">
        <v>16.2104</v>
      </c>
      <c r="K121" s="10">
        <f t="shared" si="6"/>
        <v>-0.71039999999999992</v>
      </c>
      <c r="L121" s="10">
        <f t="shared" si="7"/>
        <v>8.960000000000079E-2</v>
      </c>
      <c r="M121" s="10">
        <f t="shared" si="8"/>
        <v>104.58322580645161</v>
      </c>
      <c r="N121" s="10">
        <f t="shared" si="9"/>
        <v>16.3</v>
      </c>
      <c r="O121" s="10">
        <f t="shared" si="10"/>
        <v>15.5</v>
      </c>
      <c r="P121" s="10">
        <f t="shared" si="11"/>
        <v>0</v>
      </c>
    </row>
    <row r="122" spans="1:16" ht="25.5">
      <c r="A122" s="5" t="s">
        <v>90</v>
      </c>
      <c r="B122" s="6" t="s">
        <v>91</v>
      </c>
      <c r="C122" s="7">
        <v>19838.3</v>
      </c>
      <c r="D122" s="7">
        <v>101678.92800000001</v>
      </c>
      <c r="E122" s="7">
        <v>17510.245999999999</v>
      </c>
      <c r="F122" s="7">
        <v>6393.9214999999995</v>
      </c>
      <c r="G122" s="7">
        <v>0</v>
      </c>
      <c r="H122" s="7">
        <v>6096.7438100000008</v>
      </c>
      <c r="I122" s="7">
        <v>410.09944999999999</v>
      </c>
      <c r="J122" s="7">
        <v>1591.0599700000002</v>
      </c>
      <c r="K122" s="7">
        <f t="shared" si="6"/>
        <v>11116.324499999999</v>
      </c>
      <c r="L122" s="7">
        <f t="shared" si="7"/>
        <v>95285.006500000018</v>
      </c>
      <c r="M122" s="7">
        <f t="shared" si="8"/>
        <v>36.515315090376227</v>
      </c>
      <c r="N122" s="7">
        <f t="shared" si="9"/>
        <v>95582.184190000014</v>
      </c>
      <c r="O122" s="7">
        <f t="shared" si="10"/>
        <v>11413.502189999999</v>
      </c>
      <c r="P122" s="7">
        <f t="shared" si="11"/>
        <v>34.818150527411213</v>
      </c>
    </row>
    <row r="123" spans="1:16">
      <c r="A123" s="8" t="s">
        <v>22</v>
      </c>
      <c r="B123" s="9" t="s">
        <v>23</v>
      </c>
      <c r="C123" s="10">
        <v>16260.9</v>
      </c>
      <c r="D123" s="10">
        <v>59073.595999999998</v>
      </c>
      <c r="E123" s="10">
        <v>12253.896000000001</v>
      </c>
      <c r="F123" s="10">
        <v>3926.4851400000002</v>
      </c>
      <c r="G123" s="10">
        <v>0</v>
      </c>
      <c r="H123" s="10">
        <v>3792.93019</v>
      </c>
      <c r="I123" s="10">
        <v>133.55495000000002</v>
      </c>
      <c r="J123" s="10">
        <v>133.55495000000002</v>
      </c>
      <c r="K123" s="10">
        <f t="shared" si="6"/>
        <v>8327.41086</v>
      </c>
      <c r="L123" s="10">
        <f t="shared" si="7"/>
        <v>55147.110860000001</v>
      </c>
      <c r="M123" s="10">
        <f t="shared" si="8"/>
        <v>32.042749016312854</v>
      </c>
      <c r="N123" s="10">
        <f t="shared" si="9"/>
        <v>55280.665809999999</v>
      </c>
      <c r="O123" s="10">
        <f t="shared" si="10"/>
        <v>8460.9658100000015</v>
      </c>
      <c r="P123" s="10">
        <f t="shared" si="11"/>
        <v>30.952851158521337</v>
      </c>
    </row>
    <row r="124" spans="1:16">
      <c r="A124" s="8" t="s">
        <v>24</v>
      </c>
      <c r="B124" s="9" t="s">
        <v>25</v>
      </c>
      <c r="C124" s="10">
        <v>3577.4</v>
      </c>
      <c r="D124" s="10">
        <v>12897.7</v>
      </c>
      <c r="E124" s="10">
        <v>2696</v>
      </c>
      <c r="F124" s="10">
        <v>897.69861000000003</v>
      </c>
      <c r="G124" s="10">
        <v>0</v>
      </c>
      <c r="H124" s="10">
        <v>867.73255000000006</v>
      </c>
      <c r="I124" s="10">
        <v>29.966060000000002</v>
      </c>
      <c r="J124" s="10">
        <v>29.966060000000002</v>
      </c>
      <c r="K124" s="10">
        <f t="shared" si="6"/>
        <v>1798.3013900000001</v>
      </c>
      <c r="L124" s="10">
        <f t="shared" si="7"/>
        <v>12000.001390000001</v>
      </c>
      <c r="M124" s="10">
        <f t="shared" si="8"/>
        <v>33.297426186943625</v>
      </c>
      <c r="N124" s="10">
        <f t="shared" si="9"/>
        <v>12029.96745</v>
      </c>
      <c r="O124" s="10">
        <f t="shared" si="10"/>
        <v>1828.2674499999998</v>
      </c>
      <c r="P124" s="10">
        <f t="shared" si="11"/>
        <v>32.185925445103855</v>
      </c>
    </row>
    <row r="125" spans="1:16">
      <c r="A125" s="8" t="s">
        <v>26</v>
      </c>
      <c r="B125" s="9" t="s">
        <v>27</v>
      </c>
      <c r="C125" s="10">
        <v>0</v>
      </c>
      <c r="D125" s="10">
        <v>967.86599999999999</v>
      </c>
      <c r="E125" s="10">
        <v>0</v>
      </c>
      <c r="F125" s="10">
        <v>41.040880000000001</v>
      </c>
      <c r="G125" s="10">
        <v>0</v>
      </c>
      <c r="H125" s="10">
        <v>57.61336</v>
      </c>
      <c r="I125" s="10">
        <v>41.040880000000001</v>
      </c>
      <c r="J125" s="10">
        <v>41.040880000000001</v>
      </c>
      <c r="K125" s="10">
        <f t="shared" si="6"/>
        <v>-41.040880000000001</v>
      </c>
      <c r="L125" s="10">
        <f t="shared" si="7"/>
        <v>926.82511999999997</v>
      </c>
      <c r="M125" s="10">
        <f t="shared" si="8"/>
        <v>0</v>
      </c>
      <c r="N125" s="10">
        <f t="shared" si="9"/>
        <v>910.25263999999993</v>
      </c>
      <c r="O125" s="10">
        <f t="shared" si="10"/>
        <v>-57.61336</v>
      </c>
      <c r="P125" s="10">
        <f t="shared" si="11"/>
        <v>0</v>
      </c>
    </row>
    <row r="126" spans="1:16">
      <c r="A126" s="8" t="s">
        <v>80</v>
      </c>
      <c r="B126" s="9" t="s">
        <v>81</v>
      </c>
      <c r="C126" s="10">
        <v>0</v>
      </c>
      <c r="D126" s="10">
        <v>3372.1379999999999</v>
      </c>
      <c r="E126" s="10">
        <v>317.7</v>
      </c>
      <c r="F126" s="10">
        <v>79.406750000000002</v>
      </c>
      <c r="G126" s="10">
        <v>0</v>
      </c>
      <c r="H126" s="10">
        <v>45.108400000000003</v>
      </c>
      <c r="I126" s="10">
        <v>79.406750000000002</v>
      </c>
      <c r="J126" s="10">
        <v>79.406750000000002</v>
      </c>
      <c r="K126" s="10">
        <f t="shared" si="6"/>
        <v>238.29325</v>
      </c>
      <c r="L126" s="10">
        <f t="shared" si="7"/>
        <v>3292.7312499999998</v>
      </c>
      <c r="M126" s="10">
        <f t="shared" si="8"/>
        <v>24.994255587031795</v>
      </c>
      <c r="N126" s="10">
        <f t="shared" si="9"/>
        <v>3327.0295999999998</v>
      </c>
      <c r="O126" s="10">
        <f t="shared" si="10"/>
        <v>272.59159999999997</v>
      </c>
      <c r="P126" s="10">
        <f t="shared" si="11"/>
        <v>14.19842618822789</v>
      </c>
    </row>
    <row r="127" spans="1:16">
      <c r="A127" s="8" t="s">
        <v>28</v>
      </c>
      <c r="B127" s="9" t="s">
        <v>29</v>
      </c>
      <c r="C127" s="10">
        <v>0</v>
      </c>
      <c r="D127" s="10">
        <v>210.46200000000002</v>
      </c>
      <c r="E127" s="10">
        <v>0</v>
      </c>
      <c r="F127" s="10">
        <v>0.25545000000000001</v>
      </c>
      <c r="G127" s="10">
        <v>0</v>
      </c>
      <c r="H127" s="10">
        <v>10.455450000000001</v>
      </c>
      <c r="I127" s="10">
        <v>0</v>
      </c>
      <c r="J127" s="10">
        <v>21.3</v>
      </c>
      <c r="K127" s="10">
        <f t="shared" si="6"/>
        <v>-0.25545000000000001</v>
      </c>
      <c r="L127" s="10">
        <f t="shared" si="7"/>
        <v>210.20655000000002</v>
      </c>
      <c r="M127" s="10">
        <f t="shared" si="8"/>
        <v>0</v>
      </c>
      <c r="N127" s="10">
        <f t="shared" si="9"/>
        <v>200.00655</v>
      </c>
      <c r="O127" s="10">
        <f t="shared" si="10"/>
        <v>-10.455450000000001</v>
      </c>
      <c r="P127" s="10">
        <f t="shared" si="11"/>
        <v>0</v>
      </c>
    </row>
    <row r="128" spans="1:16">
      <c r="A128" s="8" t="s">
        <v>32</v>
      </c>
      <c r="B128" s="9" t="s">
        <v>33</v>
      </c>
      <c r="C128" s="10">
        <v>0</v>
      </c>
      <c r="D128" s="10">
        <v>8810.6</v>
      </c>
      <c r="E128" s="10">
        <v>981.30000000000007</v>
      </c>
      <c r="F128" s="10">
        <v>0</v>
      </c>
      <c r="G128" s="10">
        <v>0</v>
      </c>
      <c r="H128" s="10">
        <v>0</v>
      </c>
      <c r="I128" s="10">
        <v>0</v>
      </c>
      <c r="J128" s="10">
        <v>1159.6605200000001</v>
      </c>
      <c r="K128" s="10">
        <f t="shared" si="6"/>
        <v>981.30000000000007</v>
      </c>
      <c r="L128" s="10">
        <f t="shared" si="7"/>
        <v>8810.6</v>
      </c>
      <c r="M128" s="10">
        <f t="shared" si="8"/>
        <v>0</v>
      </c>
      <c r="N128" s="10">
        <f t="shared" si="9"/>
        <v>8810.6</v>
      </c>
      <c r="O128" s="10">
        <f t="shared" si="10"/>
        <v>981.30000000000007</v>
      </c>
      <c r="P128" s="10">
        <f t="shared" si="11"/>
        <v>0</v>
      </c>
    </row>
    <row r="129" spans="1:16">
      <c r="A129" s="8" t="s">
        <v>34</v>
      </c>
      <c r="B129" s="9" t="s">
        <v>35</v>
      </c>
      <c r="C129" s="10">
        <v>0</v>
      </c>
      <c r="D129" s="10">
        <v>367.87600000000003</v>
      </c>
      <c r="E129" s="10">
        <v>42.176000000000002</v>
      </c>
      <c r="F129" s="10">
        <v>41.184760000000004</v>
      </c>
      <c r="G129" s="10">
        <v>0</v>
      </c>
      <c r="H129" s="10">
        <v>41.184760000000004</v>
      </c>
      <c r="I129" s="10">
        <v>0</v>
      </c>
      <c r="J129" s="10">
        <v>0</v>
      </c>
      <c r="K129" s="10">
        <f t="shared" si="6"/>
        <v>0.99123999999999768</v>
      </c>
      <c r="L129" s="10">
        <f t="shared" si="7"/>
        <v>326.69124000000005</v>
      </c>
      <c r="M129" s="10">
        <f t="shared" si="8"/>
        <v>97.64975341426404</v>
      </c>
      <c r="N129" s="10">
        <f t="shared" si="9"/>
        <v>326.69124000000005</v>
      </c>
      <c r="O129" s="10">
        <f t="shared" si="10"/>
        <v>0.99123999999999768</v>
      </c>
      <c r="P129" s="10">
        <f t="shared" si="11"/>
        <v>97.64975341426404</v>
      </c>
    </row>
    <row r="130" spans="1:16">
      <c r="A130" s="8" t="s">
        <v>36</v>
      </c>
      <c r="B130" s="9" t="s">
        <v>37</v>
      </c>
      <c r="C130" s="10">
        <v>0</v>
      </c>
      <c r="D130" s="10">
        <v>2386.5320000000002</v>
      </c>
      <c r="E130" s="10">
        <v>139</v>
      </c>
      <c r="F130" s="10">
        <v>328.29818</v>
      </c>
      <c r="G130" s="10">
        <v>0</v>
      </c>
      <c r="H130" s="10">
        <v>202.16737000000001</v>
      </c>
      <c r="I130" s="10">
        <v>126.13081</v>
      </c>
      <c r="J130" s="10">
        <v>126.13081</v>
      </c>
      <c r="K130" s="10">
        <f t="shared" si="6"/>
        <v>-189.29818</v>
      </c>
      <c r="L130" s="10">
        <f t="shared" si="7"/>
        <v>2058.2338200000004</v>
      </c>
      <c r="M130" s="10">
        <f t="shared" si="8"/>
        <v>236.18574100719422</v>
      </c>
      <c r="N130" s="10">
        <f t="shared" si="9"/>
        <v>2184.36463</v>
      </c>
      <c r="O130" s="10">
        <f t="shared" si="10"/>
        <v>-63.167370000000005</v>
      </c>
      <c r="P130" s="10">
        <f t="shared" si="11"/>
        <v>145.44415107913667</v>
      </c>
    </row>
    <row r="131" spans="1:16">
      <c r="A131" s="8" t="s">
        <v>38</v>
      </c>
      <c r="B131" s="9" t="s">
        <v>39</v>
      </c>
      <c r="C131" s="10">
        <v>0</v>
      </c>
      <c r="D131" s="10">
        <v>4.6740000000000004</v>
      </c>
      <c r="E131" s="10">
        <v>1.1739999999999999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1.1739999999999999</v>
      </c>
      <c r="L131" s="10">
        <f t="shared" si="7"/>
        <v>4.6740000000000004</v>
      </c>
      <c r="M131" s="10">
        <f t="shared" si="8"/>
        <v>0</v>
      </c>
      <c r="N131" s="10">
        <f t="shared" si="9"/>
        <v>4.6740000000000004</v>
      </c>
      <c r="O131" s="10">
        <f t="shared" si="10"/>
        <v>1.1739999999999999</v>
      </c>
      <c r="P131" s="10">
        <f t="shared" si="11"/>
        <v>0</v>
      </c>
    </row>
    <row r="132" spans="1:16">
      <c r="A132" s="8" t="s">
        <v>92</v>
      </c>
      <c r="B132" s="9" t="s">
        <v>93</v>
      </c>
      <c r="C132" s="10">
        <v>0</v>
      </c>
      <c r="D132" s="10">
        <v>12644.5255</v>
      </c>
      <c r="E132" s="10">
        <v>1079</v>
      </c>
      <c r="F132" s="10">
        <v>1079.5517299999999</v>
      </c>
      <c r="G132" s="10">
        <v>0</v>
      </c>
      <c r="H132" s="10">
        <v>1079.5517299999999</v>
      </c>
      <c r="I132" s="10">
        <v>0</v>
      </c>
      <c r="J132" s="10">
        <v>0</v>
      </c>
      <c r="K132" s="10">
        <f t="shared" si="6"/>
        <v>-0.55172999999990679</v>
      </c>
      <c r="L132" s="10">
        <f t="shared" si="7"/>
        <v>11564.973770000001</v>
      </c>
      <c r="M132" s="10">
        <f t="shared" si="8"/>
        <v>100.05113345690452</v>
      </c>
      <c r="N132" s="10">
        <f t="shared" si="9"/>
        <v>11564.973770000001</v>
      </c>
      <c r="O132" s="10">
        <f t="shared" si="10"/>
        <v>-0.55172999999990679</v>
      </c>
      <c r="P132" s="10">
        <f t="shared" si="11"/>
        <v>100.05113345690452</v>
      </c>
    </row>
    <row r="133" spans="1:16">
      <c r="A133" s="8" t="s">
        <v>70</v>
      </c>
      <c r="B133" s="9" t="s">
        <v>71</v>
      </c>
      <c r="C133" s="10">
        <v>0</v>
      </c>
      <c r="D133" s="10">
        <v>942.95850000000007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942.95850000000007</v>
      </c>
      <c r="M133" s="10">
        <f t="shared" si="8"/>
        <v>0</v>
      </c>
      <c r="N133" s="10">
        <f t="shared" si="9"/>
        <v>942.95850000000007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94</v>
      </c>
      <c r="B134" s="6" t="s">
        <v>95</v>
      </c>
      <c r="C134" s="7">
        <v>4003.1</v>
      </c>
      <c r="D134" s="7">
        <v>4583.8249999999998</v>
      </c>
      <c r="E134" s="7">
        <v>261.60000000000002</v>
      </c>
      <c r="F134" s="7">
        <v>206.84042000000002</v>
      </c>
      <c r="G134" s="7">
        <v>0</v>
      </c>
      <c r="H134" s="7">
        <v>17.772350000000003</v>
      </c>
      <c r="I134" s="7">
        <v>189.06850000000003</v>
      </c>
      <c r="J134" s="7">
        <v>196.24580000000003</v>
      </c>
      <c r="K134" s="7">
        <f t="shared" ref="K134:K197" si="12">E134-F134</f>
        <v>54.75958</v>
      </c>
      <c r="L134" s="7">
        <f t="shared" ref="L134:L197" si="13">D134-F134</f>
        <v>4376.9845799999994</v>
      </c>
      <c r="M134" s="7">
        <f t="shared" ref="M134:M197" si="14">IF(E134=0,0,(F134/E134)*100)</f>
        <v>79.067438837920491</v>
      </c>
      <c r="N134" s="7">
        <f t="shared" ref="N134:N197" si="15">D134-H134</f>
        <v>4566.0526499999996</v>
      </c>
      <c r="O134" s="7">
        <f t="shared" ref="O134:O197" si="16">E134-H134</f>
        <v>243.82765000000001</v>
      </c>
      <c r="P134" s="7">
        <f t="shared" ref="P134:P197" si="17">IF(E134=0,0,(H134/E134)*100)</f>
        <v>6.7937117737003057</v>
      </c>
    </row>
    <row r="135" spans="1:16">
      <c r="A135" s="8" t="s">
        <v>22</v>
      </c>
      <c r="B135" s="9" t="s">
        <v>23</v>
      </c>
      <c r="C135" s="10">
        <v>2831.7000000000003</v>
      </c>
      <c r="D135" s="10">
        <v>3020.7370000000001</v>
      </c>
      <c r="E135" s="10">
        <v>208.6</v>
      </c>
      <c r="F135" s="10">
        <v>127.66946000000002</v>
      </c>
      <c r="G135" s="10">
        <v>0</v>
      </c>
      <c r="H135" s="10">
        <v>0</v>
      </c>
      <c r="I135" s="10">
        <v>127.66946000000002</v>
      </c>
      <c r="J135" s="10">
        <v>127.66946000000002</v>
      </c>
      <c r="K135" s="10">
        <f t="shared" si="12"/>
        <v>80.930539999999979</v>
      </c>
      <c r="L135" s="10">
        <f t="shared" si="13"/>
        <v>2893.06754</v>
      </c>
      <c r="M135" s="10">
        <f t="shared" si="14"/>
        <v>61.203000958772776</v>
      </c>
      <c r="N135" s="10">
        <f t="shared" si="15"/>
        <v>3020.7370000000001</v>
      </c>
      <c r="O135" s="10">
        <f t="shared" si="16"/>
        <v>208.6</v>
      </c>
      <c r="P135" s="10">
        <f t="shared" si="17"/>
        <v>0</v>
      </c>
    </row>
    <row r="136" spans="1:16">
      <c r="A136" s="8" t="s">
        <v>24</v>
      </c>
      <c r="B136" s="9" t="s">
        <v>25</v>
      </c>
      <c r="C136" s="10">
        <v>623</v>
      </c>
      <c r="D136" s="10">
        <v>664.58799999999997</v>
      </c>
      <c r="E136" s="10">
        <v>45.9</v>
      </c>
      <c r="F136" s="10">
        <v>23.349040000000002</v>
      </c>
      <c r="G136" s="10">
        <v>0</v>
      </c>
      <c r="H136" s="10">
        <v>0</v>
      </c>
      <c r="I136" s="10">
        <v>23.349040000000002</v>
      </c>
      <c r="J136" s="10">
        <v>23.349040000000002</v>
      </c>
      <c r="K136" s="10">
        <f t="shared" si="12"/>
        <v>22.550959999999996</v>
      </c>
      <c r="L136" s="10">
        <f t="shared" si="13"/>
        <v>641.23895999999991</v>
      </c>
      <c r="M136" s="10">
        <f t="shared" si="14"/>
        <v>50.869368191721144</v>
      </c>
      <c r="N136" s="10">
        <f t="shared" si="15"/>
        <v>664.58799999999997</v>
      </c>
      <c r="O136" s="10">
        <f t="shared" si="16"/>
        <v>45.9</v>
      </c>
      <c r="P136" s="10">
        <f t="shared" si="17"/>
        <v>0</v>
      </c>
    </row>
    <row r="137" spans="1:16">
      <c r="A137" s="8" t="s">
        <v>26</v>
      </c>
      <c r="B137" s="9" t="s">
        <v>27</v>
      </c>
      <c r="C137" s="10">
        <v>71.2</v>
      </c>
      <c r="D137" s="10">
        <v>138.733</v>
      </c>
      <c r="E137" s="10">
        <v>1.5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1.5</v>
      </c>
      <c r="L137" s="10">
        <f t="shared" si="13"/>
        <v>138.733</v>
      </c>
      <c r="M137" s="10">
        <f t="shared" si="14"/>
        <v>0</v>
      </c>
      <c r="N137" s="10">
        <f t="shared" si="15"/>
        <v>138.733</v>
      </c>
      <c r="O137" s="10">
        <f t="shared" si="16"/>
        <v>1.5</v>
      </c>
      <c r="P137" s="10">
        <f t="shared" si="17"/>
        <v>0</v>
      </c>
    </row>
    <row r="138" spans="1:16">
      <c r="A138" s="8" t="s">
        <v>28</v>
      </c>
      <c r="B138" s="9" t="s">
        <v>29</v>
      </c>
      <c r="C138" s="10">
        <v>96</v>
      </c>
      <c r="D138" s="10">
        <v>287.06700000000001</v>
      </c>
      <c r="E138" s="10">
        <v>1</v>
      </c>
      <c r="F138" s="10">
        <v>17.49766</v>
      </c>
      <c r="G138" s="10">
        <v>0</v>
      </c>
      <c r="H138" s="10">
        <v>17.498090000000001</v>
      </c>
      <c r="I138" s="10">
        <v>0</v>
      </c>
      <c r="J138" s="10">
        <v>0</v>
      </c>
      <c r="K138" s="10">
        <f t="shared" si="12"/>
        <v>-16.49766</v>
      </c>
      <c r="L138" s="10">
        <f t="shared" si="13"/>
        <v>269.56934000000001</v>
      </c>
      <c r="M138" s="10">
        <f t="shared" si="14"/>
        <v>1749.7660000000001</v>
      </c>
      <c r="N138" s="10">
        <f t="shared" si="15"/>
        <v>269.56891000000002</v>
      </c>
      <c r="O138" s="10">
        <f t="shared" si="16"/>
        <v>-16.498090000000001</v>
      </c>
      <c r="P138" s="10">
        <f t="shared" si="17"/>
        <v>1749.8090000000002</v>
      </c>
    </row>
    <row r="139" spans="1:16">
      <c r="A139" s="8" t="s">
        <v>30</v>
      </c>
      <c r="B139" s="9" t="s">
        <v>31</v>
      </c>
      <c r="C139" s="10">
        <v>15.700000000000001</v>
      </c>
      <c r="D139" s="10">
        <v>9.2000000000000011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9.2000000000000011</v>
      </c>
      <c r="M139" s="10">
        <f t="shared" si="14"/>
        <v>0</v>
      </c>
      <c r="N139" s="10">
        <f t="shared" si="15"/>
        <v>9.2000000000000011</v>
      </c>
      <c r="O139" s="10">
        <f t="shared" si="16"/>
        <v>0</v>
      </c>
      <c r="P139" s="10">
        <f t="shared" si="17"/>
        <v>0</v>
      </c>
    </row>
    <row r="140" spans="1:16">
      <c r="A140" s="8" t="s">
        <v>32</v>
      </c>
      <c r="B140" s="9" t="s">
        <v>33</v>
      </c>
      <c r="C140" s="10">
        <v>28.3</v>
      </c>
      <c r="D140" s="10">
        <v>28.3</v>
      </c>
      <c r="E140" s="10">
        <v>3.8000000000000003</v>
      </c>
      <c r="F140" s="10">
        <v>0</v>
      </c>
      <c r="G140" s="10">
        <v>0</v>
      </c>
      <c r="H140" s="10">
        <v>0</v>
      </c>
      <c r="I140" s="10">
        <v>0</v>
      </c>
      <c r="J140" s="10">
        <v>7.1773000000000007</v>
      </c>
      <c r="K140" s="10">
        <f t="shared" si="12"/>
        <v>3.8000000000000003</v>
      </c>
      <c r="L140" s="10">
        <f t="shared" si="13"/>
        <v>28.3</v>
      </c>
      <c r="M140" s="10">
        <f t="shared" si="14"/>
        <v>0</v>
      </c>
      <c r="N140" s="10">
        <f t="shared" si="15"/>
        <v>28.3</v>
      </c>
      <c r="O140" s="10">
        <f t="shared" si="16"/>
        <v>3.8000000000000003</v>
      </c>
      <c r="P140" s="10">
        <f t="shared" si="17"/>
        <v>0</v>
      </c>
    </row>
    <row r="141" spans="1:16">
      <c r="A141" s="8" t="s">
        <v>34</v>
      </c>
      <c r="B141" s="9" t="s">
        <v>35</v>
      </c>
      <c r="C141" s="10">
        <v>2.5</v>
      </c>
      <c r="D141" s="10">
        <v>2.5</v>
      </c>
      <c r="E141" s="10">
        <v>0.1</v>
      </c>
      <c r="F141" s="10">
        <v>5.4960000000000002E-2</v>
      </c>
      <c r="G141" s="10">
        <v>0</v>
      </c>
      <c r="H141" s="10">
        <v>5.4960000000000002E-2</v>
      </c>
      <c r="I141" s="10">
        <v>0</v>
      </c>
      <c r="J141" s="10">
        <v>0</v>
      </c>
      <c r="K141" s="10">
        <f t="shared" si="12"/>
        <v>4.5040000000000004E-2</v>
      </c>
      <c r="L141" s="10">
        <f t="shared" si="13"/>
        <v>2.4450400000000001</v>
      </c>
      <c r="M141" s="10">
        <f t="shared" si="14"/>
        <v>54.96</v>
      </c>
      <c r="N141" s="10">
        <f t="shared" si="15"/>
        <v>2.4450400000000001</v>
      </c>
      <c r="O141" s="10">
        <f t="shared" si="16"/>
        <v>4.5040000000000004E-2</v>
      </c>
      <c r="P141" s="10">
        <f t="shared" si="17"/>
        <v>54.96</v>
      </c>
    </row>
    <row r="142" spans="1:16">
      <c r="A142" s="8" t="s">
        <v>36</v>
      </c>
      <c r="B142" s="9" t="s">
        <v>37</v>
      </c>
      <c r="C142" s="10">
        <v>10.5</v>
      </c>
      <c r="D142" s="10">
        <v>10.5</v>
      </c>
      <c r="E142" s="10">
        <v>0.70000000000000007</v>
      </c>
      <c r="F142" s="10">
        <v>0.21930000000000002</v>
      </c>
      <c r="G142" s="10">
        <v>0</v>
      </c>
      <c r="H142" s="10">
        <v>0.21930000000000002</v>
      </c>
      <c r="I142" s="10">
        <v>0</v>
      </c>
      <c r="J142" s="10">
        <v>0</v>
      </c>
      <c r="K142" s="10">
        <f t="shared" si="12"/>
        <v>0.48070000000000002</v>
      </c>
      <c r="L142" s="10">
        <f t="shared" si="13"/>
        <v>10.2807</v>
      </c>
      <c r="M142" s="10">
        <f t="shared" si="14"/>
        <v>31.328571428571429</v>
      </c>
      <c r="N142" s="10">
        <f t="shared" si="15"/>
        <v>10.2807</v>
      </c>
      <c r="O142" s="10">
        <f t="shared" si="16"/>
        <v>0.48070000000000002</v>
      </c>
      <c r="P142" s="10">
        <f t="shared" si="17"/>
        <v>31.328571428571429</v>
      </c>
    </row>
    <row r="143" spans="1:16">
      <c r="A143" s="8" t="s">
        <v>70</v>
      </c>
      <c r="B143" s="9" t="s">
        <v>71</v>
      </c>
      <c r="C143" s="10">
        <v>324.2</v>
      </c>
      <c r="D143" s="10">
        <v>422.2</v>
      </c>
      <c r="E143" s="10">
        <v>0</v>
      </c>
      <c r="F143" s="10">
        <v>38.050000000000004</v>
      </c>
      <c r="G143" s="10">
        <v>0</v>
      </c>
      <c r="H143" s="10">
        <v>0</v>
      </c>
      <c r="I143" s="10">
        <v>38.050000000000004</v>
      </c>
      <c r="J143" s="10">
        <v>38.050000000000004</v>
      </c>
      <c r="K143" s="10">
        <f t="shared" si="12"/>
        <v>-38.050000000000004</v>
      </c>
      <c r="L143" s="10">
        <f t="shared" si="13"/>
        <v>384.15</v>
      </c>
      <c r="M143" s="10">
        <f t="shared" si="14"/>
        <v>0</v>
      </c>
      <c r="N143" s="10">
        <f t="shared" si="15"/>
        <v>422.2</v>
      </c>
      <c r="O143" s="10">
        <f t="shared" si="16"/>
        <v>0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5293.5</v>
      </c>
      <c r="D144" s="7">
        <v>5218.4999999999991</v>
      </c>
      <c r="E144" s="7">
        <v>338.1</v>
      </c>
      <c r="F144" s="7">
        <v>407.39316000000002</v>
      </c>
      <c r="G144" s="7">
        <v>0</v>
      </c>
      <c r="H144" s="7">
        <v>114.74942</v>
      </c>
      <c r="I144" s="7">
        <v>308.86257999999998</v>
      </c>
      <c r="J144" s="7">
        <v>348.82234</v>
      </c>
      <c r="K144" s="7">
        <f t="shared" si="12"/>
        <v>-69.29316</v>
      </c>
      <c r="L144" s="7">
        <f t="shared" si="13"/>
        <v>4811.1068399999995</v>
      </c>
      <c r="M144" s="7">
        <f t="shared" si="14"/>
        <v>120.49487133984029</v>
      </c>
      <c r="N144" s="7">
        <f t="shared" si="15"/>
        <v>5103.750579999999</v>
      </c>
      <c r="O144" s="7">
        <f t="shared" si="16"/>
        <v>223.35058000000004</v>
      </c>
      <c r="P144" s="7">
        <f t="shared" si="17"/>
        <v>33.939491274770781</v>
      </c>
    </row>
    <row r="145" spans="1:16">
      <c r="A145" s="8" t="s">
        <v>22</v>
      </c>
      <c r="B145" s="9" t="s">
        <v>23</v>
      </c>
      <c r="C145" s="10">
        <v>3646.2000000000003</v>
      </c>
      <c r="D145" s="10">
        <v>3646.2000000000003</v>
      </c>
      <c r="E145" s="10">
        <v>264.8</v>
      </c>
      <c r="F145" s="10">
        <v>254.91423</v>
      </c>
      <c r="G145" s="10">
        <v>0</v>
      </c>
      <c r="H145" s="10">
        <v>0</v>
      </c>
      <c r="I145" s="10">
        <v>254.91423</v>
      </c>
      <c r="J145" s="10">
        <v>254.91423</v>
      </c>
      <c r="K145" s="10">
        <f t="shared" si="12"/>
        <v>9.8857700000000079</v>
      </c>
      <c r="L145" s="10">
        <f t="shared" si="13"/>
        <v>3391.2857700000004</v>
      </c>
      <c r="M145" s="10">
        <f t="shared" si="14"/>
        <v>96.266703172205439</v>
      </c>
      <c r="N145" s="10">
        <f t="shared" si="15"/>
        <v>3646.2000000000003</v>
      </c>
      <c r="O145" s="10">
        <f t="shared" si="16"/>
        <v>264.8</v>
      </c>
      <c r="P145" s="10">
        <f t="shared" si="17"/>
        <v>0</v>
      </c>
    </row>
    <row r="146" spans="1:16">
      <c r="A146" s="8" t="s">
        <v>24</v>
      </c>
      <c r="B146" s="9" t="s">
        <v>25</v>
      </c>
      <c r="C146" s="10">
        <v>802.2</v>
      </c>
      <c r="D146" s="10">
        <v>802.2</v>
      </c>
      <c r="E146" s="10">
        <v>58.2</v>
      </c>
      <c r="F146" s="10">
        <v>52.590499999999999</v>
      </c>
      <c r="G146" s="10">
        <v>0</v>
      </c>
      <c r="H146" s="10">
        <v>0</v>
      </c>
      <c r="I146" s="10">
        <v>52.590499999999999</v>
      </c>
      <c r="J146" s="10">
        <v>52.590499999999999</v>
      </c>
      <c r="K146" s="10">
        <f t="shared" si="12"/>
        <v>5.6095000000000041</v>
      </c>
      <c r="L146" s="10">
        <f t="shared" si="13"/>
        <v>749.60950000000003</v>
      </c>
      <c r="M146" s="10">
        <f t="shared" si="14"/>
        <v>90.361683848797242</v>
      </c>
      <c r="N146" s="10">
        <f t="shared" si="15"/>
        <v>802.2</v>
      </c>
      <c r="O146" s="10">
        <f t="shared" si="16"/>
        <v>58.2</v>
      </c>
      <c r="P146" s="10">
        <f t="shared" si="17"/>
        <v>0</v>
      </c>
    </row>
    <row r="147" spans="1:16">
      <c r="A147" s="8" t="s">
        <v>26</v>
      </c>
      <c r="B147" s="9" t="s">
        <v>27</v>
      </c>
      <c r="C147" s="10">
        <v>170.4</v>
      </c>
      <c r="D147" s="10">
        <v>255.4</v>
      </c>
      <c r="E147" s="10">
        <v>0</v>
      </c>
      <c r="F147" s="10">
        <v>85.249700000000004</v>
      </c>
      <c r="G147" s="10">
        <v>0</v>
      </c>
      <c r="H147" s="10">
        <v>85.249700000000004</v>
      </c>
      <c r="I147" s="10">
        <v>0</v>
      </c>
      <c r="J147" s="10">
        <v>0</v>
      </c>
      <c r="K147" s="10">
        <f t="shared" si="12"/>
        <v>-85.249700000000004</v>
      </c>
      <c r="L147" s="10">
        <f t="shared" si="13"/>
        <v>170.15030000000002</v>
      </c>
      <c r="M147" s="10">
        <f t="shared" si="14"/>
        <v>0</v>
      </c>
      <c r="N147" s="10">
        <f t="shared" si="15"/>
        <v>170.15030000000002</v>
      </c>
      <c r="O147" s="10">
        <f t="shared" si="16"/>
        <v>-85.249700000000004</v>
      </c>
      <c r="P147" s="10">
        <f t="shared" si="17"/>
        <v>0</v>
      </c>
    </row>
    <row r="148" spans="1:16">
      <c r="A148" s="8" t="s">
        <v>28</v>
      </c>
      <c r="B148" s="9" t="s">
        <v>29</v>
      </c>
      <c r="C148" s="10">
        <v>473</v>
      </c>
      <c r="D148" s="10">
        <v>328</v>
      </c>
      <c r="E148" s="10">
        <v>5</v>
      </c>
      <c r="F148" s="10">
        <v>13.781739999999999</v>
      </c>
      <c r="G148" s="10">
        <v>0</v>
      </c>
      <c r="H148" s="10">
        <v>25.781740000000003</v>
      </c>
      <c r="I148" s="10">
        <v>0</v>
      </c>
      <c r="J148" s="10">
        <v>0</v>
      </c>
      <c r="K148" s="10">
        <f t="shared" si="12"/>
        <v>-8.7817399999999992</v>
      </c>
      <c r="L148" s="10">
        <f t="shared" si="13"/>
        <v>314.21825999999999</v>
      </c>
      <c r="M148" s="10">
        <f t="shared" si="14"/>
        <v>275.63479999999998</v>
      </c>
      <c r="N148" s="10">
        <f t="shared" si="15"/>
        <v>302.21825999999999</v>
      </c>
      <c r="O148" s="10">
        <f t="shared" si="16"/>
        <v>-20.781740000000003</v>
      </c>
      <c r="P148" s="10">
        <f t="shared" si="17"/>
        <v>515.63480000000004</v>
      </c>
    </row>
    <row r="149" spans="1:16">
      <c r="A149" s="8" t="s">
        <v>32</v>
      </c>
      <c r="B149" s="9" t="s">
        <v>33</v>
      </c>
      <c r="C149" s="10">
        <v>144.5</v>
      </c>
      <c r="D149" s="10">
        <v>142.4</v>
      </c>
      <c r="E149" s="10">
        <v>10</v>
      </c>
      <c r="F149" s="10">
        <v>0</v>
      </c>
      <c r="G149" s="10">
        <v>0</v>
      </c>
      <c r="H149" s="10">
        <v>0</v>
      </c>
      <c r="I149" s="10">
        <v>0</v>
      </c>
      <c r="J149" s="10">
        <v>41.317610000000002</v>
      </c>
      <c r="K149" s="10">
        <f t="shared" si="12"/>
        <v>10</v>
      </c>
      <c r="L149" s="10">
        <f t="shared" si="13"/>
        <v>142.4</v>
      </c>
      <c r="M149" s="10">
        <f t="shared" si="14"/>
        <v>0</v>
      </c>
      <c r="N149" s="10">
        <f t="shared" si="15"/>
        <v>142.4</v>
      </c>
      <c r="O149" s="10">
        <f t="shared" si="16"/>
        <v>10</v>
      </c>
      <c r="P149" s="10">
        <f t="shared" si="17"/>
        <v>0</v>
      </c>
    </row>
    <row r="150" spans="1:16">
      <c r="A150" s="8" t="s">
        <v>34</v>
      </c>
      <c r="B150" s="9" t="s">
        <v>35</v>
      </c>
      <c r="C150" s="10">
        <v>3.6</v>
      </c>
      <c r="D150" s="10">
        <v>5.7</v>
      </c>
      <c r="E150" s="10">
        <v>0.1</v>
      </c>
      <c r="F150" s="10">
        <v>0.85699000000000003</v>
      </c>
      <c r="G150" s="10">
        <v>0</v>
      </c>
      <c r="H150" s="10">
        <v>0.85699000000000003</v>
      </c>
      <c r="I150" s="10">
        <v>0</v>
      </c>
      <c r="J150" s="10">
        <v>0</v>
      </c>
      <c r="K150" s="10">
        <f t="shared" si="12"/>
        <v>-0.75699000000000005</v>
      </c>
      <c r="L150" s="10">
        <f t="shared" si="13"/>
        <v>4.8430100000000005</v>
      </c>
      <c r="M150" s="10">
        <f t="shared" si="14"/>
        <v>856.99</v>
      </c>
      <c r="N150" s="10">
        <f t="shared" si="15"/>
        <v>4.8430100000000005</v>
      </c>
      <c r="O150" s="10">
        <f t="shared" si="16"/>
        <v>-0.75699000000000005</v>
      </c>
      <c r="P150" s="10">
        <f t="shared" si="17"/>
        <v>856.99</v>
      </c>
    </row>
    <row r="151" spans="1:16">
      <c r="A151" s="8" t="s">
        <v>36</v>
      </c>
      <c r="B151" s="9" t="s">
        <v>37</v>
      </c>
      <c r="C151" s="10">
        <v>49.7</v>
      </c>
      <c r="D151" s="10">
        <v>34.700000000000003</v>
      </c>
      <c r="E151" s="10">
        <v>0</v>
      </c>
      <c r="F151" s="10">
        <v>0</v>
      </c>
      <c r="G151" s="10">
        <v>0</v>
      </c>
      <c r="H151" s="10">
        <v>2.8609299999999998</v>
      </c>
      <c r="I151" s="10">
        <v>1.35785</v>
      </c>
      <c r="J151" s="10">
        <v>0</v>
      </c>
      <c r="K151" s="10">
        <f t="shared" si="12"/>
        <v>0</v>
      </c>
      <c r="L151" s="10">
        <f t="shared" si="13"/>
        <v>34.700000000000003</v>
      </c>
      <c r="M151" s="10">
        <f t="shared" si="14"/>
        <v>0</v>
      </c>
      <c r="N151" s="10">
        <f t="shared" si="15"/>
        <v>31.839070000000003</v>
      </c>
      <c r="O151" s="10">
        <f t="shared" si="16"/>
        <v>-2.8609299999999998</v>
      </c>
      <c r="P151" s="10">
        <f t="shared" si="17"/>
        <v>0</v>
      </c>
    </row>
    <row r="152" spans="1:16" ht="25.5">
      <c r="A152" s="8" t="s">
        <v>40</v>
      </c>
      <c r="B152" s="9" t="s">
        <v>41</v>
      </c>
      <c r="C152" s="10">
        <v>3.9</v>
      </c>
      <c r="D152" s="10">
        <v>3.9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3.9</v>
      </c>
      <c r="M152" s="10">
        <f t="shared" si="14"/>
        <v>0</v>
      </c>
      <c r="N152" s="10">
        <f t="shared" si="15"/>
        <v>3.9</v>
      </c>
      <c r="O152" s="10">
        <f t="shared" si="16"/>
        <v>0</v>
      </c>
      <c r="P152" s="10">
        <f t="shared" si="17"/>
        <v>0</v>
      </c>
    </row>
    <row r="153" spans="1:16">
      <c r="A153" s="8" t="s">
        <v>42</v>
      </c>
      <c r="B153" s="9" t="s">
        <v>43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6.0000000000000002E-5</v>
      </c>
      <c r="I153" s="10">
        <v>0</v>
      </c>
      <c r="J153" s="10">
        <v>0</v>
      </c>
      <c r="K153" s="10">
        <f t="shared" si="12"/>
        <v>0</v>
      </c>
      <c r="L153" s="10">
        <f t="shared" si="13"/>
        <v>0</v>
      </c>
      <c r="M153" s="10">
        <f t="shared" si="14"/>
        <v>0</v>
      </c>
      <c r="N153" s="10">
        <f t="shared" si="15"/>
        <v>-6.0000000000000002E-5</v>
      </c>
      <c r="O153" s="10">
        <f t="shared" si="16"/>
        <v>-6.0000000000000002E-5</v>
      </c>
      <c r="P153" s="10">
        <f t="shared" si="17"/>
        <v>0</v>
      </c>
    </row>
    <row r="154" spans="1:16" ht="25.5">
      <c r="A154" s="5" t="s">
        <v>98</v>
      </c>
      <c r="B154" s="6" t="s">
        <v>99</v>
      </c>
      <c r="C154" s="7">
        <v>1750.9</v>
      </c>
      <c r="D154" s="7">
        <v>1750.9</v>
      </c>
      <c r="E154" s="7">
        <v>123</v>
      </c>
      <c r="F154" s="7">
        <v>199.85709</v>
      </c>
      <c r="G154" s="7">
        <v>0</v>
      </c>
      <c r="H154" s="7">
        <v>3.3003800000000001</v>
      </c>
      <c r="I154" s="7">
        <v>199.36171000000002</v>
      </c>
      <c r="J154" s="7">
        <v>200.86496000000002</v>
      </c>
      <c r="K154" s="7">
        <f t="shared" si="12"/>
        <v>-76.857089999999999</v>
      </c>
      <c r="L154" s="7">
        <f t="shared" si="13"/>
        <v>1551.0429100000001</v>
      </c>
      <c r="M154" s="7">
        <f t="shared" si="14"/>
        <v>162.48543902439025</v>
      </c>
      <c r="N154" s="7">
        <f t="shared" si="15"/>
        <v>1747.5996200000002</v>
      </c>
      <c r="O154" s="7">
        <f t="shared" si="16"/>
        <v>119.69962</v>
      </c>
      <c r="P154" s="7">
        <f t="shared" si="17"/>
        <v>2.6832357723577238</v>
      </c>
    </row>
    <row r="155" spans="1:16">
      <c r="A155" s="8" t="s">
        <v>22</v>
      </c>
      <c r="B155" s="9" t="s">
        <v>23</v>
      </c>
      <c r="C155" s="10">
        <v>1364.1000000000001</v>
      </c>
      <c r="D155" s="10">
        <v>1364.1000000000001</v>
      </c>
      <c r="E155" s="10">
        <v>100</v>
      </c>
      <c r="F155" s="10">
        <v>166.25410000000002</v>
      </c>
      <c r="G155" s="10">
        <v>0</v>
      </c>
      <c r="H155" s="10">
        <v>0</v>
      </c>
      <c r="I155" s="10">
        <v>166.25410000000002</v>
      </c>
      <c r="J155" s="10">
        <v>166.25410000000002</v>
      </c>
      <c r="K155" s="10">
        <f t="shared" si="12"/>
        <v>-66.254100000000022</v>
      </c>
      <c r="L155" s="10">
        <f t="shared" si="13"/>
        <v>1197.8459</v>
      </c>
      <c r="M155" s="10">
        <f t="shared" si="14"/>
        <v>166.25410000000002</v>
      </c>
      <c r="N155" s="10">
        <f t="shared" si="15"/>
        <v>1364.1000000000001</v>
      </c>
      <c r="O155" s="10">
        <f t="shared" si="16"/>
        <v>100</v>
      </c>
      <c r="P155" s="10">
        <f t="shared" si="17"/>
        <v>0</v>
      </c>
    </row>
    <row r="156" spans="1:16">
      <c r="A156" s="8" t="s">
        <v>24</v>
      </c>
      <c r="B156" s="9" t="s">
        <v>25</v>
      </c>
      <c r="C156" s="10">
        <v>300.10000000000002</v>
      </c>
      <c r="D156" s="10">
        <v>300.10000000000002</v>
      </c>
      <c r="E156" s="10">
        <v>22</v>
      </c>
      <c r="F156" s="10">
        <v>33.107610000000001</v>
      </c>
      <c r="G156" s="10">
        <v>0</v>
      </c>
      <c r="H156" s="10">
        <v>0</v>
      </c>
      <c r="I156" s="10">
        <v>33.107610000000001</v>
      </c>
      <c r="J156" s="10">
        <v>33.107610000000001</v>
      </c>
      <c r="K156" s="10">
        <f t="shared" si="12"/>
        <v>-11.107610000000001</v>
      </c>
      <c r="L156" s="10">
        <f t="shared" si="13"/>
        <v>266.99239</v>
      </c>
      <c r="M156" s="10">
        <f t="shared" si="14"/>
        <v>150.48913636363636</v>
      </c>
      <c r="N156" s="10">
        <f t="shared" si="15"/>
        <v>300.10000000000002</v>
      </c>
      <c r="O156" s="10">
        <f t="shared" si="16"/>
        <v>22</v>
      </c>
      <c r="P156" s="10">
        <f t="shared" si="17"/>
        <v>0</v>
      </c>
    </row>
    <row r="157" spans="1:16">
      <c r="A157" s="8" t="s">
        <v>26</v>
      </c>
      <c r="B157" s="9" t="s">
        <v>27</v>
      </c>
      <c r="C157" s="10">
        <v>34.1</v>
      </c>
      <c r="D157" s="10">
        <v>34.1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34.1</v>
      </c>
      <c r="M157" s="10">
        <f t="shared" si="14"/>
        <v>0</v>
      </c>
      <c r="N157" s="10">
        <f t="shared" si="15"/>
        <v>34.1</v>
      </c>
      <c r="O157" s="10">
        <f t="shared" si="16"/>
        <v>0</v>
      </c>
      <c r="P157" s="10">
        <f t="shared" si="17"/>
        <v>0</v>
      </c>
    </row>
    <row r="158" spans="1:16">
      <c r="A158" s="8" t="s">
        <v>28</v>
      </c>
      <c r="B158" s="9" t="s">
        <v>29</v>
      </c>
      <c r="C158" s="10">
        <v>34.1</v>
      </c>
      <c r="D158" s="10">
        <v>34.1</v>
      </c>
      <c r="E158" s="10">
        <v>0.1</v>
      </c>
      <c r="F158" s="10">
        <v>0.24361000000000002</v>
      </c>
      <c r="G158" s="10">
        <v>0</v>
      </c>
      <c r="H158" s="10">
        <v>3.04861</v>
      </c>
      <c r="I158" s="10">
        <v>0</v>
      </c>
      <c r="J158" s="10">
        <v>0</v>
      </c>
      <c r="K158" s="10">
        <f t="shared" si="12"/>
        <v>-0.14361000000000002</v>
      </c>
      <c r="L158" s="10">
        <f t="shared" si="13"/>
        <v>33.856390000000005</v>
      </c>
      <c r="M158" s="10">
        <f t="shared" si="14"/>
        <v>243.61</v>
      </c>
      <c r="N158" s="10">
        <f t="shared" si="15"/>
        <v>31.051390000000001</v>
      </c>
      <c r="O158" s="10">
        <f t="shared" si="16"/>
        <v>-2.94861</v>
      </c>
      <c r="P158" s="10">
        <f t="shared" si="17"/>
        <v>3048.61</v>
      </c>
    </row>
    <row r="159" spans="1:16">
      <c r="A159" s="8" t="s">
        <v>32</v>
      </c>
      <c r="B159" s="9" t="s">
        <v>33</v>
      </c>
      <c r="C159" s="10">
        <v>6</v>
      </c>
      <c r="D159" s="10">
        <v>6</v>
      </c>
      <c r="E159" s="10">
        <v>0.4</v>
      </c>
      <c r="F159" s="10">
        <v>0</v>
      </c>
      <c r="G159" s="10">
        <v>0</v>
      </c>
      <c r="H159" s="10">
        <v>0</v>
      </c>
      <c r="I159" s="10">
        <v>0</v>
      </c>
      <c r="J159" s="10">
        <v>1.50325</v>
      </c>
      <c r="K159" s="10">
        <f t="shared" si="12"/>
        <v>0.4</v>
      </c>
      <c r="L159" s="10">
        <f t="shared" si="13"/>
        <v>6</v>
      </c>
      <c r="M159" s="10">
        <f t="shared" si="14"/>
        <v>0</v>
      </c>
      <c r="N159" s="10">
        <f t="shared" si="15"/>
        <v>6</v>
      </c>
      <c r="O159" s="10">
        <f t="shared" si="16"/>
        <v>0.4</v>
      </c>
      <c r="P159" s="10">
        <f t="shared" si="17"/>
        <v>0</v>
      </c>
    </row>
    <row r="160" spans="1:16">
      <c r="A160" s="8" t="s">
        <v>34</v>
      </c>
      <c r="B160" s="9" t="s">
        <v>35</v>
      </c>
      <c r="C160" s="10">
        <v>0.70000000000000007</v>
      </c>
      <c r="D160" s="10">
        <v>0.70000000000000007</v>
      </c>
      <c r="E160" s="10">
        <v>0</v>
      </c>
      <c r="F160" s="10">
        <v>2.7480000000000001E-2</v>
      </c>
      <c r="G160" s="10">
        <v>0</v>
      </c>
      <c r="H160" s="10">
        <v>2.7480000000000001E-2</v>
      </c>
      <c r="I160" s="10">
        <v>0</v>
      </c>
      <c r="J160" s="10">
        <v>0</v>
      </c>
      <c r="K160" s="10">
        <f t="shared" si="12"/>
        <v>-2.7480000000000001E-2</v>
      </c>
      <c r="L160" s="10">
        <f t="shared" si="13"/>
        <v>0.67252000000000012</v>
      </c>
      <c r="M160" s="10">
        <f t="shared" si="14"/>
        <v>0</v>
      </c>
      <c r="N160" s="10">
        <f t="shared" si="15"/>
        <v>0.67252000000000012</v>
      </c>
      <c r="O160" s="10">
        <f t="shared" si="16"/>
        <v>-2.7480000000000001E-2</v>
      </c>
      <c r="P160" s="10">
        <f t="shared" si="17"/>
        <v>0</v>
      </c>
    </row>
    <row r="161" spans="1:16">
      <c r="A161" s="8" t="s">
        <v>36</v>
      </c>
      <c r="B161" s="9" t="s">
        <v>37</v>
      </c>
      <c r="C161" s="10">
        <v>10.8</v>
      </c>
      <c r="D161" s="10">
        <v>10.8</v>
      </c>
      <c r="E161" s="10">
        <v>0.5</v>
      </c>
      <c r="F161" s="10">
        <v>0.22428999999999999</v>
      </c>
      <c r="G161" s="10">
        <v>0</v>
      </c>
      <c r="H161" s="10">
        <v>0.22428999999999999</v>
      </c>
      <c r="I161" s="10">
        <v>0</v>
      </c>
      <c r="J161" s="10">
        <v>0</v>
      </c>
      <c r="K161" s="10">
        <f t="shared" si="12"/>
        <v>0.27571000000000001</v>
      </c>
      <c r="L161" s="10">
        <f t="shared" si="13"/>
        <v>10.575710000000001</v>
      </c>
      <c r="M161" s="10">
        <f t="shared" si="14"/>
        <v>44.857999999999997</v>
      </c>
      <c r="N161" s="10">
        <f t="shared" si="15"/>
        <v>10.575710000000001</v>
      </c>
      <c r="O161" s="10">
        <f t="shared" si="16"/>
        <v>0.27571000000000001</v>
      </c>
      <c r="P161" s="10">
        <f t="shared" si="17"/>
        <v>44.857999999999997</v>
      </c>
    </row>
    <row r="162" spans="1:16" ht="25.5">
      <c r="A162" s="8" t="s">
        <v>40</v>
      </c>
      <c r="B162" s="9" t="s">
        <v>41</v>
      </c>
      <c r="C162" s="10">
        <v>1</v>
      </c>
      <c r="D162" s="10">
        <v>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</v>
      </c>
      <c r="M162" s="10">
        <f t="shared" si="14"/>
        <v>0</v>
      </c>
      <c r="N162" s="10">
        <f t="shared" si="15"/>
        <v>1</v>
      </c>
      <c r="O162" s="10">
        <f t="shared" si="16"/>
        <v>0</v>
      </c>
      <c r="P162" s="10">
        <f t="shared" si="17"/>
        <v>0</v>
      </c>
    </row>
    <row r="163" spans="1:16">
      <c r="A163" s="5" t="s">
        <v>100</v>
      </c>
      <c r="B163" s="6" t="s">
        <v>101</v>
      </c>
      <c r="C163" s="7">
        <v>1289.8999999999999</v>
      </c>
      <c r="D163" s="7">
        <v>1372.9279999999999</v>
      </c>
      <c r="E163" s="7">
        <v>97.6</v>
      </c>
      <c r="F163" s="7">
        <v>63.051380000000009</v>
      </c>
      <c r="G163" s="7">
        <v>0</v>
      </c>
      <c r="H163" s="7">
        <v>1.9713100000000001</v>
      </c>
      <c r="I163" s="7">
        <v>61.104970000000002</v>
      </c>
      <c r="J163" s="7">
        <v>70.979870000000005</v>
      </c>
      <c r="K163" s="7">
        <f t="shared" si="12"/>
        <v>34.548619999999985</v>
      </c>
      <c r="L163" s="7">
        <f t="shared" si="13"/>
        <v>1309.8766199999998</v>
      </c>
      <c r="M163" s="7">
        <f t="shared" si="14"/>
        <v>64.601823770491819</v>
      </c>
      <c r="N163" s="7">
        <f t="shared" si="15"/>
        <v>1370.95669</v>
      </c>
      <c r="O163" s="7">
        <f t="shared" si="16"/>
        <v>95.628689999999992</v>
      </c>
      <c r="P163" s="7">
        <f t="shared" si="17"/>
        <v>2.0197848360655737</v>
      </c>
    </row>
    <row r="164" spans="1:16">
      <c r="A164" s="8" t="s">
        <v>22</v>
      </c>
      <c r="B164" s="9" t="s">
        <v>23</v>
      </c>
      <c r="C164" s="10">
        <v>862.5</v>
      </c>
      <c r="D164" s="10">
        <v>945.31000000000006</v>
      </c>
      <c r="E164" s="10">
        <v>79.3</v>
      </c>
      <c r="F164" s="10">
        <v>50.716190000000005</v>
      </c>
      <c r="G164" s="10">
        <v>0</v>
      </c>
      <c r="H164" s="10">
        <v>0</v>
      </c>
      <c r="I164" s="10">
        <v>50.716190000000005</v>
      </c>
      <c r="J164" s="10">
        <v>50.716190000000005</v>
      </c>
      <c r="K164" s="10">
        <f t="shared" si="12"/>
        <v>28.583809999999993</v>
      </c>
      <c r="L164" s="10">
        <f t="shared" si="13"/>
        <v>894.59381000000008</v>
      </c>
      <c r="M164" s="10">
        <f t="shared" si="14"/>
        <v>63.954842370744011</v>
      </c>
      <c r="N164" s="10">
        <f t="shared" si="15"/>
        <v>945.31000000000006</v>
      </c>
      <c r="O164" s="10">
        <f t="shared" si="16"/>
        <v>79.3</v>
      </c>
      <c r="P164" s="10">
        <f t="shared" si="17"/>
        <v>0</v>
      </c>
    </row>
    <row r="165" spans="1:16">
      <c r="A165" s="8" t="s">
        <v>24</v>
      </c>
      <c r="B165" s="9" t="s">
        <v>25</v>
      </c>
      <c r="C165" s="10">
        <v>189.8</v>
      </c>
      <c r="D165" s="10">
        <v>208.018</v>
      </c>
      <c r="E165" s="10">
        <v>17.400000000000002</v>
      </c>
      <c r="F165" s="10">
        <v>8.9414599999999993</v>
      </c>
      <c r="G165" s="10">
        <v>0</v>
      </c>
      <c r="H165" s="10">
        <v>0</v>
      </c>
      <c r="I165" s="10">
        <v>8.9414599999999993</v>
      </c>
      <c r="J165" s="10">
        <v>8.9414599999999993</v>
      </c>
      <c r="K165" s="10">
        <f t="shared" si="12"/>
        <v>8.4585400000000028</v>
      </c>
      <c r="L165" s="10">
        <f t="shared" si="13"/>
        <v>199.07653999999999</v>
      </c>
      <c r="M165" s="10">
        <f t="shared" si="14"/>
        <v>51.387701149425283</v>
      </c>
      <c r="N165" s="10">
        <f t="shared" si="15"/>
        <v>208.018</v>
      </c>
      <c r="O165" s="10">
        <f t="shared" si="16"/>
        <v>17.400000000000002</v>
      </c>
      <c r="P165" s="10">
        <f t="shared" si="17"/>
        <v>0</v>
      </c>
    </row>
    <row r="166" spans="1:16">
      <c r="A166" s="8" t="s">
        <v>26</v>
      </c>
      <c r="B166" s="9" t="s">
        <v>27</v>
      </c>
      <c r="C166" s="10">
        <v>161.6</v>
      </c>
      <c r="D166" s="10">
        <v>161.6</v>
      </c>
      <c r="E166" s="10">
        <v>0</v>
      </c>
      <c r="F166" s="10">
        <v>1.4473199999999999</v>
      </c>
      <c r="G166" s="10">
        <v>0</v>
      </c>
      <c r="H166" s="10">
        <v>0</v>
      </c>
      <c r="I166" s="10">
        <v>1.4473199999999999</v>
      </c>
      <c r="J166" s="10">
        <v>1.4473199999999999</v>
      </c>
      <c r="K166" s="10">
        <f t="shared" si="12"/>
        <v>-1.4473199999999999</v>
      </c>
      <c r="L166" s="10">
        <f t="shared" si="13"/>
        <v>160.15268</v>
      </c>
      <c r="M166" s="10">
        <f t="shared" si="14"/>
        <v>0</v>
      </c>
      <c r="N166" s="10">
        <f t="shared" si="15"/>
        <v>161.6</v>
      </c>
      <c r="O166" s="10">
        <f t="shared" si="16"/>
        <v>0</v>
      </c>
      <c r="P166" s="10">
        <f t="shared" si="17"/>
        <v>0</v>
      </c>
    </row>
    <row r="167" spans="1:16">
      <c r="A167" s="8" t="s">
        <v>28</v>
      </c>
      <c r="B167" s="9" t="s">
        <v>29</v>
      </c>
      <c r="C167" s="10">
        <v>24.2</v>
      </c>
      <c r="D167" s="10">
        <v>24.2</v>
      </c>
      <c r="E167" s="10">
        <v>0.1</v>
      </c>
      <c r="F167" s="10">
        <v>0.70640000000000003</v>
      </c>
      <c r="G167" s="10">
        <v>0</v>
      </c>
      <c r="H167" s="10">
        <v>0.70640000000000003</v>
      </c>
      <c r="I167" s="10">
        <v>0</v>
      </c>
      <c r="J167" s="10">
        <v>0</v>
      </c>
      <c r="K167" s="10">
        <f t="shared" si="12"/>
        <v>-0.60640000000000005</v>
      </c>
      <c r="L167" s="10">
        <f t="shared" si="13"/>
        <v>23.493600000000001</v>
      </c>
      <c r="M167" s="10">
        <f t="shared" si="14"/>
        <v>706.4</v>
      </c>
      <c r="N167" s="10">
        <f t="shared" si="15"/>
        <v>23.493600000000001</v>
      </c>
      <c r="O167" s="10">
        <f t="shared" si="16"/>
        <v>-0.60640000000000005</v>
      </c>
      <c r="P167" s="10">
        <f t="shared" si="17"/>
        <v>706.4</v>
      </c>
    </row>
    <row r="168" spans="1:16">
      <c r="A168" s="8" t="s">
        <v>32</v>
      </c>
      <c r="B168" s="9" t="s">
        <v>33</v>
      </c>
      <c r="C168" s="10">
        <v>36.1</v>
      </c>
      <c r="D168" s="10">
        <v>17.8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9.8749000000000002</v>
      </c>
      <c r="K168" s="10">
        <f t="shared" si="12"/>
        <v>0</v>
      </c>
      <c r="L168" s="10">
        <f t="shared" si="13"/>
        <v>17.8</v>
      </c>
      <c r="M168" s="10">
        <f t="shared" si="14"/>
        <v>0</v>
      </c>
      <c r="N168" s="10">
        <f t="shared" si="15"/>
        <v>17.8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2.8000000000000003</v>
      </c>
      <c r="D169" s="10">
        <v>3.1</v>
      </c>
      <c r="E169" s="10">
        <v>0</v>
      </c>
      <c r="F169" s="10">
        <v>0.18583000000000002</v>
      </c>
      <c r="G169" s="10">
        <v>0</v>
      </c>
      <c r="H169" s="10">
        <v>0.18583000000000002</v>
      </c>
      <c r="I169" s="10">
        <v>0</v>
      </c>
      <c r="J169" s="10">
        <v>0</v>
      </c>
      <c r="K169" s="10">
        <f t="shared" si="12"/>
        <v>-0.18583000000000002</v>
      </c>
      <c r="L169" s="10">
        <f t="shared" si="13"/>
        <v>2.9141699999999999</v>
      </c>
      <c r="M169" s="10">
        <f t="shared" si="14"/>
        <v>0</v>
      </c>
      <c r="N169" s="10">
        <f t="shared" si="15"/>
        <v>2.9141699999999999</v>
      </c>
      <c r="O169" s="10">
        <f t="shared" si="16"/>
        <v>-0.18583000000000002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12.9</v>
      </c>
      <c r="D170" s="10">
        <v>12.9</v>
      </c>
      <c r="E170" s="10">
        <v>0.8</v>
      </c>
      <c r="F170" s="10">
        <v>1.0541800000000001</v>
      </c>
      <c r="G170" s="10">
        <v>0</v>
      </c>
      <c r="H170" s="10">
        <v>1.07908</v>
      </c>
      <c r="I170" s="10">
        <v>0</v>
      </c>
      <c r="J170" s="10">
        <v>0</v>
      </c>
      <c r="K170" s="10">
        <f t="shared" si="12"/>
        <v>-0.25418000000000007</v>
      </c>
      <c r="L170" s="10">
        <f t="shared" si="13"/>
        <v>11.84582</v>
      </c>
      <c r="M170" s="10">
        <f t="shared" si="14"/>
        <v>131.77250000000001</v>
      </c>
      <c r="N170" s="10">
        <f t="shared" si="15"/>
        <v>11.820920000000001</v>
      </c>
      <c r="O170" s="10">
        <f t="shared" si="16"/>
        <v>-0.27907999999999999</v>
      </c>
      <c r="P170" s="10">
        <f t="shared" si="17"/>
        <v>134.88499999999999</v>
      </c>
    </row>
    <row r="171" spans="1:16" ht="25.5">
      <c r="A171" s="5" t="s">
        <v>102</v>
      </c>
      <c r="B171" s="6" t="s">
        <v>103</v>
      </c>
      <c r="C171" s="7">
        <v>96</v>
      </c>
      <c r="D171" s="7">
        <v>96</v>
      </c>
      <c r="E171" s="7">
        <v>7.2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7.2</v>
      </c>
      <c r="L171" s="7">
        <f t="shared" si="13"/>
        <v>96</v>
      </c>
      <c r="M171" s="7">
        <f t="shared" si="14"/>
        <v>0</v>
      </c>
      <c r="N171" s="7">
        <f t="shared" si="15"/>
        <v>96</v>
      </c>
      <c r="O171" s="7">
        <f t="shared" si="16"/>
        <v>7.2</v>
      </c>
      <c r="P171" s="7">
        <f t="shared" si="17"/>
        <v>0</v>
      </c>
    </row>
    <row r="172" spans="1:16">
      <c r="A172" s="8" t="s">
        <v>70</v>
      </c>
      <c r="B172" s="9" t="s">
        <v>71</v>
      </c>
      <c r="C172" s="10">
        <v>96</v>
      </c>
      <c r="D172" s="10">
        <v>96</v>
      </c>
      <c r="E172" s="10">
        <v>7.2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7.2</v>
      </c>
      <c r="L172" s="10">
        <f t="shared" si="13"/>
        <v>96</v>
      </c>
      <c r="M172" s="10">
        <f t="shared" si="14"/>
        <v>0</v>
      </c>
      <c r="N172" s="10">
        <f t="shared" si="15"/>
        <v>96</v>
      </c>
      <c r="O172" s="10">
        <f t="shared" si="16"/>
        <v>7.2</v>
      </c>
      <c r="P172" s="10">
        <f t="shared" si="17"/>
        <v>0</v>
      </c>
    </row>
    <row r="173" spans="1:16">
      <c r="A173" s="5" t="s">
        <v>104</v>
      </c>
      <c r="B173" s="6" t="s">
        <v>105</v>
      </c>
      <c r="C173" s="7">
        <v>5776.8</v>
      </c>
      <c r="D173" s="7">
        <v>5735.0000000000009</v>
      </c>
      <c r="E173" s="7">
        <v>464.70000000000005</v>
      </c>
      <c r="F173" s="7">
        <v>288.10181999999998</v>
      </c>
      <c r="G173" s="7">
        <v>0</v>
      </c>
      <c r="H173" s="7">
        <v>32.446820000000002</v>
      </c>
      <c r="I173" s="7">
        <v>263.03399999999999</v>
      </c>
      <c r="J173" s="7">
        <v>400.3904</v>
      </c>
      <c r="K173" s="7">
        <f t="shared" si="12"/>
        <v>176.59818000000007</v>
      </c>
      <c r="L173" s="7">
        <f t="shared" si="13"/>
        <v>5446.898180000001</v>
      </c>
      <c r="M173" s="7">
        <f t="shared" si="14"/>
        <v>61.997378954163963</v>
      </c>
      <c r="N173" s="7">
        <f t="shared" si="15"/>
        <v>5702.5531800000008</v>
      </c>
      <c r="O173" s="7">
        <f t="shared" si="16"/>
        <v>432.25318000000004</v>
      </c>
      <c r="P173" s="7">
        <f t="shared" si="17"/>
        <v>6.982315472347751</v>
      </c>
    </row>
    <row r="174" spans="1:16" ht="25.5">
      <c r="A174" s="5" t="s">
        <v>106</v>
      </c>
      <c r="B174" s="6" t="s">
        <v>107</v>
      </c>
      <c r="C174" s="7">
        <v>5776.8</v>
      </c>
      <c r="D174" s="7">
        <v>5735.0000000000009</v>
      </c>
      <c r="E174" s="7">
        <v>464.70000000000005</v>
      </c>
      <c r="F174" s="7">
        <v>288.10181999999998</v>
      </c>
      <c r="G174" s="7">
        <v>0</v>
      </c>
      <c r="H174" s="7">
        <v>32.446820000000002</v>
      </c>
      <c r="I174" s="7">
        <v>263.03399999999999</v>
      </c>
      <c r="J174" s="7">
        <v>400.3904</v>
      </c>
      <c r="K174" s="7">
        <f t="shared" si="12"/>
        <v>176.59818000000007</v>
      </c>
      <c r="L174" s="7">
        <f t="shared" si="13"/>
        <v>5446.898180000001</v>
      </c>
      <c r="M174" s="7">
        <f t="shared" si="14"/>
        <v>61.997378954163963</v>
      </c>
      <c r="N174" s="7">
        <f t="shared" si="15"/>
        <v>5702.5531800000008</v>
      </c>
      <c r="O174" s="7">
        <f t="shared" si="16"/>
        <v>432.25318000000004</v>
      </c>
      <c r="P174" s="7">
        <f t="shared" si="17"/>
        <v>6.982315472347751</v>
      </c>
    </row>
    <row r="175" spans="1:16">
      <c r="A175" s="8" t="s">
        <v>22</v>
      </c>
      <c r="B175" s="9" t="s">
        <v>23</v>
      </c>
      <c r="C175" s="10">
        <v>3591.7000000000003</v>
      </c>
      <c r="D175" s="10">
        <v>3619.2000000000003</v>
      </c>
      <c r="E175" s="10">
        <v>280.60000000000002</v>
      </c>
      <c r="F175" s="10">
        <v>206.61645000000001</v>
      </c>
      <c r="G175" s="10">
        <v>0</v>
      </c>
      <c r="H175" s="10">
        <v>0</v>
      </c>
      <c r="I175" s="10">
        <v>206.61645000000001</v>
      </c>
      <c r="J175" s="10">
        <v>206.61645000000001</v>
      </c>
      <c r="K175" s="10">
        <f t="shared" si="12"/>
        <v>73.983550000000008</v>
      </c>
      <c r="L175" s="10">
        <f t="shared" si="13"/>
        <v>3412.5835500000003</v>
      </c>
      <c r="M175" s="10">
        <f t="shared" si="14"/>
        <v>73.633802565930154</v>
      </c>
      <c r="N175" s="10">
        <f t="shared" si="15"/>
        <v>3619.2000000000003</v>
      </c>
      <c r="O175" s="10">
        <f t="shared" si="16"/>
        <v>280.60000000000002</v>
      </c>
      <c r="P175" s="10">
        <f t="shared" si="17"/>
        <v>0</v>
      </c>
    </row>
    <row r="176" spans="1:16">
      <c r="A176" s="8" t="s">
        <v>24</v>
      </c>
      <c r="B176" s="9" t="s">
        <v>25</v>
      </c>
      <c r="C176" s="10">
        <v>790.2</v>
      </c>
      <c r="D176" s="10">
        <v>796.25</v>
      </c>
      <c r="E176" s="10">
        <v>61.800000000000004</v>
      </c>
      <c r="F176" s="10">
        <v>42.633410000000005</v>
      </c>
      <c r="G176" s="10">
        <v>0</v>
      </c>
      <c r="H176" s="10">
        <v>0</v>
      </c>
      <c r="I176" s="10">
        <v>42.633410000000005</v>
      </c>
      <c r="J176" s="10">
        <v>42.633410000000005</v>
      </c>
      <c r="K176" s="10">
        <f t="shared" si="12"/>
        <v>19.166589999999999</v>
      </c>
      <c r="L176" s="10">
        <f t="shared" si="13"/>
        <v>753.61658999999997</v>
      </c>
      <c r="M176" s="10">
        <f t="shared" si="14"/>
        <v>68.986100323624598</v>
      </c>
      <c r="N176" s="10">
        <f t="shared" si="15"/>
        <v>796.25</v>
      </c>
      <c r="O176" s="10">
        <f t="shared" si="16"/>
        <v>61.800000000000004</v>
      </c>
      <c r="P176" s="10">
        <f t="shared" si="17"/>
        <v>0</v>
      </c>
    </row>
    <row r="177" spans="1:16">
      <c r="A177" s="8" t="s">
        <v>26</v>
      </c>
      <c r="B177" s="9" t="s">
        <v>27</v>
      </c>
      <c r="C177" s="10">
        <v>92.2</v>
      </c>
      <c r="D177" s="10">
        <v>102.88</v>
      </c>
      <c r="E177" s="10">
        <v>0</v>
      </c>
      <c r="F177" s="10">
        <v>0</v>
      </c>
      <c r="G177" s="10">
        <v>0</v>
      </c>
      <c r="H177" s="10">
        <v>1.0090000000000001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102.88</v>
      </c>
      <c r="M177" s="10">
        <f t="shared" si="14"/>
        <v>0</v>
      </c>
      <c r="N177" s="10">
        <f t="shared" si="15"/>
        <v>101.871</v>
      </c>
      <c r="O177" s="10">
        <f t="shared" si="16"/>
        <v>-1.0090000000000001</v>
      </c>
      <c r="P177" s="10">
        <f t="shared" si="17"/>
        <v>0</v>
      </c>
    </row>
    <row r="178" spans="1:16">
      <c r="A178" s="8" t="s">
        <v>78</v>
      </c>
      <c r="B178" s="9" t="s">
        <v>79</v>
      </c>
      <c r="C178" s="10">
        <v>2.2000000000000002</v>
      </c>
      <c r="D178" s="10">
        <v>1.52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1.52</v>
      </c>
      <c r="M178" s="10">
        <f t="shared" si="14"/>
        <v>0</v>
      </c>
      <c r="N178" s="10">
        <f t="shared" si="15"/>
        <v>1.52</v>
      </c>
      <c r="O178" s="10">
        <f t="shared" si="16"/>
        <v>0</v>
      </c>
      <c r="P178" s="10">
        <f t="shared" si="17"/>
        <v>0</v>
      </c>
    </row>
    <row r="179" spans="1:16">
      <c r="A179" s="8" t="s">
        <v>28</v>
      </c>
      <c r="B179" s="9" t="s">
        <v>29</v>
      </c>
      <c r="C179" s="10">
        <v>525.20000000000005</v>
      </c>
      <c r="D179" s="10">
        <v>583.4</v>
      </c>
      <c r="E179" s="10">
        <v>18.2</v>
      </c>
      <c r="F179" s="10">
        <v>20.860980000000001</v>
      </c>
      <c r="G179" s="10">
        <v>0</v>
      </c>
      <c r="H179" s="10">
        <v>27.230979999999999</v>
      </c>
      <c r="I179" s="10">
        <v>0</v>
      </c>
      <c r="J179" s="10">
        <v>0</v>
      </c>
      <c r="K179" s="10">
        <f t="shared" si="12"/>
        <v>-2.6609800000000021</v>
      </c>
      <c r="L179" s="10">
        <f t="shared" si="13"/>
        <v>562.53901999999994</v>
      </c>
      <c r="M179" s="10">
        <f t="shared" si="14"/>
        <v>114.62076923076924</v>
      </c>
      <c r="N179" s="10">
        <f t="shared" si="15"/>
        <v>556.16901999999993</v>
      </c>
      <c r="O179" s="10">
        <f t="shared" si="16"/>
        <v>-9.0309799999999996</v>
      </c>
      <c r="P179" s="10">
        <f t="shared" si="17"/>
        <v>149.62076923076924</v>
      </c>
    </row>
    <row r="180" spans="1:16">
      <c r="A180" s="8" t="s">
        <v>30</v>
      </c>
      <c r="B180" s="9" t="s">
        <v>31</v>
      </c>
      <c r="C180" s="10">
        <v>54.4</v>
      </c>
      <c r="D180" s="10">
        <v>54.4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54.4</v>
      </c>
      <c r="M180" s="10">
        <f t="shared" si="14"/>
        <v>0</v>
      </c>
      <c r="N180" s="10">
        <f t="shared" si="15"/>
        <v>54.4</v>
      </c>
      <c r="O180" s="10">
        <f t="shared" si="16"/>
        <v>0</v>
      </c>
      <c r="P180" s="10">
        <f t="shared" si="17"/>
        <v>0</v>
      </c>
    </row>
    <row r="181" spans="1:16">
      <c r="A181" s="8" t="s">
        <v>32</v>
      </c>
      <c r="B181" s="9" t="s">
        <v>33</v>
      </c>
      <c r="C181" s="10">
        <v>513.20000000000005</v>
      </c>
      <c r="D181" s="10">
        <v>369.65000000000003</v>
      </c>
      <c r="E181" s="10">
        <v>83.3</v>
      </c>
      <c r="F181" s="10">
        <v>0</v>
      </c>
      <c r="G181" s="10">
        <v>0</v>
      </c>
      <c r="H181" s="10">
        <v>0</v>
      </c>
      <c r="I181" s="10">
        <v>0</v>
      </c>
      <c r="J181" s="10">
        <v>137.35640000000001</v>
      </c>
      <c r="K181" s="10">
        <f t="shared" si="12"/>
        <v>83.3</v>
      </c>
      <c r="L181" s="10">
        <f t="shared" si="13"/>
        <v>369.65000000000003</v>
      </c>
      <c r="M181" s="10">
        <f t="shared" si="14"/>
        <v>0</v>
      </c>
      <c r="N181" s="10">
        <f t="shared" si="15"/>
        <v>369.65000000000003</v>
      </c>
      <c r="O181" s="10">
        <f t="shared" si="16"/>
        <v>83.3</v>
      </c>
      <c r="P181" s="10">
        <f t="shared" si="17"/>
        <v>0</v>
      </c>
    </row>
    <row r="182" spans="1:16">
      <c r="A182" s="8" t="s">
        <v>34</v>
      </c>
      <c r="B182" s="9" t="s">
        <v>35</v>
      </c>
      <c r="C182" s="10">
        <v>22.8</v>
      </c>
      <c r="D182" s="10">
        <v>22.8</v>
      </c>
      <c r="E182" s="10">
        <v>1.2</v>
      </c>
      <c r="F182" s="10">
        <v>1.5949900000000001</v>
      </c>
      <c r="G182" s="10">
        <v>0</v>
      </c>
      <c r="H182" s="10">
        <v>1.5949900000000001</v>
      </c>
      <c r="I182" s="10">
        <v>0</v>
      </c>
      <c r="J182" s="10">
        <v>0</v>
      </c>
      <c r="K182" s="10">
        <f t="shared" si="12"/>
        <v>-0.39499000000000017</v>
      </c>
      <c r="L182" s="10">
        <f t="shared" si="13"/>
        <v>21.205010000000001</v>
      </c>
      <c r="M182" s="10">
        <f t="shared" si="14"/>
        <v>132.91583333333335</v>
      </c>
      <c r="N182" s="10">
        <f t="shared" si="15"/>
        <v>21.205010000000001</v>
      </c>
      <c r="O182" s="10">
        <f t="shared" si="16"/>
        <v>-0.39499000000000017</v>
      </c>
      <c r="P182" s="10">
        <f t="shared" si="17"/>
        <v>132.91583333333335</v>
      </c>
    </row>
    <row r="183" spans="1:16">
      <c r="A183" s="8" t="s">
        <v>36</v>
      </c>
      <c r="B183" s="9" t="s">
        <v>37</v>
      </c>
      <c r="C183" s="10">
        <v>54.5</v>
      </c>
      <c r="D183" s="10">
        <v>54.5</v>
      </c>
      <c r="E183" s="10">
        <v>1.3</v>
      </c>
      <c r="F183" s="10">
        <v>2.46468</v>
      </c>
      <c r="G183" s="10">
        <v>0</v>
      </c>
      <c r="H183" s="10">
        <v>2.46468</v>
      </c>
      <c r="I183" s="10">
        <v>0</v>
      </c>
      <c r="J183" s="10">
        <v>0</v>
      </c>
      <c r="K183" s="10">
        <f t="shared" si="12"/>
        <v>-1.1646799999999999</v>
      </c>
      <c r="L183" s="10">
        <f t="shared" si="13"/>
        <v>52.035319999999999</v>
      </c>
      <c r="M183" s="10">
        <f t="shared" si="14"/>
        <v>189.59076923076924</v>
      </c>
      <c r="N183" s="10">
        <f t="shared" si="15"/>
        <v>52.035319999999999</v>
      </c>
      <c r="O183" s="10">
        <f t="shared" si="16"/>
        <v>-1.1646799999999999</v>
      </c>
      <c r="P183" s="10">
        <f t="shared" si="17"/>
        <v>189.59076923076924</v>
      </c>
    </row>
    <row r="184" spans="1:16">
      <c r="A184" s="8" t="s">
        <v>38</v>
      </c>
      <c r="B184" s="9" t="s">
        <v>39</v>
      </c>
      <c r="C184" s="10">
        <v>127.8</v>
      </c>
      <c r="D184" s="10">
        <v>127.8</v>
      </c>
      <c r="E184" s="10">
        <v>18.3</v>
      </c>
      <c r="F184" s="10">
        <v>13.93131</v>
      </c>
      <c r="G184" s="10">
        <v>0</v>
      </c>
      <c r="H184" s="10">
        <v>0.14717</v>
      </c>
      <c r="I184" s="10">
        <v>13.784139999999999</v>
      </c>
      <c r="J184" s="10">
        <v>13.784139999999999</v>
      </c>
      <c r="K184" s="10">
        <f t="shared" si="12"/>
        <v>4.3686900000000009</v>
      </c>
      <c r="L184" s="10">
        <f t="shared" si="13"/>
        <v>113.86869</v>
      </c>
      <c r="M184" s="10">
        <f t="shared" si="14"/>
        <v>76.127377049180325</v>
      </c>
      <c r="N184" s="10">
        <f t="shared" si="15"/>
        <v>127.65282999999999</v>
      </c>
      <c r="O184" s="10">
        <f t="shared" si="16"/>
        <v>18.152830000000002</v>
      </c>
      <c r="P184" s="10">
        <f t="shared" si="17"/>
        <v>0.80420765027322405</v>
      </c>
    </row>
    <row r="185" spans="1:16" ht="25.5">
      <c r="A185" s="8" t="s">
        <v>40</v>
      </c>
      <c r="B185" s="9" t="s">
        <v>41</v>
      </c>
      <c r="C185" s="10">
        <v>2.1</v>
      </c>
      <c r="D185" s="10">
        <v>2.1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2.1</v>
      </c>
      <c r="M185" s="10">
        <f t="shared" si="14"/>
        <v>0</v>
      </c>
      <c r="N185" s="10">
        <f t="shared" si="15"/>
        <v>2.1</v>
      </c>
      <c r="O185" s="10">
        <f t="shared" si="16"/>
        <v>0</v>
      </c>
      <c r="P185" s="10">
        <f t="shared" si="17"/>
        <v>0</v>
      </c>
    </row>
    <row r="186" spans="1:16">
      <c r="A186" s="8" t="s">
        <v>42</v>
      </c>
      <c r="B186" s="9" t="s">
        <v>43</v>
      </c>
      <c r="C186" s="10">
        <v>0.5</v>
      </c>
      <c r="D186" s="10">
        <v>0.5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0.5</v>
      </c>
      <c r="M186" s="10">
        <f t="shared" si="14"/>
        <v>0</v>
      </c>
      <c r="N186" s="10">
        <f t="shared" si="15"/>
        <v>0.5</v>
      </c>
      <c r="O186" s="10">
        <f t="shared" si="16"/>
        <v>0</v>
      </c>
      <c r="P186" s="10">
        <f t="shared" si="17"/>
        <v>0</v>
      </c>
    </row>
    <row r="187" spans="1:16">
      <c r="A187" s="5" t="s">
        <v>108</v>
      </c>
      <c r="B187" s="6" t="s">
        <v>69</v>
      </c>
      <c r="C187" s="7">
        <v>1868.5</v>
      </c>
      <c r="D187" s="7">
        <v>1490.5</v>
      </c>
      <c r="E187" s="7">
        <v>0</v>
      </c>
      <c r="F187" s="7">
        <v>167.05557000000002</v>
      </c>
      <c r="G187" s="7">
        <v>0</v>
      </c>
      <c r="H187" s="7">
        <v>0</v>
      </c>
      <c r="I187" s="7">
        <v>167.05557000000002</v>
      </c>
      <c r="J187" s="7">
        <v>167.05557000000002</v>
      </c>
      <c r="K187" s="7">
        <f t="shared" si="12"/>
        <v>-167.05557000000002</v>
      </c>
      <c r="L187" s="7">
        <f t="shared" si="13"/>
        <v>1323.44443</v>
      </c>
      <c r="M187" s="7">
        <f t="shared" si="14"/>
        <v>0</v>
      </c>
      <c r="N187" s="7">
        <f t="shared" si="15"/>
        <v>1490.5</v>
      </c>
      <c r="O187" s="7">
        <f t="shared" si="16"/>
        <v>0</v>
      </c>
      <c r="P187" s="7">
        <f t="shared" si="17"/>
        <v>0</v>
      </c>
    </row>
    <row r="188" spans="1:16">
      <c r="A188" s="8" t="s">
        <v>70</v>
      </c>
      <c r="B188" s="9" t="s">
        <v>71</v>
      </c>
      <c r="C188" s="10">
        <v>1868.5</v>
      </c>
      <c r="D188" s="10">
        <v>1490.5</v>
      </c>
      <c r="E188" s="10">
        <v>0</v>
      </c>
      <c r="F188" s="10">
        <v>167.05557000000002</v>
      </c>
      <c r="G188" s="10">
        <v>0</v>
      </c>
      <c r="H188" s="10">
        <v>0</v>
      </c>
      <c r="I188" s="10">
        <v>167.05557000000002</v>
      </c>
      <c r="J188" s="10">
        <v>167.05557000000002</v>
      </c>
      <c r="K188" s="10">
        <f t="shared" si="12"/>
        <v>-167.05557000000002</v>
      </c>
      <c r="L188" s="10">
        <f t="shared" si="13"/>
        <v>1323.44443</v>
      </c>
      <c r="M188" s="10">
        <f t="shared" si="14"/>
        <v>0</v>
      </c>
      <c r="N188" s="10">
        <f t="shared" si="15"/>
        <v>1490.5</v>
      </c>
      <c r="O188" s="10">
        <f t="shared" si="16"/>
        <v>0</v>
      </c>
      <c r="P188" s="10">
        <f t="shared" si="17"/>
        <v>0</v>
      </c>
    </row>
    <row r="189" spans="1:16" ht="25.5">
      <c r="A189" s="5" t="s">
        <v>109</v>
      </c>
      <c r="B189" s="6" t="s">
        <v>110</v>
      </c>
      <c r="C189" s="7">
        <v>20887.099999999999</v>
      </c>
      <c r="D189" s="7">
        <v>22517.669700000002</v>
      </c>
      <c r="E189" s="7">
        <v>1251.40652</v>
      </c>
      <c r="F189" s="7">
        <v>1089.9027400000002</v>
      </c>
      <c r="G189" s="7">
        <v>200.10187999999999</v>
      </c>
      <c r="H189" s="7">
        <v>1182.42391</v>
      </c>
      <c r="I189" s="7">
        <v>130.69256999999999</v>
      </c>
      <c r="J189" s="7">
        <v>654.57279000000005</v>
      </c>
      <c r="K189" s="7">
        <f t="shared" si="12"/>
        <v>161.50377999999978</v>
      </c>
      <c r="L189" s="7">
        <f t="shared" si="13"/>
        <v>21427.766960000001</v>
      </c>
      <c r="M189" s="7">
        <f t="shared" si="14"/>
        <v>87.094219390833942</v>
      </c>
      <c r="N189" s="7">
        <f t="shared" si="15"/>
        <v>21335.245790000001</v>
      </c>
      <c r="O189" s="7">
        <f t="shared" si="16"/>
        <v>68.982610000000022</v>
      </c>
      <c r="P189" s="7">
        <f t="shared" si="17"/>
        <v>94.487593847601175</v>
      </c>
    </row>
    <row r="190" spans="1:16" ht="25.5">
      <c r="A190" s="5" t="s">
        <v>111</v>
      </c>
      <c r="B190" s="6" t="s">
        <v>112</v>
      </c>
      <c r="C190" s="7">
        <v>3042.6999999999989</v>
      </c>
      <c r="D190" s="7">
        <v>3102.35</v>
      </c>
      <c r="E190" s="7">
        <v>223.00051999999999</v>
      </c>
      <c r="F190" s="7">
        <v>298.14247999999998</v>
      </c>
      <c r="G190" s="7">
        <v>10.05288</v>
      </c>
      <c r="H190" s="7">
        <v>288.50677999999999</v>
      </c>
      <c r="I190" s="7">
        <v>11.70585</v>
      </c>
      <c r="J190" s="7">
        <v>39.597799999999999</v>
      </c>
      <c r="K190" s="7">
        <f t="shared" si="12"/>
        <v>-75.141959999999983</v>
      </c>
      <c r="L190" s="7">
        <f t="shared" si="13"/>
        <v>2804.2075199999999</v>
      </c>
      <c r="M190" s="7">
        <f t="shared" si="14"/>
        <v>133.69586761501722</v>
      </c>
      <c r="N190" s="7">
        <f t="shared" si="15"/>
        <v>2813.8432199999997</v>
      </c>
      <c r="O190" s="7">
        <f t="shared" si="16"/>
        <v>-65.506259999999997</v>
      </c>
      <c r="P190" s="7">
        <f t="shared" si="17"/>
        <v>129.37493598669636</v>
      </c>
    </row>
    <row r="191" spans="1:16">
      <c r="A191" s="5" t="s">
        <v>113</v>
      </c>
      <c r="B191" s="6" t="s">
        <v>114</v>
      </c>
      <c r="C191" s="7">
        <v>2736.2999999999993</v>
      </c>
      <c r="D191" s="7">
        <v>2709.2999999999997</v>
      </c>
      <c r="E191" s="7">
        <v>216.20000000000002</v>
      </c>
      <c r="F191" s="7">
        <v>219.41499999999999</v>
      </c>
      <c r="G191" s="7">
        <v>10.051679999999999</v>
      </c>
      <c r="H191" s="7">
        <v>220.50977999999998</v>
      </c>
      <c r="I191" s="7">
        <v>0.97537000000000007</v>
      </c>
      <c r="J191" s="7">
        <v>21.055730000000001</v>
      </c>
      <c r="K191" s="7">
        <f t="shared" si="12"/>
        <v>-3.214999999999975</v>
      </c>
      <c r="L191" s="7">
        <f t="shared" si="13"/>
        <v>2489.8849999999998</v>
      </c>
      <c r="M191" s="7">
        <f t="shared" si="14"/>
        <v>101.48704902867713</v>
      </c>
      <c r="N191" s="7">
        <f t="shared" si="15"/>
        <v>2488.7902199999999</v>
      </c>
      <c r="O191" s="7">
        <f t="shared" si="16"/>
        <v>-4.3097799999999609</v>
      </c>
      <c r="P191" s="7">
        <f t="shared" si="17"/>
        <v>101.99342275670674</v>
      </c>
    </row>
    <row r="192" spans="1:16">
      <c r="A192" s="8" t="s">
        <v>22</v>
      </c>
      <c r="B192" s="9" t="s">
        <v>23</v>
      </c>
      <c r="C192" s="10">
        <v>2098.1</v>
      </c>
      <c r="D192" s="10">
        <v>2109.1</v>
      </c>
      <c r="E192" s="10">
        <v>164</v>
      </c>
      <c r="F192" s="10">
        <v>175.76004999999998</v>
      </c>
      <c r="G192" s="10">
        <v>0</v>
      </c>
      <c r="H192" s="10">
        <v>175.76004999999998</v>
      </c>
      <c r="I192" s="10">
        <v>0</v>
      </c>
      <c r="J192" s="10">
        <v>0</v>
      </c>
      <c r="K192" s="10">
        <f t="shared" si="12"/>
        <v>-11.760049999999978</v>
      </c>
      <c r="L192" s="10">
        <f t="shared" si="13"/>
        <v>1933.33995</v>
      </c>
      <c r="M192" s="10">
        <f t="shared" si="14"/>
        <v>107.17076219512194</v>
      </c>
      <c r="N192" s="10">
        <f t="shared" si="15"/>
        <v>1933.33995</v>
      </c>
      <c r="O192" s="10">
        <f t="shared" si="16"/>
        <v>-11.760049999999978</v>
      </c>
      <c r="P192" s="10">
        <f t="shared" si="17"/>
        <v>107.17076219512194</v>
      </c>
    </row>
    <row r="193" spans="1:16">
      <c r="A193" s="8" t="s">
        <v>24</v>
      </c>
      <c r="B193" s="9" t="s">
        <v>25</v>
      </c>
      <c r="C193" s="10">
        <v>461.6</v>
      </c>
      <c r="D193" s="10">
        <v>450.6</v>
      </c>
      <c r="E193" s="10">
        <v>35.9</v>
      </c>
      <c r="F193" s="10">
        <v>37.615859999999998</v>
      </c>
      <c r="G193" s="10">
        <v>0</v>
      </c>
      <c r="H193" s="10">
        <v>37.615859999999998</v>
      </c>
      <c r="I193" s="10">
        <v>0</v>
      </c>
      <c r="J193" s="10">
        <v>0</v>
      </c>
      <c r="K193" s="10">
        <f t="shared" si="12"/>
        <v>-1.7158599999999993</v>
      </c>
      <c r="L193" s="10">
        <f t="shared" si="13"/>
        <v>412.98414000000002</v>
      </c>
      <c r="M193" s="10">
        <f t="shared" si="14"/>
        <v>104.77955431754876</v>
      </c>
      <c r="N193" s="10">
        <f t="shared" si="15"/>
        <v>412.98414000000002</v>
      </c>
      <c r="O193" s="10">
        <f t="shared" si="16"/>
        <v>-1.7158599999999993</v>
      </c>
      <c r="P193" s="10">
        <f t="shared" si="17"/>
        <v>104.77955431754876</v>
      </c>
    </row>
    <row r="194" spans="1:16">
      <c r="A194" s="8" t="s">
        <v>26</v>
      </c>
      <c r="B194" s="9" t="s">
        <v>27</v>
      </c>
      <c r="C194" s="10">
        <v>21.7</v>
      </c>
      <c r="D194" s="10">
        <v>29.7</v>
      </c>
      <c r="E194" s="10">
        <v>0.8</v>
      </c>
      <c r="F194" s="10">
        <v>1.68804</v>
      </c>
      <c r="G194" s="10">
        <v>5.8914200000000001</v>
      </c>
      <c r="H194" s="10">
        <v>2.4529000000000001</v>
      </c>
      <c r="I194" s="10">
        <v>0.38318000000000002</v>
      </c>
      <c r="J194" s="10">
        <v>6.2746000000000004</v>
      </c>
      <c r="K194" s="10">
        <f t="shared" si="12"/>
        <v>-0.88803999999999994</v>
      </c>
      <c r="L194" s="10">
        <f t="shared" si="13"/>
        <v>28.011959999999998</v>
      </c>
      <c r="M194" s="10">
        <f t="shared" si="14"/>
        <v>211.00499999999997</v>
      </c>
      <c r="N194" s="10">
        <f t="shared" si="15"/>
        <v>27.2471</v>
      </c>
      <c r="O194" s="10">
        <f t="shared" si="16"/>
        <v>-1.6529</v>
      </c>
      <c r="P194" s="10">
        <f t="shared" si="17"/>
        <v>306.61250000000001</v>
      </c>
    </row>
    <row r="195" spans="1:16">
      <c r="A195" s="8" t="s">
        <v>28</v>
      </c>
      <c r="B195" s="9" t="s">
        <v>29</v>
      </c>
      <c r="C195" s="10">
        <v>43.4</v>
      </c>
      <c r="D195" s="10">
        <v>43.4</v>
      </c>
      <c r="E195" s="10">
        <v>1.9000000000000001</v>
      </c>
      <c r="F195" s="10">
        <v>2.4510500000000004</v>
      </c>
      <c r="G195" s="10">
        <v>2.87243</v>
      </c>
      <c r="H195" s="10">
        <v>2.4510500000000004</v>
      </c>
      <c r="I195" s="10">
        <v>0.59219000000000011</v>
      </c>
      <c r="J195" s="10">
        <v>3.46462</v>
      </c>
      <c r="K195" s="10">
        <f t="shared" si="12"/>
        <v>-0.55105000000000026</v>
      </c>
      <c r="L195" s="10">
        <f t="shared" si="13"/>
        <v>40.948949999999996</v>
      </c>
      <c r="M195" s="10">
        <f t="shared" si="14"/>
        <v>129.00263157894739</v>
      </c>
      <c r="N195" s="10">
        <f t="shared" si="15"/>
        <v>40.948949999999996</v>
      </c>
      <c r="O195" s="10">
        <f t="shared" si="16"/>
        <v>-0.55105000000000026</v>
      </c>
      <c r="P195" s="10">
        <f t="shared" si="17"/>
        <v>129.00263157894739</v>
      </c>
    </row>
    <row r="196" spans="1:16">
      <c r="A196" s="8" t="s">
        <v>30</v>
      </c>
      <c r="B196" s="9" t="s">
        <v>31</v>
      </c>
      <c r="C196" s="10">
        <v>31.900000000000002</v>
      </c>
      <c r="D196" s="10">
        <v>23.900000000000002</v>
      </c>
      <c r="E196" s="10">
        <v>2.6</v>
      </c>
      <c r="F196" s="10">
        <v>1.9000000000000001</v>
      </c>
      <c r="G196" s="10">
        <v>0</v>
      </c>
      <c r="H196" s="10">
        <v>2.12</v>
      </c>
      <c r="I196" s="10">
        <v>0</v>
      </c>
      <c r="J196" s="10">
        <v>0</v>
      </c>
      <c r="K196" s="10">
        <f t="shared" si="12"/>
        <v>0.7</v>
      </c>
      <c r="L196" s="10">
        <f t="shared" si="13"/>
        <v>22.000000000000004</v>
      </c>
      <c r="M196" s="10">
        <f t="shared" si="14"/>
        <v>73.07692307692308</v>
      </c>
      <c r="N196" s="10">
        <f t="shared" si="15"/>
        <v>21.78</v>
      </c>
      <c r="O196" s="10">
        <f t="shared" si="16"/>
        <v>0.48</v>
      </c>
      <c r="P196" s="10">
        <f t="shared" si="17"/>
        <v>81.538461538461533</v>
      </c>
    </row>
    <row r="197" spans="1:16">
      <c r="A197" s="8" t="s">
        <v>32</v>
      </c>
      <c r="B197" s="9" t="s">
        <v>33</v>
      </c>
      <c r="C197" s="10">
        <v>58.4</v>
      </c>
      <c r="D197" s="10">
        <v>38.4</v>
      </c>
      <c r="E197" s="10">
        <v>9.6</v>
      </c>
      <c r="F197" s="10">
        <v>0</v>
      </c>
      <c r="G197" s="10">
        <v>0</v>
      </c>
      <c r="H197" s="10">
        <v>0</v>
      </c>
      <c r="I197" s="10">
        <v>0</v>
      </c>
      <c r="J197" s="10">
        <v>10.028680000000001</v>
      </c>
      <c r="K197" s="10">
        <f t="shared" si="12"/>
        <v>9.6</v>
      </c>
      <c r="L197" s="10">
        <f t="shared" si="13"/>
        <v>38.4</v>
      </c>
      <c r="M197" s="10">
        <f t="shared" si="14"/>
        <v>0</v>
      </c>
      <c r="N197" s="10">
        <f t="shared" si="15"/>
        <v>38.4</v>
      </c>
      <c r="O197" s="10">
        <f t="shared" si="16"/>
        <v>9.6</v>
      </c>
      <c r="P197" s="10">
        <f t="shared" si="17"/>
        <v>0</v>
      </c>
    </row>
    <row r="198" spans="1:16">
      <c r="A198" s="8" t="s">
        <v>34</v>
      </c>
      <c r="B198" s="9" t="s">
        <v>35</v>
      </c>
      <c r="C198" s="10">
        <v>4.2</v>
      </c>
      <c r="D198" s="10">
        <v>1.9000000000000001</v>
      </c>
      <c r="E198" s="10">
        <v>0.3</v>
      </c>
      <c r="F198" s="10">
        <v>0</v>
      </c>
      <c r="G198" s="10">
        <v>0</v>
      </c>
      <c r="H198" s="10">
        <v>0.10992</v>
      </c>
      <c r="I198" s="10">
        <v>0</v>
      </c>
      <c r="J198" s="10">
        <v>0</v>
      </c>
      <c r="K198" s="10">
        <f t="shared" ref="K198:K261" si="18">E198-F198</f>
        <v>0.3</v>
      </c>
      <c r="L198" s="10">
        <f t="shared" ref="L198:L261" si="19">D198-F198</f>
        <v>1.9000000000000001</v>
      </c>
      <c r="M198" s="10">
        <f t="shared" ref="M198:M261" si="20">IF(E198=0,0,(F198/E198)*100)</f>
        <v>0</v>
      </c>
      <c r="N198" s="10">
        <f t="shared" ref="N198:N261" si="21">D198-H198</f>
        <v>1.7900800000000001</v>
      </c>
      <c r="O198" s="10">
        <f t="shared" ref="O198:O261" si="22">E198-H198</f>
        <v>0.19007999999999997</v>
      </c>
      <c r="P198" s="10">
        <f t="shared" ref="P198:P261" si="23">IF(E198=0,0,(H198/E198)*100)</f>
        <v>36.64</v>
      </c>
    </row>
    <row r="199" spans="1:16">
      <c r="A199" s="8" t="s">
        <v>36</v>
      </c>
      <c r="B199" s="9" t="s">
        <v>37</v>
      </c>
      <c r="C199" s="10">
        <v>13.6</v>
      </c>
      <c r="D199" s="10">
        <v>11.6</v>
      </c>
      <c r="E199" s="10">
        <v>1.1000000000000001</v>
      </c>
      <c r="F199" s="10">
        <v>0</v>
      </c>
      <c r="G199" s="10">
        <v>1.28783</v>
      </c>
      <c r="H199" s="10">
        <v>0</v>
      </c>
      <c r="I199" s="10">
        <v>0</v>
      </c>
      <c r="J199" s="10">
        <v>1.28783</v>
      </c>
      <c r="K199" s="10">
        <f t="shared" si="18"/>
        <v>1.1000000000000001</v>
      </c>
      <c r="L199" s="10">
        <f t="shared" si="19"/>
        <v>11.6</v>
      </c>
      <c r="M199" s="10">
        <f t="shared" si="20"/>
        <v>0</v>
      </c>
      <c r="N199" s="10">
        <f t="shared" si="21"/>
        <v>11.6</v>
      </c>
      <c r="O199" s="10">
        <f t="shared" si="22"/>
        <v>1.1000000000000001</v>
      </c>
      <c r="P199" s="10">
        <f t="shared" si="23"/>
        <v>0</v>
      </c>
    </row>
    <row r="200" spans="1:16">
      <c r="A200" s="8" t="s">
        <v>38</v>
      </c>
      <c r="B200" s="9" t="s">
        <v>39</v>
      </c>
      <c r="C200" s="10">
        <v>2.7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0</v>
      </c>
      <c r="M200" s="10">
        <f t="shared" si="20"/>
        <v>0</v>
      </c>
      <c r="N200" s="10">
        <f t="shared" si="21"/>
        <v>0</v>
      </c>
      <c r="O200" s="10">
        <f t="shared" si="22"/>
        <v>0</v>
      </c>
      <c r="P200" s="10">
        <f t="shared" si="23"/>
        <v>0</v>
      </c>
    </row>
    <row r="201" spans="1:16">
      <c r="A201" s="8" t="s">
        <v>42</v>
      </c>
      <c r="B201" s="9" t="s">
        <v>43</v>
      </c>
      <c r="C201" s="10">
        <v>0.70000000000000007</v>
      </c>
      <c r="D201" s="10">
        <v>0.70000000000000007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0.70000000000000007</v>
      </c>
      <c r="M201" s="10">
        <f t="shared" si="20"/>
        <v>0</v>
      </c>
      <c r="N201" s="10">
        <f t="shared" si="21"/>
        <v>0.70000000000000007</v>
      </c>
      <c r="O201" s="10">
        <f t="shared" si="22"/>
        <v>0</v>
      </c>
      <c r="P201" s="10">
        <f t="shared" si="23"/>
        <v>0</v>
      </c>
    </row>
    <row r="202" spans="1:16" ht="25.5">
      <c r="A202" s="5" t="s">
        <v>115</v>
      </c>
      <c r="B202" s="6" t="s">
        <v>116</v>
      </c>
      <c r="C202" s="7">
        <v>144.6</v>
      </c>
      <c r="D202" s="7">
        <v>169</v>
      </c>
      <c r="E202" s="7">
        <v>4.5505200000000006</v>
      </c>
      <c r="F202" s="7">
        <v>20.726479999999999</v>
      </c>
      <c r="G202" s="7">
        <v>1.1999999999999999E-3</v>
      </c>
      <c r="H202" s="7">
        <v>14.096</v>
      </c>
      <c r="I202" s="7">
        <v>6.6304799999999995</v>
      </c>
      <c r="J202" s="7">
        <v>14.442070000000001</v>
      </c>
      <c r="K202" s="7">
        <f t="shared" si="18"/>
        <v>-16.175959999999996</v>
      </c>
      <c r="L202" s="7">
        <f t="shared" si="19"/>
        <v>148.27351999999999</v>
      </c>
      <c r="M202" s="7">
        <f t="shared" si="20"/>
        <v>455.47497868375473</v>
      </c>
      <c r="N202" s="7">
        <f t="shared" si="21"/>
        <v>154.904</v>
      </c>
      <c r="O202" s="7">
        <f t="shared" si="22"/>
        <v>-9.5454799999999995</v>
      </c>
      <c r="P202" s="7">
        <f t="shared" si="23"/>
        <v>309.76679588266836</v>
      </c>
    </row>
    <row r="203" spans="1:16">
      <c r="A203" s="8" t="s">
        <v>22</v>
      </c>
      <c r="B203" s="9" t="s">
        <v>23</v>
      </c>
      <c r="C203" s="10">
        <v>50.9</v>
      </c>
      <c r="D203" s="10">
        <v>14.736800000000002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14.736800000000002</v>
      </c>
      <c r="M203" s="10">
        <f t="shared" si="20"/>
        <v>0</v>
      </c>
      <c r="N203" s="10">
        <f t="shared" si="21"/>
        <v>14.736800000000002</v>
      </c>
      <c r="O203" s="10">
        <f t="shared" si="22"/>
        <v>0</v>
      </c>
      <c r="P203" s="10">
        <f t="shared" si="23"/>
        <v>0</v>
      </c>
    </row>
    <row r="204" spans="1:16">
      <c r="A204" s="8" t="s">
        <v>24</v>
      </c>
      <c r="B204" s="9" t="s">
        <v>25</v>
      </c>
      <c r="C204" s="10">
        <v>11.200000000000001</v>
      </c>
      <c r="D204" s="10">
        <v>3.2420900000000001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3.2420900000000001</v>
      </c>
      <c r="M204" s="10">
        <f t="shared" si="20"/>
        <v>0</v>
      </c>
      <c r="N204" s="10">
        <f t="shared" si="21"/>
        <v>3.2420900000000001</v>
      </c>
      <c r="O204" s="10">
        <f t="shared" si="22"/>
        <v>0</v>
      </c>
      <c r="P204" s="10">
        <f t="shared" si="23"/>
        <v>0</v>
      </c>
    </row>
    <row r="205" spans="1:16">
      <c r="A205" s="8" t="s">
        <v>26</v>
      </c>
      <c r="B205" s="9" t="s">
        <v>27</v>
      </c>
      <c r="C205" s="10">
        <v>44.6</v>
      </c>
      <c r="D205" s="10">
        <v>103.10111000000001</v>
      </c>
      <c r="E205" s="10">
        <v>0.4</v>
      </c>
      <c r="F205" s="10">
        <v>20.726479999999999</v>
      </c>
      <c r="G205" s="10">
        <v>0</v>
      </c>
      <c r="H205" s="10">
        <v>14.096</v>
      </c>
      <c r="I205" s="10">
        <v>6.6304799999999995</v>
      </c>
      <c r="J205" s="10">
        <v>6.6304799999999995</v>
      </c>
      <c r="K205" s="10">
        <f t="shared" si="18"/>
        <v>-20.32648</v>
      </c>
      <c r="L205" s="10">
        <f t="shared" si="19"/>
        <v>82.37463000000001</v>
      </c>
      <c r="M205" s="10">
        <f t="shared" si="20"/>
        <v>5181.62</v>
      </c>
      <c r="N205" s="10">
        <f t="shared" si="21"/>
        <v>89.005110000000002</v>
      </c>
      <c r="O205" s="10">
        <f t="shared" si="22"/>
        <v>-13.696</v>
      </c>
      <c r="P205" s="10">
        <f t="shared" si="23"/>
        <v>3523.9999999999995</v>
      </c>
    </row>
    <row r="206" spans="1:16">
      <c r="A206" s="8" t="s">
        <v>28</v>
      </c>
      <c r="B206" s="9" t="s">
        <v>29</v>
      </c>
      <c r="C206" s="10">
        <v>4.0999999999999996</v>
      </c>
      <c r="D206" s="10">
        <v>20.12</v>
      </c>
      <c r="E206" s="10">
        <v>0.2</v>
      </c>
      <c r="F206" s="10">
        <v>0</v>
      </c>
      <c r="G206" s="10">
        <v>1.1999999999999999E-3</v>
      </c>
      <c r="H206" s="10">
        <v>0</v>
      </c>
      <c r="I206" s="10">
        <v>0</v>
      </c>
      <c r="J206" s="10">
        <v>1.1999999999999999E-3</v>
      </c>
      <c r="K206" s="10">
        <f t="shared" si="18"/>
        <v>0.2</v>
      </c>
      <c r="L206" s="10">
        <f t="shared" si="19"/>
        <v>20.12</v>
      </c>
      <c r="M206" s="10">
        <f t="shared" si="20"/>
        <v>0</v>
      </c>
      <c r="N206" s="10">
        <f t="shared" si="21"/>
        <v>20.12</v>
      </c>
      <c r="O206" s="10">
        <f t="shared" si="22"/>
        <v>0.2</v>
      </c>
      <c r="P206" s="10">
        <f t="shared" si="23"/>
        <v>0</v>
      </c>
    </row>
    <row r="207" spans="1:16">
      <c r="A207" s="8" t="s">
        <v>30</v>
      </c>
      <c r="B207" s="9" t="s">
        <v>31</v>
      </c>
      <c r="C207" s="10">
        <v>6.2</v>
      </c>
      <c r="D207" s="10">
        <v>3.2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3.2</v>
      </c>
      <c r="M207" s="10">
        <f t="shared" si="20"/>
        <v>0</v>
      </c>
      <c r="N207" s="10">
        <f t="shared" si="21"/>
        <v>3.2</v>
      </c>
      <c r="O207" s="10">
        <f t="shared" si="22"/>
        <v>0</v>
      </c>
      <c r="P207" s="10">
        <f t="shared" si="23"/>
        <v>0</v>
      </c>
    </row>
    <row r="208" spans="1:16">
      <c r="A208" s="8" t="s">
        <v>32</v>
      </c>
      <c r="B208" s="9" t="s">
        <v>33</v>
      </c>
      <c r="C208" s="10">
        <v>22.3</v>
      </c>
      <c r="D208" s="10">
        <v>22.3</v>
      </c>
      <c r="E208" s="10">
        <v>3.7</v>
      </c>
      <c r="F208" s="10">
        <v>0</v>
      </c>
      <c r="G208" s="10">
        <v>0</v>
      </c>
      <c r="H208" s="10">
        <v>0</v>
      </c>
      <c r="I208" s="10">
        <v>0</v>
      </c>
      <c r="J208" s="10">
        <v>7.8103900000000008</v>
      </c>
      <c r="K208" s="10">
        <f t="shared" si="18"/>
        <v>3.7</v>
      </c>
      <c r="L208" s="10">
        <f t="shared" si="19"/>
        <v>22.3</v>
      </c>
      <c r="M208" s="10">
        <f t="shared" si="20"/>
        <v>0</v>
      </c>
      <c r="N208" s="10">
        <f t="shared" si="21"/>
        <v>22.3</v>
      </c>
      <c r="O208" s="10">
        <f t="shared" si="22"/>
        <v>3.7</v>
      </c>
      <c r="P208" s="10">
        <f t="shared" si="23"/>
        <v>0</v>
      </c>
    </row>
    <row r="209" spans="1:16">
      <c r="A209" s="8" t="s">
        <v>34</v>
      </c>
      <c r="B209" s="9" t="s">
        <v>35</v>
      </c>
      <c r="C209" s="10">
        <v>0.70000000000000007</v>
      </c>
      <c r="D209" s="10">
        <v>0.70000000000000007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0.70000000000000007</v>
      </c>
      <c r="M209" s="10">
        <f t="shared" si="20"/>
        <v>0</v>
      </c>
      <c r="N209" s="10">
        <f t="shared" si="21"/>
        <v>0.70000000000000007</v>
      </c>
      <c r="O209" s="10">
        <f t="shared" si="22"/>
        <v>0</v>
      </c>
      <c r="P209" s="10">
        <f t="shared" si="23"/>
        <v>0</v>
      </c>
    </row>
    <row r="210" spans="1:16">
      <c r="A210" s="8" t="s">
        <v>36</v>
      </c>
      <c r="B210" s="9" t="s">
        <v>37</v>
      </c>
      <c r="C210" s="10">
        <v>4.6000000000000005</v>
      </c>
      <c r="D210" s="10">
        <v>1.6000000000000005</v>
      </c>
      <c r="E210" s="10">
        <v>0.25052000000000002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0.25052000000000002</v>
      </c>
      <c r="L210" s="10">
        <f t="shared" si="19"/>
        <v>1.6000000000000005</v>
      </c>
      <c r="M210" s="10">
        <f t="shared" si="20"/>
        <v>0</v>
      </c>
      <c r="N210" s="10">
        <f t="shared" si="21"/>
        <v>1.6000000000000005</v>
      </c>
      <c r="O210" s="10">
        <f t="shared" si="22"/>
        <v>0.25052000000000002</v>
      </c>
      <c r="P210" s="10">
        <f t="shared" si="23"/>
        <v>0</v>
      </c>
    </row>
    <row r="211" spans="1:16">
      <c r="A211" s="5" t="s">
        <v>117</v>
      </c>
      <c r="B211" s="6" t="s">
        <v>118</v>
      </c>
      <c r="C211" s="7">
        <v>161.80000000000001</v>
      </c>
      <c r="D211" s="7">
        <v>224.05</v>
      </c>
      <c r="E211" s="7">
        <v>2.25</v>
      </c>
      <c r="F211" s="7">
        <v>58.000999999999998</v>
      </c>
      <c r="G211" s="7">
        <v>0</v>
      </c>
      <c r="H211" s="7">
        <v>53.901000000000003</v>
      </c>
      <c r="I211" s="7">
        <v>4.0999999999999996</v>
      </c>
      <c r="J211" s="7">
        <v>4.0999999999999996</v>
      </c>
      <c r="K211" s="7">
        <f t="shared" si="18"/>
        <v>-55.750999999999998</v>
      </c>
      <c r="L211" s="7">
        <f t="shared" si="19"/>
        <v>166.04900000000001</v>
      </c>
      <c r="M211" s="7">
        <f t="shared" si="20"/>
        <v>2577.8222222222221</v>
      </c>
      <c r="N211" s="7">
        <f t="shared" si="21"/>
        <v>170.149</v>
      </c>
      <c r="O211" s="7">
        <f t="shared" si="22"/>
        <v>-51.651000000000003</v>
      </c>
      <c r="P211" s="7">
        <f t="shared" si="23"/>
        <v>2395.6000000000004</v>
      </c>
    </row>
    <row r="212" spans="1:16">
      <c r="A212" s="8" t="s">
        <v>26</v>
      </c>
      <c r="B212" s="9" t="s">
        <v>27</v>
      </c>
      <c r="C212" s="10">
        <v>147.30000000000001</v>
      </c>
      <c r="D212" s="10">
        <v>209.55</v>
      </c>
      <c r="E212" s="10">
        <v>2.25</v>
      </c>
      <c r="F212" s="10">
        <v>54.500999999999998</v>
      </c>
      <c r="G212" s="10">
        <v>0</v>
      </c>
      <c r="H212" s="10">
        <v>53.901000000000003</v>
      </c>
      <c r="I212" s="10">
        <v>0.6</v>
      </c>
      <c r="J212" s="10">
        <v>0.6</v>
      </c>
      <c r="K212" s="10">
        <f t="shared" si="18"/>
        <v>-52.250999999999998</v>
      </c>
      <c r="L212" s="10">
        <f t="shared" si="19"/>
        <v>155.04900000000001</v>
      </c>
      <c r="M212" s="10">
        <f t="shared" si="20"/>
        <v>2422.2666666666664</v>
      </c>
      <c r="N212" s="10">
        <f t="shared" si="21"/>
        <v>155.649</v>
      </c>
      <c r="O212" s="10">
        <f t="shared" si="22"/>
        <v>-51.651000000000003</v>
      </c>
      <c r="P212" s="10">
        <f t="shared" si="23"/>
        <v>2395.6000000000004</v>
      </c>
    </row>
    <row r="213" spans="1:16">
      <c r="A213" s="8" t="s">
        <v>28</v>
      </c>
      <c r="B213" s="9" t="s">
        <v>29</v>
      </c>
      <c r="C213" s="10">
        <v>14.5</v>
      </c>
      <c r="D213" s="10">
        <v>14.5</v>
      </c>
      <c r="E213" s="10">
        <v>0</v>
      </c>
      <c r="F213" s="10">
        <v>3.5</v>
      </c>
      <c r="G213" s="10">
        <v>0</v>
      </c>
      <c r="H213" s="10">
        <v>0</v>
      </c>
      <c r="I213" s="10">
        <v>3.5</v>
      </c>
      <c r="J213" s="10">
        <v>3.5</v>
      </c>
      <c r="K213" s="10">
        <f t="shared" si="18"/>
        <v>-3.5</v>
      </c>
      <c r="L213" s="10">
        <f t="shared" si="19"/>
        <v>11</v>
      </c>
      <c r="M213" s="10">
        <f t="shared" si="20"/>
        <v>0</v>
      </c>
      <c r="N213" s="10">
        <f t="shared" si="21"/>
        <v>14.5</v>
      </c>
      <c r="O213" s="10">
        <f t="shared" si="22"/>
        <v>0</v>
      </c>
      <c r="P213" s="10">
        <f t="shared" si="23"/>
        <v>0</v>
      </c>
    </row>
    <row r="214" spans="1:16">
      <c r="A214" s="5" t="s">
        <v>119</v>
      </c>
      <c r="B214" s="6" t="s">
        <v>120</v>
      </c>
      <c r="C214" s="7">
        <v>6359.5999999999995</v>
      </c>
      <c r="D214" s="7">
        <v>6419.9219999999996</v>
      </c>
      <c r="E214" s="7">
        <v>499.90000000000003</v>
      </c>
      <c r="F214" s="7">
        <v>361.25938000000008</v>
      </c>
      <c r="G214" s="7">
        <v>3.8490000000000002</v>
      </c>
      <c r="H214" s="7">
        <v>336.25938000000008</v>
      </c>
      <c r="I214" s="7">
        <v>25</v>
      </c>
      <c r="J214" s="7">
        <v>332.36117999999999</v>
      </c>
      <c r="K214" s="7">
        <f t="shared" si="18"/>
        <v>138.64061999999996</v>
      </c>
      <c r="L214" s="7">
        <f t="shared" si="19"/>
        <v>6058.6626199999992</v>
      </c>
      <c r="M214" s="7">
        <f t="shared" si="20"/>
        <v>72.266329265853173</v>
      </c>
      <c r="N214" s="7">
        <f t="shared" si="21"/>
        <v>6083.6626199999992</v>
      </c>
      <c r="O214" s="7">
        <f t="shared" si="22"/>
        <v>163.64061999999996</v>
      </c>
      <c r="P214" s="7">
        <f t="shared" si="23"/>
        <v>67.265329065813177</v>
      </c>
    </row>
    <row r="215" spans="1:16" ht="25.5">
      <c r="A215" s="5" t="s">
        <v>121</v>
      </c>
      <c r="B215" s="6" t="s">
        <v>122</v>
      </c>
      <c r="C215" s="7">
        <v>461</v>
      </c>
      <c r="D215" s="7">
        <v>687.2</v>
      </c>
      <c r="E215" s="7">
        <v>0</v>
      </c>
      <c r="F215" s="7">
        <v>57.497999999999998</v>
      </c>
      <c r="G215" s="7">
        <v>0</v>
      </c>
      <c r="H215" s="7">
        <v>32.497999999999998</v>
      </c>
      <c r="I215" s="7">
        <v>25</v>
      </c>
      <c r="J215" s="7">
        <v>25</v>
      </c>
      <c r="K215" s="7">
        <f t="shared" si="18"/>
        <v>-57.497999999999998</v>
      </c>
      <c r="L215" s="7">
        <f t="shared" si="19"/>
        <v>629.702</v>
      </c>
      <c r="M215" s="7">
        <f t="shared" si="20"/>
        <v>0</v>
      </c>
      <c r="N215" s="7">
        <f t="shared" si="21"/>
        <v>654.702</v>
      </c>
      <c r="O215" s="7">
        <f t="shared" si="22"/>
        <v>-32.497999999999998</v>
      </c>
      <c r="P215" s="7">
        <f t="shared" si="23"/>
        <v>0</v>
      </c>
    </row>
    <row r="216" spans="1:16">
      <c r="A216" s="8" t="s">
        <v>26</v>
      </c>
      <c r="B216" s="9" t="s">
        <v>27</v>
      </c>
      <c r="C216" s="10">
        <v>210.70000000000002</v>
      </c>
      <c r="D216" s="10">
        <v>247.55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247.55</v>
      </c>
      <c r="M216" s="10">
        <f t="shared" si="20"/>
        <v>0</v>
      </c>
      <c r="N216" s="10">
        <f t="shared" si="21"/>
        <v>247.55</v>
      </c>
      <c r="O216" s="10">
        <f t="shared" si="22"/>
        <v>0</v>
      </c>
      <c r="P216" s="10">
        <f t="shared" si="23"/>
        <v>0</v>
      </c>
    </row>
    <row r="217" spans="1:16">
      <c r="A217" s="8" t="s">
        <v>28</v>
      </c>
      <c r="B217" s="9" t="s">
        <v>29</v>
      </c>
      <c r="C217" s="10">
        <v>215.9</v>
      </c>
      <c r="D217" s="10">
        <v>389.65000000000003</v>
      </c>
      <c r="E217" s="10">
        <v>0</v>
      </c>
      <c r="F217" s="10">
        <v>32.497999999999998</v>
      </c>
      <c r="G217" s="10">
        <v>0</v>
      </c>
      <c r="H217" s="10">
        <v>32.497999999999998</v>
      </c>
      <c r="I217" s="10">
        <v>0</v>
      </c>
      <c r="J217" s="10">
        <v>0</v>
      </c>
      <c r="K217" s="10">
        <f t="shared" si="18"/>
        <v>-32.497999999999998</v>
      </c>
      <c r="L217" s="10">
        <f t="shared" si="19"/>
        <v>357.15200000000004</v>
      </c>
      <c r="M217" s="10">
        <f t="shared" si="20"/>
        <v>0</v>
      </c>
      <c r="N217" s="10">
        <f t="shared" si="21"/>
        <v>357.15200000000004</v>
      </c>
      <c r="O217" s="10">
        <f t="shared" si="22"/>
        <v>-32.497999999999998</v>
      </c>
      <c r="P217" s="10">
        <f t="shared" si="23"/>
        <v>0</v>
      </c>
    </row>
    <row r="218" spans="1:16">
      <c r="A218" s="8" t="s">
        <v>70</v>
      </c>
      <c r="B218" s="9" t="s">
        <v>71</v>
      </c>
      <c r="C218" s="10">
        <v>34.4</v>
      </c>
      <c r="D218" s="10">
        <v>50</v>
      </c>
      <c r="E218" s="10">
        <v>0</v>
      </c>
      <c r="F218" s="10">
        <v>25</v>
      </c>
      <c r="G218" s="10">
        <v>0</v>
      </c>
      <c r="H218" s="10">
        <v>0</v>
      </c>
      <c r="I218" s="10">
        <v>25</v>
      </c>
      <c r="J218" s="10">
        <v>25</v>
      </c>
      <c r="K218" s="10">
        <f t="shared" si="18"/>
        <v>-25</v>
      </c>
      <c r="L218" s="10">
        <f t="shared" si="19"/>
        <v>25</v>
      </c>
      <c r="M218" s="10">
        <f t="shared" si="20"/>
        <v>0</v>
      </c>
      <c r="N218" s="10">
        <f t="shared" si="21"/>
        <v>50</v>
      </c>
      <c r="O218" s="10">
        <f t="shared" si="22"/>
        <v>0</v>
      </c>
      <c r="P218" s="10">
        <f t="shared" si="23"/>
        <v>0</v>
      </c>
    </row>
    <row r="219" spans="1:16">
      <c r="A219" s="5" t="s">
        <v>123</v>
      </c>
      <c r="B219" s="6" t="s">
        <v>124</v>
      </c>
      <c r="C219" s="7">
        <v>5898.5999999999995</v>
      </c>
      <c r="D219" s="7">
        <v>5732.7219999999988</v>
      </c>
      <c r="E219" s="7">
        <v>499.90000000000003</v>
      </c>
      <c r="F219" s="7">
        <v>303.76138000000003</v>
      </c>
      <c r="G219" s="7">
        <v>3.8490000000000002</v>
      </c>
      <c r="H219" s="7">
        <v>303.76138000000003</v>
      </c>
      <c r="I219" s="7">
        <v>0</v>
      </c>
      <c r="J219" s="7">
        <v>307.36117999999999</v>
      </c>
      <c r="K219" s="7">
        <f t="shared" si="18"/>
        <v>196.13862</v>
      </c>
      <c r="L219" s="7">
        <f t="shared" si="19"/>
        <v>5428.9606199999989</v>
      </c>
      <c r="M219" s="7">
        <f t="shared" si="20"/>
        <v>60.764428885777157</v>
      </c>
      <c r="N219" s="7">
        <f t="shared" si="21"/>
        <v>5428.9606199999989</v>
      </c>
      <c r="O219" s="7">
        <f t="shared" si="22"/>
        <v>196.13862</v>
      </c>
      <c r="P219" s="7">
        <f t="shared" si="23"/>
        <v>60.764428885777157</v>
      </c>
    </row>
    <row r="220" spans="1:16">
      <c r="A220" s="8" t="s">
        <v>22</v>
      </c>
      <c r="B220" s="9" t="s">
        <v>23</v>
      </c>
      <c r="C220" s="10">
        <v>3539.9</v>
      </c>
      <c r="D220" s="10">
        <v>3662.5120000000002</v>
      </c>
      <c r="E220" s="10">
        <v>270.40300000000002</v>
      </c>
      <c r="F220" s="10">
        <v>234.53995</v>
      </c>
      <c r="G220" s="10">
        <v>0</v>
      </c>
      <c r="H220" s="10">
        <v>234.53995</v>
      </c>
      <c r="I220" s="10">
        <v>0</v>
      </c>
      <c r="J220" s="10">
        <v>0</v>
      </c>
      <c r="K220" s="10">
        <f t="shared" si="18"/>
        <v>35.863050000000015</v>
      </c>
      <c r="L220" s="10">
        <f t="shared" si="19"/>
        <v>3427.9720500000003</v>
      </c>
      <c r="M220" s="10">
        <f t="shared" si="20"/>
        <v>86.737184868511079</v>
      </c>
      <c r="N220" s="10">
        <f t="shared" si="21"/>
        <v>3427.9720500000003</v>
      </c>
      <c r="O220" s="10">
        <f t="shared" si="22"/>
        <v>35.863050000000015</v>
      </c>
      <c r="P220" s="10">
        <f t="shared" si="23"/>
        <v>86.737184868511079</v>
      </c>
    </row>
    <row r="221" spans="1:16">
      <c r="A221" s="8" t="s">
        <v>24</v>
      </c>
      <c r="B221" s="9" t="s">
        <v>25</v>
      </c>
      <c r="C221" s="10">
        <v>778.7</v>
      </c>
      <c r="D221" s="10">
        <v>818.71</v>
      </c>
      <c r="E221" s="10">
        <v>59.5</v>
      </c>
      <c r="F221" s="10">
        <v>51.784620000000004</v>
      </c>
      <c r="G221" s="10">
        <v>0</v>
      </c>
      <c r="H221" s="10">
        <v>51.784620000000004</v>
      </c>
      <c r="I221" s="10">
        <v>0</v>
      </c>
      <c r="J221" s="10">
        <v>0</v>
      </c>
      <c r="K221" s="10">
        <f t="shared" si="18"/>
        <v>7.7153799999999961</v>
      </c>
      <c r="L221" s="10">
        <f t="shared" si="19"/>
        <v>766.92538000000002</v>
      </c>
      <c r="M221" s="10">
        <f t="shared" si="20"/>
        <v>87.032974789915968</v>
      </c>
      <c r="N221" s="10">
        <f t="shared" si="21"/>
        <v>766.92538000000002</v>
      </c>
      <c r="O221" s="10">
        <f t="shared" si="22"/>
        <v>7.7153799999999961</v>
      </c>
      <c r="P221" s="10">
        <f t="shared" si="23"/>
        <v>87.032974789915968</v>
      </c>
    </row>
    <row r="222" spans="1:16">
      <c r="A222" s="8" t="s">
        <v>26</v>
      </c>
      <c r="B222" s="9" t="s">
        <v>27</v>
      </c>
      <c r="C222" s="10">
        <v>56.800000000000004</v>
      </c>
      <c r="D222" s="10">
        <v>79.8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79.8</v>
      </c>
      <c r="M222" s="10">
        <f t="shared" si="20"/>
        <v>0</v>
      </c>
      <c r="N222" s="10">
        <f t="shared" si="21"/>
        <v>79.8</v>
      </c>
      <c r="O222" s="10">
        <f t="shared" si="22"/>
        <v>0</v>
      </c>
      <c r="P222" s="10">
        <f t="shared" si="23"/>
        <v>0</v>
      </c>
    </row>
    <row r="223" spans="1:16">
      <c r="A223" s="8" t="s">
        <v>28</v>
      </c>
      <c r="B223" s="9" t="s">
        <v>29</v>
      </c>
      <c r="C223" s="10">
        <v>205.4</v>
      </c>
      <c r="D223" s="10">
        <v>292.40000000000003</v>
      </c>
      <c r="E223" s="10">
        <v>5</v>
      </c>
      <c r="F223" s="10">
        <v>1.42493</v>
      </c>
      <c r="G223" s="10">
        <v>0</v>
      </c>
      <c r="H223" s="10">
        <v>1.42493</v>
      </c>
      <c r="I223" s="10">
        <v>0</v>
      </c>
      <c r="J223" s="10">
        <v>0</v>
      </c>
      <c r="K223" s="10">
        <f t="shared" si="18"/>
        <v>3.5750700000000002</v>
      </c>
      <c r="L223" s="10">
        <f t="shared" si="19"/>
        <v>290.97507000000002</v>
      </c>
      <c r="M223" s="10">
        <f t="shared" si="20"/>
        <v>28.498600000000003</v>
      </c>
      <c r="N223" s="10">
        <f t="shared" si="21"/>
        <v>290.97507000000002</v>
      </c>
      <c r="O223" s="10">
        <f t="shared" si="22"/>
        <v>3.5750700000000002</v>
      </c>
      <c r="P223" s="10">
        <f t="shared" si="23"/>
        <v>28.498600000000003</v>
      </c>
    </row>
    <row r="224" spans="1:16">
      <c r="A224" s="8" t="s">
        <v>32</v>
      </c>
      <c r="B224" s="9" t="s">
        <v>33</v>
      </c>
      <c r="C224" s="10">
        <v>1187.5</v>
      </c>
      <c r="D224" s="10">
        <v>749</v>
      </c>
      <c r="E224" s="10">
        <v>152.89699999999999</v>
      </c>
      <c r="F224" s="10">
        <v>0</v>
      </c>
      <c r="G224" s="10">
        <v>3.8490000000000002</v>
      </c>
      <c r="H224" s="10">
        <v>0</v>
      </c>
      <c r="I224" s="10">
        <v>0</v>
      </c>
      <c r="J224" s="10">
        <v>307.36117999999999</v>
      </c>
      <c r="K224" s="10">
        <f t="shared" si="18"/>
        <v>152.89699999999999</v>
      </c>
      <c r="L224" s="10">
        <f t="shared" si="19"/>
        <v>749</v>
      </c>
      <c r="M224" s="10">
        <f t="shared" si="20"/>
        <v>0</v>
      </c>
      <c r="N224" s="10">
        <f t="shared" si="21"/>
        <v>749</v>
      </c>
      <c r="O224" s="10">
        <f t="shared" si="22"/>
        <v>152.89699999999999</v>
      </c>
      <c r="P224" s="10">
        <f t="shared" si="23"/>
        <v>0</v>
      </c>
    </row>
    <row r="225" spans="1:16">
      <c r="A225" s="8" t="s">
        <v>34</v>
      </c>
      <c r="B225" s="9" t="s">
        <v>35</v>
      </c>
      <c r="C225" s="10">
        <v>12.9</v>
      </c>
      <c r="D225" s="10">
        <v>12.9</v>
      </c>
      <c r="E225" s="10">
        <v>1.1000000000000001</v>
      </c>
      <c r="F225" s="10">
        <v>1.4508300000000001</v>
      </c>
      <c r="G225" s="10">
        <v>0</v>
      </c>
      <c r="H225" s="10">
        <v>1.4508300000000001</v>
      </c>
      <c r="I225" s="10">
        <v>0</v>
      </c>
      <c r="J225" s="10">
        <v>0</v>
      </c>
      <c r="K225" s="10">
        <f t="shared" si="18"/>
        <v>-0.35082999999999998</v>
      </c>
      <c r="L225" s="10">
        <f t="shared" si="19"/>
        <v>11.449170000000001</v>
      </c>
      <c r="M225" s="10">
        <f t="shared" si="20"/>
        <v>131.89363636363635</v>
      </c>
      <c r="N225" s="10">
        <f t="shared" si="21"/>
        <v>11.449170000000001</v>
      </c>
      <c r="O225" s="10">
        <f t="shared" si="22"/>
        <v>-0.35082999999999998</v>
      </c>
      <c r="P225" s="10">
        <f t="shared" si="23"/>
        <v>131.89363636363635</v>
      </c>
    </row>
    <row r="226" spans="1:16">
      <c r="A226" s="8" t="s">
        <v>36</v>
      </c>
      <c r="B226" s="9" t="s">
        <v>37</v>
      </c>
      <c r="C226" s="10">
        <v>117.4</v>
      </c>
      <c r="D226" s="10">
        <v>117.4</v>
      </c>
      <c r="E226" s="10">
        <v>11</v>
      </c>
      <c r="F226" s="10">
        <v>14.56105</v>
      </c>
      <c r="G226" s="10">
        <v>0</v>
      </c>
      <c r="H226" s="10">
        <v>14.56105</v>
      </c>
      <c r="I226" s="10">
        <v>0</v>
      </c>
      <c r="J226" s="10">
        <v>0</v>
      </c>
      <c r="K226" s="10">
        <f t="shared" si="18"/>
        <v>-3.5610499999999998</v>
      </c>
      <c r="L226" s="10">
        <f t="shared" si="19"/>
        <v>102.83895000000001</v>
      </c>
      <c r="M226" s="10">
        <f t="shared" si="20"/>
        <v>132.37318181818182</v>
      </c>
      <c r="N226" s="10">
        <f t="shared" si="21"/>
        <v>102.83895000000001</v>
      </c>
      <c r="O226" s="10">
        <f t="shared" si="22"/>
        <v>-3.5610499999999998</v>
      </c>
      <c r="P226" s="10">
        <f t="shared" si="23"/>
        <v>132.37318181818182</v>
      </c>
    </row>
    <row r="227" spans="1:16" ht="51">
      <c r="A227" s="5" t="s">
        <v>125</v>
      </c>
      <c r="B227" s="6" t="s">
        <v>126</v>
      </c>
      <c r="C227" s="7">
        <v>3589.4</v>
      </c>
      <c r="D227" s="7">
        <v>3975.89</v>
      </c>
      <c r="E227" s="7">
        <v>0</v>
      </c>
      <c r="F227" s="7">
        <v>143.47788</v>
      </c>
      <c r="G227" s="7">
        <v>170</v>
      </c>
      <c r="H227" s="7">
        <v>143.47788</v>
      </c>
      <c r="I227" s="7">
        <v>0</v>
      </c>
      <c r="J227" s="7">
        <v>170</v>
      </c>
      <c r="K227" s="7">
        <f t="shared" si="18"/>
        <v>-143.47788</v>
      </c>
      <c r="L227" s="7">
        <f t="shared" si="19"/>
        <v>3832.41212</v>
      </c>
      <c r="M227" s="7">
        <f t="shared" si="20"/>
        <v>0</v>
      </c>
      <c r="N227" s="7">
        <f t="shared" si="21"/>
        <v>3832.41212</v>
      </c>
      <c r="O227" s="7">
        <f t="shared" si="22"/>
        <v>-143.47788</v>
      </c>
      <c r="P227" s="7">
        <f t="shared" si="23"/>
        <v>0</v>
      </c>
    </row>
    <row r="228" spans="1:16" ht="25.5">
      <c r="A228" s="8" t="s">
        <v>48</v>
      </c>
      <c r="B228" s="9" t="s">
        <v>49</v>
      </c>
      <c r="C228" s="10">
        <v>3589.4</v>
      </c>
      <c r="D228" s="10">
        <v>3975.89</v>
      </c>
      <c r="E228" s="10">
        <v>0</v>
      </c>
      <c r="F228" s="10">
        <v>143.47788</v>
      </c>
      <c r="G228" s="10">
        <v>170</v>
      </c>
      <c r="H228" s="10">
        <v>143.47788</v>
      </c>
      <c r="I228" s="10">
        <v>0</v>
      </c>
      <c r="J228" s="10">
        <v>170</v>
      </c>
      <c r="K228" s="10">
        <f t="shared" si="18"/>
        <v>-143.47788</v>
      </c>
      <c r="L228" s="10">
        <f t="shared" si="19"/>
        <v>3832.41212</v>
      </c>
      <c r="M228" s="10">
        <f t="shared" si="20"/>
        <v>0</v>
      </c>
      <c r="N228" s="10">
        <f t="shared" si="21"/>
        <v>3832.41212</v>
      </c>
      <c r="O228" s="10">
        <f t="shared" si="22"/>
        <v>-143.47788</v>
      </c>
      <c r="P228" s="10">
        <f t="shared" si="23"/>
        <v>0</v>
      </c>
    </row>
    <row r="229" spans="1:16">
      <c r="A229" s="5" t="s">
        <v>127</v>
      </c>
      <c r="B229" s="6" t="s">
        <v>128</v>
      </c>
      <c r="C229" s="7">
        <v>2755.5999999999995</v>
      </c>
      <c r="D229" s="7">
        <v>2511.1509999999998</v>
      </c>
      <c r="E229" s="7">
        <v>98</v>
      </c>
      <c r="F229" s="7">
        <v>166.99931000000001</v>
      </c>
      <c r="G229" s="7">
        <v>0</v>
      </c>
      <c r="H229" s="7">
        <v>147.44183999999998</v>
      </c>
      <c r="I229" s="7">
        <v>84.450620000000001</v>
      </c>
      <c r="J229" s="7">
        <v>86.877709999999993</v>
      </c>
      <c r="K229" s="7">
        <f t="shared" si="18"/>
        <v>-68.999310000000008</v>
      </c>
      <c r="L229" s="7">
        <f t="shared" si="19"/>
        <v>2344.1516899999997</v>
      </c>
      <c r="M229" s="7">
        <f t="shared" si="20"/>
        <v>170.4074591836735</v>
      </c>
      <c r="N229" s="7">
        <f t="shared" si="21"/>
        <v>2363.7091599999999</v>
      </c>
      <c r="O229" s="7">
        <f t="shared" si="22"/>
        <v>-49.441839999999985</v>
      </c>
      <c r="P229" s="7">
        <f t="shared" si="23"/>
        <v>150.45085714285713</v>
      </c>
    </row>
    <row r="230" spans="1:16" ht="25.5">
      <c r="A230" s="5" t="s">
        <v>129</v>
      </c>
      <c r="B230" s="6" t="s">
        <v>130</v>
      </c>
      <c r="C230" s="7">
        <v>1330.1</v>
      </c>
      <c r="D230" s="7">
        <v>1290.0999999999999</v>
      </c>
      <c r="E230" s="7">
        <v>51</v>
      </c>
      <c r="F230" s="7">
        <v>95.125770000000003</v>
      </c>
      <c r="G230" s="7">
        <v>0</v>
      </c>
      <c r="H230" s="7">
        <v>71.214269999999999</v>
      </c>
      <c r="I230" s="7">
        <v>69.151679999999999</v>
      </c>
      <c r="J230" s="7">
        <v>74.921469999999999</v>
      </c>
      <c r="K230" s="7">
        <f t="shared" si="18"/>
        <v>-44.125770000000003</v>
      </c>
      <c r="L230" s="7">
        <f t="shared" si="19"/>
        <v>1194.9742299999998</v>
      </c>
      <c r="M230" s="7">
        <f t="shared" si="20"/>
        <v>186.52111764705884</v>
      </c>
      <c r="N230" s="7">
        <f t="shared" si="21"/>
        <v>1218.88573</v>
      </c>
      <c r="O230" s="7">
        <f t="shared" si="22"/>
        <v>-20.214269999999999</v>
      </c>
      <c r="P230" s="7">
        <f t="shared" si="23"/>
        <v>139.63582352941177</v>
      </c>
    </row>
    <row r="231" spans="1:16">
      <c r="A231" s="8" t="s">
        <v>26</v>
      </c>
      <c r="B231" s="9" t="s">
        <v>27</v>
      </c>
      <c r="C231" s="10">
        <v>138.80000000000001</v>
      </c>
      <c r="D231" s="10">
        <v>168.8</v>
      </c>
      <c r="E231" s="10">
        <v>2</v>
      </c>
      <c r="F231" s="10">
        <v>3.35</v>
      </c>
      <c r="G231" s="10">
        <v>0</v>
      </c>
      <c r="H231" s="10">
        <v>0</v>
      </c>
      <c r="I231" s="10">
        <v>3.35</v>
      </c>
      <c r="J231" s="10">
        <v>3.35</v>
      </c>
      <c r="K231" s="10">
        <f t="shared" si="18"/>
        <v>-1.35</v>
      </c>
      <c r="L231" s="10">
        <f t="shared" si="19"/>
        <v>165.45000000000002</v>
      </c>
      <c r="M231" s="10">
        <f t="shared" si="20"/>
        <v>167.5</v>
      </c>
      <c r="N231" s="10">
        <f t="shared" si="21"/>
        <v>168.8</v>
      </c>
      <c r="O231" s="10">
        <f t="shared" si="22"/>
        <v>2</v>
      </c>
      <c r="P231" s="10">
        <f t="shared" si="23"/>
        <v>0</v>
      </c>
    </row>
    <row r="232" spans="1:16">
      <c r="A232" s="8" t="s">
        <v>28</v>
      </c>
      <c r="B232" s="9" t="s">
        <v>29</v>
      </c>
      <c r="C232" s="10">
        <v>761.2</v>
      </c>
      <c r="D232" s="10">
        <v>723.2</v>
      </c>
      <c r="E232" s="10">
        <v>34</v>
      </c>
      <c r="F232" s="10">
        <v>86.44577000000001</v>
      </c>
      <c r="G232" s="10">
        <v>0</v>
      </c>
      <c r="H232" s="10">
        <v>60.060900000000004</v>
      </c>
      <c r="I232" s="10">
        <v>60.471679999999999</v>
      </c>
      <c r="J232" s="10">
        <v>66.241470000000007</v>
      </c>
      <c r="K232" s="10">
        <f t="shared" si="18"/>
        <v>-52.44577000000001</v>
      </c>
      <c r="L232" s="10">
        <f t="shared" si="19"/>
        <v>636.75423000000001</v>
      </c>
      <c r="M232" s="10">
        <f t="shared" si="20"/>
        <v>254.25226470588237</v>
      </c>
      <c r="N232" s="10">
        <f t="shared" si="21"/>
        <v>663.1391000000001</v>
      </c>
      <c r="O232" s="10">
        <f t="shared" si="22"/>
        <v>-26.060900000000004</v>
      </c>
      <c r="P232" s="10">
        <f t="shared" si="23"/>
        <v>176.64970588235295</v>
      </c>
    </row>
    <row r="233" spans="1:16">
      <c r="A233" s="8" t="s">
        <v>30</v>
      </c>
      <c r="B233" s="9" t="s">
        <v>31</v>
      </c>
      <c r="C233" s="10">
        <v>193.1</v>
      </c>
      <c r="D233" s="10">
        <v>191.1</v>
      </c>
      <c r="E233" s="10">
        <v>15</v>
      </c>
      <c r="F233" s="10">
        <v>5.33</v>
      </c>
      <c r="G233" s="10">
        <v>0</v>
      </c>
      <c r="H233" s="10">
        <v>11.153370000000001</v>
      </c>
      <c r="I233" s="10">
        <v>5.33</v>
      </c>
      <c r="J233" s="10">
        <v>5.33</v>
      </c>
      <c r="K233" s="10">
        <f t="shared" si="18"/>
        <v>9.67</v>
      </c>
      <c r="L233" s="10">
        <f t="shared" si="19"/>
        <v>185.76999999999998</v>
      </c>
      <c r="M233" s="10">
        <f t="shared" si="20"/>
        <v>35.533333333333331</v>
      </c>
      <c r="N233" s="10">
        <f t="shared" si="21"/>
        <v>179.94663</v>
      </c>
      <c r="O233" s="10">
        <f t="shared" si="22"/>
        <v>3.8466299999999993</v>
      </c>
      <c r="P233" s="10">
        <f t="shared" si="23"/>
        <v>74.355800000000002</v>
      </c>
    </row>
    <row r="234" spans="1:16">
      <c r="A234" s="8" t="s">
        <v>70</v>
      </c>
      <c r="B234" s="9" t="s">
        <v>71</v>
      </c>
      <c r="C234" s="10">
        <v>237</v>
      </c>
      <c r="D234" s="10">
        <v>207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207</v>
      </c>
      <c r="M234" s="10">
        <f t="shared" si="20"/>
        <v>0</v>
      </c>
      <c r="N234" s="10">
        <f t="shared" si="21"/>
        <v>207</v>
      </c>
      <c r="O234" s="10">
        <f t="shared" si="22"/>
        <v>0</v>
      </c>
      <c r="P234" s="10">
        <f t="shared" si="23"/>
        <v>0</v>
      </c>
    </row>
    <row r="235" spans="1:16" ht="25.5">
      <c r="A235" s="5" t="s">
        <v>131</v>
      </c>
      <c r="B235" s="6" t="s">
        <v>132</v>
      </c>
      <c r="C235" s="7">
        <v>1425.5</v>
      </c>
      <c r="D235" s="7">
        <v>1221.0509999999999</v>
      </c>
      <c r="E235" s="7">
        <v>47</v>
      </c>
      <c r="F235" s="7">
        <v>71.873540000000006</v>
      </c>
      <c r="G235" s="7">
        <v>0</v>
      </c>
      <c r="H235" s="7">
        <v>76.22757</v>
      </c>
      <c r="I235" s="7">
        <v>15.298940000000002</v>
      </c>
      <c r="J235" s="7">
        <v>11.956240000000001</v>
      </c>
      <c r="K235" s="7">
        <f t="shared" si="18"/>
        <v>-24.873540000000006</v>
      </c>
      <c r="L235" s="7">
        <f t="shared" si="19"/>
        <v>1149.1774599999999</v>
      </c>
      <c r="M235" s="7">
        <f t="shared" si="20"/>
        <v>152.92242553191491</v>
      </c>
      <c r="N235" s="7">
        <f t="shared" si="21"/>
        <v>1144.8234299999999</v>
      </c>
      <c r="O235" s="7">
        <f t="shared" si="22"/>
        <v>-29.22757</v>
      </c>
      <c r="P235" s="7">
        <f t="shared" si="23"/>
        <v>162.18631914893618</v>
      </c>
    </row>
    <row r="236" spans="1:16">
      <c r="A236" s="8" t="s">
        <v>26</v>
      </c>
      <c r="B236" s="9" t="s">
        <v>27</v>
      </c>
      <c r="C236" s="10">
        <v>420.3</v>
      </c>
      <c r="D236" s="10">
        <v>415.3</v>
      </c>
      <c r="E236" s="10">
        <v>25</v>
      </c>
      <c r="F236" s="10">
        <v>13.075000000000001</v>
      </c>
      <c r="G236" s="10">
        <v>0</v>
      </c>
      <c r="H236" s="10">
        <v>12.275</v>
      </c>
      <c r="I236" s="10">
        <v>0.8</v>
      </c>
      <c r="J236" s="10">
        <v>0.8</v>
      </c>
      <c r="K236" s="10">
        <f t="shared" si="18"/>
        <v>11.924999999999999</v>
      </c>
      <c r="L236" s="10">
        <f t="shared" si="19"/>
        <v>402.22500000000002</v>
      </c>
      <c r="M236" s="10">
        <f t="shared" si="20"/>
        <v>52.300000000000004</v>
      </c>
      <c r="N236" s="10">
        <f t="shared" si="21"/>
        <v>403.02500000000003</v>
      </c>
      <c r="O236" s="10">
        <f t="shared" si="22"/>
        <v>12.725</v>
      </c>
      <c r="P236" s="10">
        <f t="shared" si="23"/>
        <v>49.1</v>
      </c>
    </row>
    <row r="237" spans="1:16">
      <c r="A237" s="8" t="s">
        <v>28</v>
      </c>
      <c r="B237" s="9" t="s">
        <v>29</v>
      </c>
      <c r="C237" s="10">
        <v>568</v>
      </c>
      <c r="D237" s="10">
        <v>468.55099999999999</v>
      </c>
      <c r="E237" s="10">
        <v>7</v>
      </c>
      <c r="F237" s="10">
        <v>58.798540000000003</v>
      </c>
      <c r="G237" s="10">
        <v>0</v>
      </c>
      <c r="H237" s="10">
        <v>51.35257</v>
      </c>
      <c r="I237" s="10">
        <v>8.3789400000000001</v>
      </c>
      <c r="J237" s="10">
        <v>8.3789400000000001</v>
      </c>
      <c r="K237" s="10">
        <f t="shared" si="18"/>
        <v>-51.798540000000003</v>
      </c>
      <c r="L237" s="10">
        <f t="shared" si="19"/>
        <v>409.75245999999999</v>
      </c>
      <c r="M237" s="10">
        <f t="shared" si="20"/>
        <v>839.97914285714296</v>
      </c>
      <c r="N237" s="10">
        <f t="shared" si="21"/>
        <v>417.19842999999997</v>
      </c>
      <c r="O237" s="10">
        <f t="shared" si="22"/>
        <v>-44.35257</v>
      </c>
      <c r="P237" s="10">
        <f t="shared" si="23"/>
        <v>733.60814285714287</v>
      </c>
    </row>
    <row r="238" spans="1:16">
      <c r="A238" s="8" t="s">
        <v>30</v>
      </c>
      <c r="B238" s="9" t="s">
        <v>31</v>
      </c>
      <c r="C238" s="10">
        <v>227.20000000000002</v>
      </c>
      <c r="D238" s="10">
        <v>167.20000000000002</v>
      </c>
      <c r="E238" s="10">
        <v>15</v>
      </c>
      <c r="F238" s="10">
        <v>0</v>
      </c>
      <c r="G238" s="10">
        <v>0</v>
      </c>
      <c r="H238" s="10">
        <v>12.6</v>
      </c>
      <c r="I238" s="10">
        <v>6.12</v>
      </c>
      <c r="J238" s="10">
        <v>2.7773000000000003</v>
      </c>
      <c r="K238" s="10">
        <f t="shared" si="18"/>
        <v>15</v>
      </c>
      <c r="L238" s="10">
        <f t="shared" si="19"/>
        <v>167.20000000000002</v>
      </c>
      <c r="M238" s="10">
        <f t="shared" si="20"/>
        <v>0</v>
      </c>
      <c r="N238" s="10">
        <f t="shared" si="21"/>
        <v>154.60000000000002</v>
      </c>
      <c r="O238" s="10">
        <f t="shared" si="22"/>
        <v>2.4000000000000004</v>
      </c>
      <c r="P238" s="10">
        <f t="shared" si="23"/>
        <v>84</v>
      </c>
    </row>
    <row r="239" spans="1:16">
      <c r="A239" s="8" t="s">
        <v>70</v>
      </c>
      <c r="B239" s="9" t="s">
        <v>71</v>
      </c>
      <c r="C239" s="10">
        <v>210</v>
      </c>
      <c r="D239" s="10">
        <v>170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170</v>
      </c>
      <c r="M239" s="10">
        <f t="shared" si="20"/>
        <v>0</v>
      </c>
      <c r="N239" s="10">
        <f t="shared" si="21"/>
        <v>170</v>
      </c>
      <c r="O239" s="10">
        <f t="shared" si="22"/>
        <v>0</v>
      </c>
      <c r="P239" s="10">
        <f t="shared" si="23"/>
        <v>0</v>
      </c>
    </row>
    <row r="240" spans="1:16" ht="25.5">
      <c r="A240" s="5" t="s">
        <v>133</v>
      </c>
      <c r="B240" s="6" t="s">
        <v>134</v>
      </c>
      <c r="C240" s="7">
        <v>223.60000000000002</v>
      </c>
      <c r="D240" s="7">
        <v>92.6</v>
      </c>
      <c r="E240" s="7">
        <v>10.199999999999999</v>
      </c>
      <c r="F240" s="7">
        <v>22.812620000000003</v>
      </c>
      <c r="G240" s="7">
        <v>0</v>
      </c>
      <c r="H240" s="7">
        <v>22.411940000000001</v>
      </c>
      <c r="I240" s="7">
        <v>0.40068000000000004</v>
      </c>
      <c r="J240" s="7">
        <v>0.40068000000000004</v>
      </c>
      <c r="K240" s="7">
        <f t="shared" si="18"/>
        <v>-12.612620000000003</v>
      </c>
      <c r="L240" s="7">
        <f t="shared" si="19"/>
        <v>69.787379999999985</v>
      </c>
      <c r="M240" s="7">
        <f t="shared" si="20"/>
        <v>223.65313725490199</v>
      </c>
      <c r="N240" s="7">
        <f t="shared" si="21"/>
        <v>70.188059999999993</v>
      </c>
      <c r="O240" s="7">
        <f t="shared" si="22"/>
        <v>-12.211940000000002</v>
      </c>
      <c r="P240" s="7">
        <f t="shared" si="23"/>
        <v>219.72490196078436</v>
      </c>
    </row>
    <row r="241" spans="1:16" ht="25.5">
      <c r="A241" s="5" t="s">
        <v>135</v>
      </c>
      <c r="B241" s="6" t="s">
        <v>136</v>
      </c>
      <c r="C241" s="7">
        <v>223.60000000000002</v>
      </c>
      <c r="D241" s="7">
        <v>92.6</v>
      </c>
      <c r="E241" s="7">
        <v>10.199999999999999</v>
      </c>
      <c r="F241" s="7">
        <v>22.812620000000003</v>
      </c>
      <c r="G241" s="7">
        <v>0</v>
      </c>
      <c r="H241" s="7">
        <v>22.411940000000001</v>
      </c>
      <c r="I241" s="7">
        <v>0.40068000000000004</v>
      </c>
      <c r="J241" s="7">
        <v>0.40068000000000004</v>
      </c>
      <c r="K241" s="7">
        <f t="shared" si="18"/>
        <v>-12.612620000000003</v>
      </c>
      <c r="L241" s="7">
        <f t="shared" si="19"/>
        <v>69.787379999999985</v>
      </c>
      <c r="M241" s="7">
        <f t="shared" si="20"/>
        <v>223.65313725490199</v>
      </c>
      <c r="N241" s="7">
        <f t="shared" si="21"/>
        <v>70.188059999999993</v>
      </c>
      <c r="O241" s="7">
        <f t="shared" si="22"/>
        <v>-12.211940000000002</v>
      </c>
      <c r="P241" s="7">
        <f t="shared" si="23"/>
        <v>219.72490196078436</v>
      </c>
    </row>
    <row r="242" spans="1:16">
      <c r="A242" s="8" t="s">
        <v>26</v>
      </c>
      <c r="B242" s="9" t="s">
        <v>27</v>
      </c>
      <c r="C242" s="10">
        <v>90.9</v>
      </c>
      <c r="D242" s="10">
        <v>30.900000000000002</v>
      </c>
      <c r="E242" s="10">
        <v>5.9</v>
      </c>
      <c r="F242" s="10">
        <v>15.38</v>
      </c>
      <c r="G242" s="10">
        <v>0</v>
      </c>
      <c r="H242" s="10">
        <v>15.38</v>
      </c>
      <c r="I242" s="10">
        <v>0</v>
      </c>
      <c r="J242" s="10">
        <v>0</v>
      </c>
      <c r="K242" s="10">
        <f t="shared" si="18"/>
        <v>-9.48</v>
      </c>
      <c r="L242" s="10">
        <f t="shared" si="19"/>
        <v>15.520000000000001</v>
      </c>
      <c r="M242" s="10">
        <f t="shared" si="20"/>
        <v>260.67796610169489</v>
      </c>
      <c r="N242" s="10">
        <f t="shared" si="21"/>
        <v>15.520000000000001</v>
      </c>
      <c r="O242" s="10">
        <f t="shared" si="22"/>
        <v>-9.48</v>
      </c>
      <c r="P242" s="10">
        <f t="shared" si="23"/>
        <v>260.67796610169489</v>
      </c>
    </row>
    <row r="243" spans="1:16">
      <c r="A243" s="8" t="s">
        <v>28</v>
      </c>
      <c r="B243" s="9" t="s">
        <v>29</v>
      </c>
      <c r="C243" s="10">
        <v>107.9</v>
      </c>
      <c r="D243" s="10">
        <v>35.6</v>
      </c>
      <c r="E243" s="10">
        <v>4.3</v>
      </c>
      <c r="F243" s="10">
        <v>1.3126199999999999</v>
      </c>
      <c r="G243" s="10">
        <v>0</v>
      </c>
      <c r="H243" s="10">
        <v>0.91194000000000008</v>
      </c>
      <c r="I243" s="10">
        <v>0.40068000000000004</v>
      </c>
      <c r="J243" s="10">
        <v>0.40068000000000004</v>
      </c>
      <c r="K243" s="10">
        <f t="shared" si="18"/>
        <v>2.9873799999999999</v>
      </c>
      <c r="L243" s="10">
        <f t="shared" si="19"/>
        <v>34.287379999999999</v>
      </c>
      <c r="M243" s="10">
        <f t="shared" si="20"/>
        <v>30.526046511627907</v>
      </c>
      <c r="N243" s="10">
        <f t="shared" si="21"/>
        <v>34.68806</v>
      </c>
      <c r="O243" s="10">
        <f t="shared" si="22"/>
        <v>3.3880599999999998</v>
      </c>
      <c r="P243" s="10">
        <f t="shared" si="23"/>
        <v>21.207906976744191</v>
      </c>
    </row>
    <row r="244" spans="1:16">
      <c r="A244" s="8" t="s">
        <v>30</v>
      </c>
      <c r="B244" s="9" t="s">
        <v>31</v>
      </c>
      <c r="C244" s="10">
        <v>14.8</v>
      </c>
      <c r="D244" s="10">
        <v>13.8</v>
      </c>
      <c r="E244" s="10">
        <v>0</v>
      </c>
      <c r="F244" s="10">
        <v>6.12</v>
      </c>
      <c r="G244" s="10">
        <v>0</v>
      </c>
      <c r="H244" s="10">
        <v>6.12</v>
      </c>
      <c r="I244" s="10">
        <v>0</v>
      </c>
      <c r="J244" s="10">
        <v>0</v>
      </c>
      <c r="K244" s="10">
        <f t="shared" si="18"/>
        <v>-6.12</v>
      </c>
      <c r="L244" s="10">
        <f t="shared" si="19"/>
        <v>7.6800000000000006</v>
      </c>
      <c r="M244" s="10">
        <f t="shared" si="20"/>
        <v>0</v>
      </c>
      <c r="N244" s="10">
        <f t="shared" si="21"/>
        <v>7.6800000000000006</v>
      </c>
      <c r="O244" s="10">
        <f t="shared" si="22"/>
        <v>-6.12</v>
      </c>
      <c r="P244" s="10">
        <f t="shared" si="23"/>
        <v>0</v>
      </c>
    </row>
    <row r="245" spans="1:16">
      <c r="A245" s="8" t="s">
        <v>70</v>
      </c>
      <c r="B245" s="9" t="s">
        <v>71</v>
      </c>
      <c r="C245" s="10">
        <v>10</v>
      </c>
      <c r="D245" s="10">
        <v>12.3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12.3</v>
      </c>
      <c r="M245" s="10">
        <f t="shared" si="20"/>
        <v>0</v>
      </c>
      <c r="N245" s="10">
        <f t="shared" si="21"/>
        <v>12.3</v>
      </c>
      <c r="O245" s="10">
        <f t="shared" si="22"/>
        <v>0</v>
      </c>
      <c r="P245" s="10">
        <f t="shared" si="23"/>
        <v>0</v>
      </c>
    </row>
    <row r="246" spans="1:16">
      <c r="A246" s="5" t="s">
        <v>137</v>
      </c>
      <c r="B246" s="6" t="s">
        <v>105</v>
      </c>
      <c r="C246" s="7">
        <v>3461.8000000000011</v>
      </c>
      <c r="D246" s="7">
        <v>3702.5567000000005</v>
      </c>
      <c r="E246" s="7">
        <v>330.30599999999998</v>
      </c>
      <c r="F246" s="7">
        <v>50.271640000000005</v>
      </c>
      <c r="G246" s="7">
        <v>16.2</v>
      </c>
      <c r="H246" s="7">
        <v>70.224820000000008</v>
      </c>
      <c r="I246" s="7">
        <v>0.47682000000000002</v>
      </c>
      <c r="J246" s="7">
        <v>16.676819999999999</v>
      </c>
      <c r="K246" s="7">
        <f t="shared" si="18"/>
        <v>280.03435999999999</v>
      </c>
      <c r="L246" s="7">
        <f t="shared" si="19"/>
        <v>3652.2850600000006</v>
      </c>
      <c r="M246" s="7">
        <f t="shared" si="20"/>
        <v>15.219717474099776</v>
      </c>
      <c r="N246" s="7">
        <f t="shared" si="21"/>
        <v>3632.3318800000006</v>
      </c>
      <c r="O246" s="7">
        <f t="shared" si="22"/>
        <v>260.08117999999996</v>
      </c>
      <c r="P246" s="7">
        <f t="shared" si="23"/>
        <v>21.260534171344151</v>
      </c>
    </row>
    <row r="247" spans="1:16" ht="25.5">
      <c r="A247" s="5" t="s">
        <v>138</v>
      </c>
      <c r="B247" s="6" t="s">
        <v>107</v>
      </c>
      <c r="C247" s="7">
        <v>3461.8000000000011</v>
      </c>
      <c r="D247" s="7">
        <v>3702.5567000000005</v>
      </c>
      <c r="E247" s="7">
        <v>330.30599999999998</v>
      </c>
      <c r="F247" s="7">
        <v>50.271640000000005</v>
      </c>
      <c r="G247" s="7">
        <v>16.2</v>
      </c>
      <c r="H247" s="7">
        <v>70.224820000000008</v>
      </c>
      <c r="I247" s="7">
        <v>0.47682000000000002</v>
      </c>
      <c r="J247" s="7">
        <v>16.676819999999999</v>
      </c>
      <c r="K247" s="7">
        <f t="shared" si="18"/>
        <v>280.03435999999999</v>
      </c>
      <c r="L247" s="7">
        <f t="shared" si="19"/>
        <v>3652.2850600000006</v>
      </c>
      <c r="M247" s="7">
        <f t="shared" si="20"/>
        <v>15.219717474099776</v>
      </c>
      <c r="N247" s="7">
        <f t="shared" si="21"/>
        <v>3632.3318800000006</v>
      </c>
      <c r="O247" s="7">
        <f t="shared" si="22"/>
        <v>260.08117999999996</v>
      </c>
      <c r="P247" s="7">
        <f t="shared" si="23"/>
        <v>21.260534171344151</v>
      </c>
    </row>
    <row r="248" spans="1:16">
      <c r="A248" s="8" t="s">
        <v>22</v>
      </c>
      <c r="B248" s="9" t="s">
        <v>23</v>
      </c>
      <c r="C248" s="10">
        <v>2196.9</v>
      </c>
      <c r="D248" s="10">
        <v>2196.9</v>
      </c>
      <c r="E248" s="10">
        <v>230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230</v>
      </c>
      <c r="L248" s="10">
        <f t="shared" si="19"/>
        <v>2196.9</v>
      </c>
      <c r="M248" s="10">
        <f t="shared" si="20"/>
        <v>0</v>
      </c>
      <c r="N248" s="10">
        <f t="shared" si="21"/>
        <v>2196.9</v>
      </c>
      <c r="O248" s="10">
        <f t="shared" si="22"/>
        <v>230</v>
      </c>
      <c r="P248" s="10">
        <f t="shared" si="23"/>
        <v>0</v>
      </c>
    </row>
    <row r="249" spans="1:16">
      <c r="A249" s="8" t="s">
        <v>24</v>
      </c>
      <c r="B249" s="9" t="s">
        <v>25</v>
      </c>
      <c r="C249" s="10">
        <v>483.3</v>
      </c>
      <c r="D249" s="10">
        <v>481.3</v>
      </c>
      <c r="E249" s="10">
        <v>48.1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48.1</v>
      </c>
      <c r="L249" s="10">
        <f t="shared" si="19"/>
        <v>481.3</v>
      </c>
      <c r="M249" s="10">
        <f t="shared" si="20"/>
        <v>0</v>
      </c>
      <c r="N249" s="10">
        <f t="shared" si="21"/>
        <v>481.3</v>
      </c>
      <c r="O249" s="10">
        <f t="shared" si="22"/>
        <v>48.1</v>
      </c>
      <c r="P249" s="10">
        <f t="shared" si="23"/>
        <v>0</v>
      </c>
    </row>
    <row r="250" spans="1:16">
      <c r="A250" s="8" t="s">
        <v>26</v>
      </c>
      <c r="B250" s="9" t="s">
        <v>27</v>
      </c>
      <c r="C250" s="10">
        <v>216.3</v>
      </c>
      <c r="D250" s="10">
        <v>462.35069999999996</v>
      </c>
      <c r="E250" s="10">
        <v>17.400000000000002</v>
      </c>
      <c r="F250" s="10">
        <v>0</v>
      </c>
      <c r="G250" s="10">
        <v>0</v>
      </c>
      <c r="H250" s="10">
        <v>20</v>
      </c>
      <c r="I250" s="10">
        <v>0</v>
      </c>
      <c r="J250" s="10">
        <v>0</v>
      </c>
      <c r="K250" s="10">
        <f t="shared" si="18"/>
        <v>17.400000000000002</v>
      </c>
      <c r="L250" s="10">
        <f t="shared" si="19"/>
        <v>462.35069999999996</v>
      </c>
      <c r="M250" s="10">
        <f t="shared" si="20"/>
        <v>0</v>
      </c>
      <c r="N250" s="10">
        <f t="shared" si="21"/>
        <v>442.35069999999996</v>
      </c>
      <c r="O250" s="10">
        <f t="shared" si="22"/>
        <v>-2.5999999999999979</v>
      </c>
      <c r="P250" s="10">
        <f t="shared" si="23"/>
        <v>114.94252873563218</v>
      </c>
    </row>
    <row r="251" spans="1:16">
      <c r="A251" s="8" t="s">
        <v>78</v>
      </c>
      <c r="B251" s="9" t="s">
        <v>79</v>
      </c>
      <c r="C251" s="10">
        <v>4.5</v>
      </c>
      <c r="D251" s="10">
        <v>4.5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4.5</v>
      </c>
      <c r="M251" s="10">
        <f t="shared" si="20"/>
        <v>0</v>
      </c>
      <c r="N251" s="10">
        <f t="shared" si="21"/>
        <v>4.5</v>
      </c>
      <c r="O251" s="10">
        <f t="shared" si="22"/>
        <v>0</v>
      </c>
      <c r="P251" s="10">
        <f t="shared" si="23"/>
        <v>0</v>
      </c>
    </row>
    <row r="252" spans="1:16">
      <c r="A252" s="8" t="s">
        <v>28</v>
      </c>
      <c r="B252" s="9" t="s">
        <v>29</v>
      </c>
      <c r="C252" s="10">
        <v>405.8</v>
      </c>
      <c r="D252" s="10">
        <v>405.8</v>
      </c>
      <c r="E252" s="10">
        <v>5</v>
      </c>
      <c r="F252" s="10">
        <v>19.605130000000003</v>
      </c>
      <c r="G252" s="10">
        <v>16.2</v>
      </c>
      <c r="H252" s="10">
        <v>19.915130000000001</v>
      </c>
      <c r="I252" s="10">
        <v>0.12</v>
      </c>
      <c r="J252" s="10">
        <v>16.32</v>
      </c>
      <c r="K252" s="10">
        <f t="shared" si="18"/>
        <v>-14.605130000000003</v>
      </c>
      <c r="L252" s="10">
        <f t="shared" si="19"/>
        <v>386.19487000000004</v>
      </c>
      <c r="M252" s="10">
        <f t="shared" si="20"/>
        <v>392.10260000000005</v>
      </c>
      <c r="N252" s="10">
        <f t="shared" si="21"/>
        <v>385.88487000000003</v>
      </c>
      <c r="O252" s="10">
        <f t="shared" si="22"/>
        <v>-14.915130000000001</v>
      </c>
      <c r="P252" s="10">
        <f t="shared" si="23"/>
        <v>398.30260000000004</v>
      </c>
    </row>
    <row r="253" spans="1:16">
      <c r="A253" s="8" t="s">
        <v>30</v>
      </c>
      <c r="B253" s="9" t="s">
        <v>31</v>
      </c>
      <c r="C253" s="10">
        <v>23.900000000000002</v>
      </c>
      <c r="D253" s="10">
        <v>22.900000000000002</v>
      </c>
      <c r="E253" s="10">
        <v>0.8</v>
      </c>
      <c r="F253" s="10">
        <v>0.41682000000000002</v>
      </c>
      <c r="G253" s="10">
        <v>0</v>
      </c>
      <c r="H253" s="10">
        <v>0.06</v>
      </c>
      <c r="I253" s="10">
        <v>0.35682000000000003</v>
      </c>
      <c r="J253" s="10">
        <v>0.35682000000000003</v>
      </c>
      <c r="K253" s="10">
        <f t="shared" si="18"/>
        <v>0.38318000000000002</v>
      </c>
      <c r="L253" s="10">
        <f t="shared" si="19"/>
        <v>22.483180000000001</v>
      </c>
      <c r="M253" s="10">
        <f t="shared" si="20"/>
        <v>52.102499999999999</v>
      </c>
      <c r="N253" s="10">
        <f t="shared" si="21"/>
        <v>22.840000000000003</v>
      </c>
      <c r="O253" s="10">
        <f t="shared" si="22"/>
        <v>0.74</v>
      </c>
      <c r="P253" s="10">
        <f t="shared" si="23"/>
        <v>7.5</v>
      </c>
    </row>
    <row r="254" spans="1:16">
      <c r="A254" s="8" t="s">
        <v>34</v>
      </c>
      <c r="B254" s="9" t="s">
        <v>35</v>
      </c>
      <c r="C254" s="10">
        <v>5.3</v>
      </c>
      <c r="D254" s="10">
        <v>3.0060000000000002</v>
      </c>
      <c r="E254" s="10">
        <v>6.0000000000000001E-3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6.0000000000000001E-3</v>
      </c>
      <c r="L254" s="10">
        <f t="shared" si="19"/>
        <v>3.0060000000000002</v>
      </c>
      <c r="M254" s="10">
        <f t="shared" si="20"/>
        <v>0</v>
      </c>
      <c r="N254" s="10">
        <f t="shared" si="21"/>
        <v>3.0060000000000002</v>
      </c>
      <c r="O254" s="10">
        <f t="shared" si="22"/>
        <v>6.0000000000000001E-3</v>
      </c>
      <c r="P254" s="10">
        <f t="shared" si="23"/>
        <v>0</v>
      </c>
    </row>
    <row r="255" spans="1:16">
      <c r="A255" s="8" t="s">
        <v>36</v>
      </c>
      <c r="B255" s="9" t="s">
        <v>37</v>
      </c>
      <c r="C255" s="10">
        <v>16.899999999999999</v>
      </c>
      <c r="D255" s="10">
        <v>16.899999999999999</v>
      </c>
      <c r="E255" s="10">
        <v>2</v>
      </c>
      <c r="F255" s="10">
        <v>3.4914400000000003</v>
      </c>
      <c r="G255" s="10">
        <v>0</v>
      </c>
      <c r="H255" s="10">
        <v>3.4914400000000003</v>
      </c>
      <c r="I255" s="10">
        <v>0</v>
      </c>
      <c r="J255" s="10">
        <v>0</v>
      </c>
      <c r="K255" s="10">
        <f t="shared" si="18"/>
        <v>-1.4914400000000003</v>
      </c>
      <c r="L255" s="10">
        <f t="shared" si="19"/>
        <v>13.408559999999998</v>
      </c>
      <c r="M255" s="10">
        <f t="shared" si="20"/>
        <v>174.572</v>
      </c>
      <c r="N255" s="10">
        <f t="shared" si="21"/>
        <v>13.408559999999998</v>
      </c>
      <c r="O255" s="10">
        <f t="shared" si="22"/>
        <v>-1.4914400000000003</v>
      </c>
      <c r="P255" s="10">
        <f t="shared" si="23"/>
        <v>174.572</v>
      </c>
    </row>
    <row r="256" spans="1:16">
      <c r="A256" s="8" t="s">
        <v>38</v>
      </c>
      <c r="B256" s="9" t="s">
        <v>39</v>
      </c>
      <c r="C256" s="10">
        <v>108.9</v>
      </c>
      <c r="D256" s="10">
        <v>108.9</v>
      </c>
      <c r="E256" s="10">
        <v>27</v>
      </c>
      <c r="F256" s="10">
        <v>26.75825</v>
      </c>
      <c r="G256" s="10">
        <v>0</v>
      </c>
      <c r="H256" s="10">
        <v>26.75825</v>
      </c>
      <c r="I256" s="10">
        <v>0</v>
      </c>
      <c r="J256" s="10">
        <v>0</v>
      </c>
      <c r="K256" s="10">
        <f t="shared" si="18"/>
        <v>0.24174999999999969</v>
      </c>
      <c r="L256" s="10">
        <f t="shared" si="19"/>
        <v>82.141750000000002</v>
      </c>
      <c r="M256" s="10">
        <f t="shared" si="20"/>
        <v>99.104629629629628</v>
      </c>
      <c r="N256" s="10">
        <f t="shared" si="21"/>
        <v>82.141750000000002</v>
      </c>
      <c r="O256" s="10">
        <f t="shared" si="22"/>
        <v>0.24174999999999969</v>
      </c>
      <c r="P256" s="10">
        <f t="shared" si="23"/>
        <v>99.104629629629628</v>
      </c>
    </row>
    <row r="257" spans="1:16">
      <c r="A257" s="5" t="s">
        <v>139</v>
      </c>
      <c r="B257" s="6" t="s">
        <v>140</v>
      </c>
      <c r="C257" s="7">
        <v>1454.4</v>
      </c>
      <c r="D257" s="7">
        <v>1213.2</v>
      </c>
      <c r="E257" s="7">
        <v>90</v>
      </c>
      <c r="F257" s="7">
        <v>14.258600000000001</v>
      </c>
      <c r="G257" s="7">
        <v>0</v>
      </c>
      <c r="H257" s="7">
        <v>6</v>
      </c>
      <c r="I257" s="7">
        <v>8.6585999999999999</v>
      </c>
      <c r="J257" s="7">
        <v>8.6585999999999999</v>
      </c>
      <c r="K257" s="7">
        <f t="shared" si="18"/>
        <v>75.741399999999999</v>
      </c>
      <c r="L257" s="7">
        <f t="shared" si="19"/>
        <v>1198.9414000000002</v>
      </c>
      <c r="M257" s="7">
        <f t="shared" si="20"/>
        <v>15.84288888888889</v>
      </c>
      <c r="N257" s="7">
        <f t="shared" si="21"/>
        <v>1207.2</v>
      </c>
      <c r="O257" s="7">
        <f t="shared" si="22"/>
        <v>84</v>
      </c>
      <c r="P257" s="7">
        <f t="shared" si="23"/>
        <v>6.666666666666667</v>
      </c>
    </row>
    <row r="258" spans="1:16" ht="51">
      <c r="A258" s="5" t="s">
        <v>141</v>
      </c>
      <c r="B258" s="6" t="s">
        <v>142</v>
      </c>
      <c r="C258" s="7">
        <v>1454.4</v>
      </c>
      <c r="D258" s="7">
        <v>1213.2</v>
      </c>
      <c r="E258" s="7">
        <v>90</v>
      </c>
      <c r="F258" s="7">
        <v>14.258600000000001</v>
      </c>
      <c r="G258" s="7">
        <v>0</v>
      </c>
      <c r="H258" s="7">
        <v>6</v>
      </c>
      <c r="I258" s="7">
        <v>8.6585999999999999</v>
      </c>
      <c r="J258" s="7">
        <v>8.6585999999999999</v>
      </c>
      <c r="K258" s="7">
        <f t="shared" si="18"/>
        <v>75.741399999999999</v>
      </c>
      <c r="L258" s="7">
        <f t="shared" si="19"/>
        <v>1198.9414000000002</v>
      </c>
      <c r="M258" s="7">
        <f t="shared" si="20"/>
        <v>15.84288888888889</v>
      </c>
      <c r="N258" s="7">
        <f t="shared" si="21"/>
        <v>1207.2</v>
      </c>
      <c r="O258" s="7">
        <f t="shared" si="22"/>
        <v>84</v>
      </c>
      <c r="P258" s="7">
        <f t="shared" si="23"/>
        <v>6.666666666666667</v>
      </c>
    </row>
    <row r="259" spans="1:16">
      <c r="A259" s="8" t="s">
        <v>26</v>
      </c>
      <c r="B259" s="9" t="s">
        <v>27</v>
      </c>
      <c r="C259" s="10">
        <v>954.5</v>
      </c>
      <c r="D259" s="10">
        <v>591.5</v>
      </c>
      <c r="E259" s="10">
        <v>65</v>
      </c>
      <c r="F259" s="10">
        <v>7.2586000000000004</v>
      </c>
      <c r="G259" s="10">
        <v>0</v>
      </c>
      <c r="H259" s="10">
        <v>0</v>
      </c>
      <c r="I259" s="10">
        <v>7.2586000000000004</v>
      </c>
      <c r="J259" s="10">
        <v>7.2586000000000004</v>
      </c>
      <c r="K259" s="10">
        <f t="shared" si="18"/>
        <v>57.741399999999999</v>
      </c>
      <c r="L259" s="10">
        <f t="shared" si="19"/>
        <v>584.2414</v>
      </c>
      <c r="M259" s="10">
        <f t="shared" si="20"/>
        <v>11.167076923076923</v>
      </c>
      <c r="N259" s="10">
        <f t="shared" si="21"/>
        <v>591.5</v>
      </c>
      <c r="O259" s="10">
        <f t="shared" si="22"/>
        <v>65</v>
      </c>
      <c r="P259" s="10">
        <f t="shared" si="23"/>
        <v>0</v>
      </c>
    </row>
    <row r="260" spans="1:16">
      <c r="A260" s="8" t="s">
        <v>28</v>
      </c>
      <c r="B260" s="9" t="s">
        <v>29</v>
      </c>
      <c r="C260" s="10">
        <v>431.7</v>
      </c>
      <c r="D260" s="10">
        <v>621.70000000000005</v>
      </c>
      <c r="E260" s="10">
        <v>25</v>
      </c>
      <c r="F260" s="10">
        <v>7</v>
      </c>
      <c r="G260" s="10">
        <v>0</v>
      </c>
      <c r="H260" s="10">
        <v>6</v>
      </c>
      <c r="I260" s="10">
        <v>1.4000000000000001</v>
      </c>
      <c r="J260" s="10">
        <v>1.4000000000000001</v>
      </c>
      <c r="K260" s="10">
        <f t="shared" si="18"/>
        <v>18</v>
      </c>
      <c r="L260" s="10">
        <f t="shared" si="19"/>
        <v>614.70000000000005</v>
      </c>
      <c r="M260" s="10">
        <f t="shared" si="20"/>
        <v>28.000000000000004</v>
      </c>
      <c r="N260" s="10">
        <f t="shared" si="21"/>
        <v>615.70000000000005</v>
      </c>
      <c r="O260" s="10">
        <f t="shared" si="22"/>
        <v>19</v>
      </c>
      <c r="P260" s="10">
        <f t="shared" si="23"/>
        <v>24</v>
      </c>
    </row>
    <row r="261" spans="1:16">
      <c r="A261" s="8" t="s">
        <v>70</v>
      </c>
      <c r="B261" s="9" t="s">
        <v>71</v>
      </c>
      <c r="C261" s="10">
        <v>68.2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0</v>
      </c>
      <c r="M261" s="10">
        <f t="shared" si="20"/>
        <v>0</v>
      </c>
      <c r="N261" s="10">
        <f t="shared" si="21"/>
        <v>0</v>
      </c>
      <c r="O261" s="10">
        <f t="shared" si="22"/>
        <v>0</v>
      </c>
      <c r="P261" s="10">
        <f t="shared" si="23"/>
        <v>0</v>
      </c>
    </row>
    <row r="262" spans="1:16">
      <c r="A262" s="5" t="s">
        <v>143</v>
      </c>
      <c r="B262" s="6" t="s">
        <v>69</v>
      </c>
      <c r="C262" s="7">
        <v>0</v>
      </c>
      <c r="D262" s="7">
        <v>1500</v>
      </c>
      <c r="E262" s="7">
        <v>0</v>
      </c>
      <c r="F262" s="7">
        <v>32.68083</v>
      </c>
      <c r="G262" s="7">
        <v>0</v>
      </c>
      <c r="H262" s="7">
        <v>168.10127</v>
      </c>
      <c r="I262" s="7">
        <v>0</v>
      </c>
      <c r="J262" s="7">
        <v>0</v>
      </c>
      <c r="K262" s="7">
        <f t="shared" ref="K262:K325" si="24">E262-F262</f>
        <v>-32.68083</v>
      </c>
      <c r="L262" s="7">
        <f t="shared" ref="L262:L325" si="25">D262-F262</f>
        <v>1467.31917</v>
      </c>
      <c r="M262" s="7">
        <f t="shared" ref="M262:M325" si="26">IF(E262=0,0,(F262/E262)*100)</f>
        <v>0</v>
      </c>
      <c r="N262" s="7">
        <f t="shared" ref="N262:N325" si="27">D262-H262</f>
        <v>1331.8987299999999</v>
      </c>
      <c r="O262" s="7">
        <f t="shared" ref="O262:O325" si="28">E262-H262</f>
        <v>-168.10127</v>
      </c>
      <c r="P262" s="7">
        <f t="shared" ref="P262:P325" si="29">IF(E262=0,0,(H262/E262)*100)</f>
        <v>0</v>
      </c>
    </row>
    <row r="263" spans="1:16" ht="25.5">
      <c r="A263" s="8" t="s">
        <v>48</v>
      </c>
      <c r="B263" s="9" t="s">
        <v>49</v>
      </c>
      <c r="C263" s="10">
        <v>0</v>
      </c>
      <c r="D263" s="10">
        <v>1500</v>
      </c>
      <c r="E263" s="10">
        <v>0</v>
      </c>
      <c r="F263" s="10">
        <v>32.68083</v>
      </c>
      <c r="G263" s="10">
        <v>0</v>
      </c>
      <c r="H263" s="10">
        <v>168.10127</v>
      </c>
      <c r="I263" s="10">
        <v>0</v>
      </c>
      <c r="J263" s="10">
        <v>0</v>
      </c>
      <c r="K263" s="10">
        <f t="shared" si="24"/>
        <v>-32.68083</v>
      </c>
      <c r="L263" s="10">
        <f t="shared" si="25"/>
        <v>1467.31917</v>
      </c>
      <c r="M263" s="10">
        <f t="shared" si="26"/>
        <v>0</v>
      </c>
      <c r="N263" s="10">
        <f t="shared" si="27"/>
        <v>1331.8987299999999</v>
      </c>
      <c r="O263" s="10">
        <f t="shared" si="28"/>
        <v>-168.10127</v>
      </c>
      <c r="P263" s="10">
        <f t="shared" si="29"/>
        <v>0</v>
      </c>
    </row>
    <row r="264" spans="1:16">
      <c r="A264" s="5" t="s">
        <v>144</v>
      </c>
      <c r="B264" s="6" t="s">
        <v>145</v>
      </c>
      <c r="C264" s="7">
        <v>251020.91600000003</v>
      </c>
      <c r="D264" s="7">
        <v>320391.40808999998</v>
      </c>
      <c r="E264" s="7">
        <v>47205.046000000002</v>
      </c>
      <c r="F264" s="7">
        <v>13253.683099999998</v>
      </c>
      <c r="G264" s="7">
        <v>47.831770000000006</v>
      </c>
      <c r="H264" s="7">
        <v>12786.912319999999</v>
      </c>
      <c r="I264" s="7">
        <v>647.17296999999996</v>
      </c>
      <c r="J264" s="7">
        <v>17244.444320000002</v>
      </c>
      <c r="K264" s="7">
        <f t="shared" si="24"/>
        <v>33951.362900000007</v>
      </c>
      <c r="L264" s="7">
        <f t="shared" si="25"/>
        <v>307137.72498999996</v>
      </c>
      <c r="M264" s="7">
        <f t="shared" si="26"/>
        <v>28.07683547220778</v>
      </c>
      <c r="N264" s="7">
        <f t="shared" si="27"/>
        <v>307604.49576999998</v>
      </c>
      <c r="O264" s="7">
        <f t="shared" si="28"/>
        <v>34418.133679999999</v>
      </c>
      <c r="P264" s="7">
        <f t="shared" si="29"/>
        <v>27.0880200392136</v>
      </c>
    </row>
    <row r="265" spans="1:16" ht="25.5">
      <c r="A265" s="5" t="s">
        <v>146</v>
      </c>
      <c r="B265" s="6" t="s">
        <v>75</v>
      </c>
      <c r="C265" s="7">
        <v>1307.0559999999998</v>
      </c>
      <c r="D265" s="7">
        <v>1449.675</v>
      </c>
      <c r="E265" s="7">
        <v>126.89700000000001</v>
      </c>
      <c r="F265" s="7">
        <v>119.93928999999999</v>
      </c>
      <c r="G265" s="7">
        <v>0</v>
      </c>
      <c r="H265" s="7">
        <v>118.40928999999998</v>
      </c>
      <c r="I265" s="7">
        <v>1.53</v>
      </c>
      <c r="J265" s="7">
        <v>2.3884699999999999</v>
      </c>
      <c r="K265" s="7">
        <f t="shared" si="24"/>
        <v>6.95771000000002</v>
      </c>
      <c r="L265" s="7">
        <f t="shared" si="25"/>
        <v>1329.7357099999999</v>
      </c>
      <c r="M265" s="7">
        <f t="shared" si="26"/>
        <v>94.517041380016849</v>
      </c>
      <c r="N265" s="7">
        <f t="shared" si="27"/>
        <v>1331.2657099999999</v>
      </c>
      <c r="O265" s="7">
        <f t="shared" si="28"/>
        <v>8.4877100000000212</v>
      </c>
      <c r="P265" s="7">
        <f t="shared" si="29"/>
        <v>93.311339117552023</v>
      </c>
    </row>
    <row r="266" spans="1:16">
      <c r="A266" s="8" t="s">
        <v>22</v>
      </c>
      <c r="B266" s="9" t="s">
        <v>23</v>
      </c>
      <c r="C266" s="10">
        <v>1027.415</v>
      </c>
      <c r="D266" s="10">
        <v>1170.261</v>
      </c>
      <c r="E266" s="10">
        <v>108</v>
      </c>
      <c r="F266" s="10">
        <v>89.929179999999988</v>
      </c>
      <c r="G266" s="10">
        <v>0</v>
      </c>
      <c r="H266" s="10">
        <v>89.929179999999988</v>
      </c>
      <c r="I266" s="10">
        <v>0</v>
      </c>
      <c r="J266" s="10">
        <v>0</v>
      </c>
      <c r="K266" s="10">
        <f t="shared" si="24"/>
        <v>18.070820000000012</v>
      </c>
      <c r="L266" s="10">
        <f t="shared" si="25"/>
        <v>1080.3318199999999</v>
      </c>
      <c r="M266" s="10">
        <f t="shared" si="26"/>
        <v>83.26775925925925</v>
      </c>
      <c r="N266" s="10">
        <f t="shared" si="27"/>
        <v>1080.3318199999999</v>
      </c>
      <c r="O266" s="10">
        <f t="shared" si="28"/>
        <v>18.070820000000012</v>
      </c>
      <c r="P266" s="10">
        <f t="shared" si="29"/>
        <v>83.26775925925925</v>
      </c>
    </row>
    <row r="267" spans="1:16">
      <c r="A267" s="8" t="s">
        <v>24</v>
      </c>
      <c r="B267" s="9" t="s">
        <v>25</v>
      </c>
      <c r="C267" s="10">
        <v>226.03100000000001</v>
      </c>
      <c r="D267" s="10">
        <v>227.25200000000001</v>
      </c>
      <c r="E267" s="10">
        <v>15.4</v>
      </c>
      <c r="F267" s="10">
        <v>17.016259999999999</v>
      </c>
      <c r="G267" s="10">
        <v>0</v>
      </c>
      <c r="H267" s="10">
        <v>17.016259999999999</v>
      </c>
      <c r="I267" s="10">
        <v>0</v>
      </c>
      <c r="J267" s="10">
        <v>0</v>
      </c>
      <c r="K267" s="10">
        <f t="shared" si="24"/>
        <v>-1.6162599999999987</v>
      </c>
      <c r="L267" s="10">
        <f t="shared" si="25"/>
        <v>210.23574000000002</v>
      </c>
      <c r="M267" s="10">
        <f t="shared" si="26"/>
        <v>110.49519480519481</v>
      </c>
      <c r="N267" s="10">
        <f t="shared" si="27"/>
        <v>210.23574000000002</v>
      </c>
      <c r="O267" s="10">
        <f t="shared" si="28"/>
        <v>-1.6162599999999987</v>
      </c>
      <c r="P267" s="10">
        <f t="shared" si="29"/>
        <v>110.49519480519481</v>
      </c>
    </row>
    <row r="268" spans="1:16">
      <c r="A268" s="8" t="s">
        <v>26</v>
      </c>
      <c r="B268" s="9" t="s">
        <v>27</v>
      </c>
      <c r="C268" s="10">
        <v>26.244</v>
      </c>
      <c r="D268" s="10">
        <v>29.344000000000001</v>
      </c>
      <c r="E268" s="10">
        <v>2.7440000000000002</v>
      </c>
      <c r="F268" s="10">
        <v>4.0654500000000002</v>
      </c>
      <c r="G268" s="10">
        <v>0</v>
      </c>
      <c r="H268" s="10">
        <v>2.53545</v>
      </c>
      <c r="I268" s="10">
        <v>1.53</v>
      </c>
      <c r="J268" s="10">
        <v>1.53</v>
      </c>
      <c r="K268" s="10">
        <f t="shared" si="24"/>
        <v>-1.32145</v>
      </c>
      <c r="L268" s="10">
        <f t="shared" si="25"/>
        <v>25.278550000000003</v>
      </c>
      <c r="M268" s="10">
        <f t="shared" si="26"/>
        <v>148.15779883381924</v>
      </c>
      <c r="N268" s="10">
        <f t="shared" si="27"/>
        <v>26.80855</v>
      </c>
      <c r="O268" s="10">
        <f t="shared" si="28"/>
        <v>0.20855000000000024</v>
      </c>
      <c r="P268" s="10">
        <f t="shared" si="29"/>
        <v>92.399781341107868</v>
      </c>
    </row>
    <row r="269" spans="1:16">
      <c r="A269" s="8" t="s">
        <v>28</v>
      </c>
      <c r="B269" s="9" t="s">
        <v>29</v>
      </c>
      <c r="C269" s="10">
        <v>24.753</v>
      </c>
      <c r="D269" s="10">
        <v>19.309999999999999</v>
      </c>
      <c r="E269" s="10">
        <v>0.753</v>
      </c>
      <c r="F269" s="10">
        <v>8.9283999999999999</v>
      </c>
      <c r="G269" s="10">
        <v>0</v>
      </c>
      <c r="H269" s="10">
        <v>8.9283999999999999</v>
      </c>
      <c r="I269" s="10">
        <v>0</v>
      </c>
      <c r="J269" s="10">
        <v>0.85847000000000007</v>
      </c>
      <c r="K269" s="10">
        <f t="shared" si="24"/>
        <v>-8.1753999999999998</v>
      </c>
      <c r="L269" s="10">
        <f t="shared" si="25"/>
        <v>10.381599999999999</v>
      </c>
      <c r="M269" s="10">
        <f t="shared" si="26"/>
        <v>1185.7104913678618</v>
      </c>
      <c r="N269" s="10">
        <f t="shared" si="27"/>
        <v>10.381599999999999</v>
      </c>
      <c r="O269" s="10">
        <f t="shared" si="28"/>
        <v>-8.1753999999999998</v>
      </c>
      <c r="P269" s="10">
        <f t="shared" si="29"/>
        <v>1185.7104913678618</v>
      </c>
    </row>
    <row r="270" spans="1:16">
      <c r="A270" s="8" t="s">
        <v>30</v>
      </c>
      <c r="B270" s="9" t="s">
        <v>31</v>
      </c>
      <c r="C270" s="10">
        <v>0.56800000000000006</v>
      </c>
      <c r="D270" s="10">
        <v>1.228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1.228</v>
      </c>
      <c r="M270" s="10">
        <f t="shared" si="26"/>
        <v>0</v>
      </c>
      <c r="N270" s="10">
        <f t="shared" si="27"/>
        <v>1.228</v>
      </c>
      <c r="O270" s="10">
        <f t="shared" si="28"/>
        <v>0</v>
      </c>
      <c r="P270" s="10">
        <f t="shared" si="29"/>
        <v>0</v>
      </c>
    </row>
    <row r="271" spans="1:16" ht="25.5">
      <c r="A271" s="8" t="s">
        <v>40</v>
      </c>
      <c r="B271" s="9" t="s">
        <v>41</v>
      </c>
      <c r="C271" s="10">
        <v>2.0449999999999999</v>
      </c>
      <c r="D271" s="10">
        <v>2.2800000000000002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2.2800000000000002</v>
      </c>
      <c r="M271" s="10">
        <f t="shared" si="26"/>
        <v>0</v>
      </c>
      <c r="N271" s="10">
        <f t="shared" si="27"/>
        <v>2.2800000000000002</v>
      </c>
      <c r="O271" s="10">
        <f t="shared" si="28"/>
        <v>0</v>
      </c>
      <c r="P271" s="10">
        <f t="shared" si="29"/>
        <v>0</v>
      </c>
    </row>
    <row r="272" spans="1:16" ht="25.5">
      <c r="A272" s="5" t="s">
        <v>147</v>
      </c>
      <c r="B272" s="6" t="s">
        <v>148</v>
      </c>
      <c r="C272" s="7">
        <v>230008.30000000002</v>
      </c>
      <c r="D272" s="7">
        <v>284700.00214</v>
      </c>
      <c r="E272" s="7">
        <v>43169.326000000001</v>
      </c>
      <c r="F272" s="7">
        <v>12062.45336</v>
      </c>
      <c r="G272" s="7">
        <v>17.831770000000002</v>
      </c>
      <c r="H272" s="7">
        <v>11758.993400000001</v>
      </c>
      <c r="I272" s="7">
        <v>395.6728</v>
      </c>
      <c r="J272" s="7">
        <v>13691.37795</v>
      </c>
      <c r="K272" s="7">
        <f t="shared" si="24"/>
        <v>31106.872640000001</v>
      </c>
      <c r="L272" s="7">
        <f t="shared" si="25"/>
        <v>272637.54878000001</v>
      </c>
      <c r="M272" s="7">
        <f t="shared" si="26"/>
        <v>27.942185986410813</v>
      </c>
      <c r="N272" s="7">
        <f t="shared" si="27"/>
        <v>272941.00874000002</v>
      </c>
      <c r="O272" s="7">
        <f t="shared" si="28"/>
        <v>31410.332600000002</v>
      </c>
      <c r="P272" s="7">
        <f t="shared" si="29"/>
        <v>27.239233246310125</v>
      </c>
    </row>
    <row r="273" spans="1:16" ht="25.5">
      <c r="A273" s="8" t="s">
        <v>40</v>
      </c>
      <c r="B273" s="9" t="s">
        <v>41</v>
      </c>
      <c r="C273" s="10">
        <v>230008.30000000002</v>
      </c>
      <c r="D273" s="10">
        <v>284700.00214</v>
      </c>
      <c r="E273" s="10">
        <v>43169.326000000001</v>
      </c>
      <c r="F273" s="10">
        <v>12062.45336</v>
      </c>
      <c r="G273" s="10">
        <v>17.831770000000002</v>
      </c>
      <c r="H273" s="10">
        <v>11758.993400000001</v>
      </c>
      <c r="I273" s="10">
        <v>395.6728</v>
      </c>
      <c r="J273" s="10">
        <v>13691.37795</v>
      </c>
      <c r="K273" s="10">
        <f t="shared" si="24"/>
        <v>31106.872640000001</v>
      </c>
      <c r="L273" s="10">
        <f t="shared" si="25"/>
        <v>272637.54878000001</v>
      </c>
      <c r="M273" s="10">
        <f t="shared" si="26"/>
        <v>27.942185986410813</v>
      </c>
      <c r="N273" s="10">
        <f t="shared" si="27"/>
        <v>272941.00874000002</v>
      </c>
      <c r="O273" s="10">
        <f t="shared" si="28"/>
        <v>31410.332600000002</v>
      </c>
      <c r="P273" s="10">
        <f t="shared" si="29"/>
        <v>27.239233246310125</v>
      </c>
    </row>
    <row r="274" spans="1:16">
      <c r="A274" s="5" t="s">
        <v>149</v>
      </c>
      <c r="B274" s="6" t="s">
        <v>150</v>
      </c>
      <c r="C274" s="7">
        <v>14047.9</v>
      </c>
      <c r="D274" s="7">
        <v>15697.909039999999</v>
      </c>
      <c r="E274" s="7">
        <v>2079.7432800000001</v>
      </c>
      <c r="F274" s="7">
        <v>635.52248999999995</v>
      </c>
      <c r="G274" s="7">
        <v>0</v>
      </c>
      <c r="H274" s="7">
        <v>701.45528000000002</v>
      </c>
      <c r="I274" s="7">
        <v>22.25656</v>
      </c>
      <c r="J274" s="7">
        <v>982.17954000000009</v>
      </c>
      <c r="K274" s="7">
        <f t="shared" si="24"/>
        <v>1444.2207900000003</v>
      </c>
      <c r="L274" s="7">
        <f t="shared" si="25"/>
        <v>15062.386549999999</v>
      </c>
      <c r="M274" s="7">
        <f t="shared" si="26"/>
        <v>30.557737395357755</v>
      </c>
      <c r="N274" s="7">
        <f t="shared" si="27"/>
        <v>14996.453759999999</v>
      </c>
      <c r="O274" s="7">
        <f t="shared" si="28"/>
        <v>1378.288</v>
      </c>
      <c r="P274" s="7">
        <f t="shared" si="29"/>
        <v>33.727974348834053</v>
      </c>
    </row>
    <row r="275" spans="1:16" ht="25.5">
      <c r="A275" s="8" t="s">
        <v>40</v>
      </c>
      <c r="B275" s="9" t="s">
        <v>41</v>
      </c>
      <c r="C275" s="10">
        <v>14047.9</v>
      </c>
      <c r="D275" s="10">
        <v>15697.909039999999</v>
      </c>
      <c r="E275" s="10">
        <v>2079.7432800000001</v>
      </c>
      <c r="F275" s="10">
        <v>635.52248999999995</v>
      </c>
      <c r="G275" s="10">
        <v>0</v>
      </c>
      <c r="H275" s="10">
        <v>701.45528000000002</v>
      </c>
      <c r="I275" s="10">
        <v>22.25656</v>
      </c>
      <c r="J275" s="10">
        <v>982.17954000000009</v>
      </c>
      <c r="K275" s="10">
        <f t="shared" si="24"/>
        <v>1444.2207900000003</v>
      </c>
      <c r="L275" s="10">
        <f t="shared" si="25"/>
        <v>15062.386549999999</v>
      </c>
      <c r="M275" s="10">
        <f t="shared" si="26"/>
        <v>30.557737395357755</v>
      </c>
      <c r="N275" s="10">
        <f t="shared" si="27"/>
        <v>14996.453759999999</v>
      </c>
      <c r="O275" s="10">
        <f t="shared" si="28"/>
        <v>1378.288</v>
      </c>
      <c r="P275" s="10">
        <f t="shared" si="29"/>
        <v>33.727974348834053</v>
      </c>
    </row>
    <row r="276" spans="1:16" ht="25.5">
      <c r="A276" s="5" t="s">
        <v>151</v>
      </c>
      <c r="B276" s="6" t="s">
        <v>152</v>
      </c>
      <c r="C276" s="7">
        <v>845.80000000000007</v>
      </c>
      <c r="D276" s="7">
        <v>746.67088000000001</v>
      </c>
      <c r="E276" s="7">
        <v>13.326720000000002</v>
      </c>
      <c r="F276" s="7">
        <v>1.0024900000000001</v>
      </c>
      <c r="G276" s="7">
        <v>0</v>
      </c>
      <c r="H276" s="7">
        <v>0</v>
      </c>
      <c r="I276" s="7">
        <v>1.0024900000000001</v>
      </c>
      <c r="J276" s="7">
        <v>52.97119</v>
      </c>
      <c r="K276" s="7">
        <f t="shared" si="24"/>
        <v>12.324230000000002</v>
      </c>
      <c r="L276" s="7">
        <f t="shared" si="25"/>
        <v>745.66839000000004</v>
      </c>
      <c r="M276" s="7">
        <f t="shared" si="26"/>
        <v>7.522406113432262</v>
      </c>
      <c r="N276" s="7">
        <f t="shared" si="27"/>
        <v>746.67088000000001</v>
      </c>
      <c r="O276" s="7">
        <f t="shared" si="28"/>
        <v>13.326720000000002</v>
      </c>
      <c r="P276" s="7">
        <f t="shared" si="29"/>
        <v>0</v>
      </c>
    </row>
    <row r="277" spans="1:16" ht="25.5">
      <c r="A277" s="8" t="s">
        <v>40</v>
      </c>
      <c r="B277" s="9" t="s">
        <v>41</v>
      </c>
      <c r="C277" s="10">
        <v>845.80000000000007</v>
      </c>
      <c r="D277" s="10">
        <v>746.67088000000001</v>
      </c>
      <c r="E277" s="10">
        <v>13.326720000000002</v>
      </c>
      <c r="F277" s="10">
        <v>1.0024900000000001</v>
      </c>
      <c r="G277" s="10">
        <v>0</v>
      </c>
      <c r="H277" s="10">
        <v>0</v>
      </c>
      <c r="I277" s="10">
        <v>1.0024900000000001</v>
      </c>
      <c r="J277" s="10">
        <v>52.97119</v>
      </c>
      <c r="K277" s="10">
        <f t="shared" si="24"/>
        <v>12.324230000000002</v>
      </c>
      <c r="L277" s="10">
        <f t="shared" si="25"/>
        <v>745.66839000000004</v>
      </c>
      <c r="M277" s="10">
        <f t="shared" si="26"/>
        <v>7.522406113432262</v>
      </c>
      <c r="N277" s="10">
        <f t="shared" si="27"/>
        <v>746.67088000000001</v>
      </c>
      <c r="O277" s="10">
        <f t="shared" si="28"/>
        <v>13.326720000000002</v>
      </c>
      <c r="P277" s="10">
        <f t="shared" si="29"/>
        <v>0</v>
      </c>
    </row>
    <row r="278" spans="1:16">
      <c r="A278" s="5" t="s">
        <v>153</v>
      </c>
      <c r="B278" s="6" t="s">
        <v>154</v>
      </c>
      <c r="C278" s="7">
        <v>3642.2000000000003</v>
      </c>
      <c r="D278" s="7">
        <v>16414.79103</v>
      </c>
      <c r="E278" s="7">
        <v>1775.173</v>
      </c>
      <c r="F278" s="7">
        <v>371.46546999999998</v>
      </c>
      <c r="G278" s="7">
        <v>0</v>
      </c>
      <c r="H278" s="7">
        <v>144.75435000000002</v>
      </c>
      <c r="I278" s="7">
        <v>226.71111999999999</v>
      </c>
      <c r="J278" s="7">
        <v>2485.5271699999998</v>
      </c>
      <c r="K278" s="7">
        <f t="shared" si="24"/>
        <v>1403.7075300000001</v>
      </c>
      <c r="L278" s="7">
        <f t="shared" si="25"/>
        <v>16043.325560000001</v>
      </c>
      <c r="M278" s="7">
        <f t="shared" si="26"/>
        <v>20.925592604213787</v>
      </c>
      <c r="N278" s="7">
        <f t="shared" si="27"/>
        <v>16270.036680000001</v>
      </c>
      <c r="O278" s="7">
        <f t="shared" si="28"/>
        <v>1630.4186500000001</v>
      </c>
      <c r="P278" s="7">
        <f t="shared" si="29"/>
        <v>8.1543798829747871</v>
      </c>
    </row>
    <row r="279" spans="1:16">
      <c r="A279" s="8" t="s">
        <v>28</v>
      </c>
      <c r="B279" s="9" t="s">
        <v>29</v>
      </c>
      <c r="C279" s="10">
        <v>0</v>
      </c>
      <c r="D279" s="10">
        <v>161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46.204999999999998</v>
      </c>
      <c r="K279" s="10">
        <f t="shared" si="24"/>
        <v>0</v>
      </c>
      <c r="L279" s="10">
        <f t="shared" si="25"/>
        <v>161</v>
      </c>
      <c r="M279" s="10">
        <f t="shared" si="26"/>
        <v>0</v>
      </c>
      <c r="N279" s="10">
        <f t="shared" si="27"/>
        <v>161</v>
      </c>
      <c r="O279" s="10">
        <f t="shared" si="28"/>
        <v>0</v>
      </c>
      <c r="P279" s="10">
        <f t="shared" si="29"/>
        <v>0</v>
      </c>
    </row>
    <row r="280" spans="1:16" ht="25.5">
      <c r="A280" s="8" t="s">
        <v>40</v>
      </c>
      <c r="B280" s="9" t="s">
        <v>41</v>
      </c>
      <c r="C280" s="10">
        <v>3642.2000000000003</v>
      </c>
      <c r="D280" s="10">
        <v>16253.79103</v>
      </c>
      <c r="E280" s="10">
        <v>1775.173</v>
      </c>
      <c r="F280" s="10">
        <v>371.46546999999998</v>
      </c>
      <c r="G280" s="10">
        <v>0</v>
      </c>
      <c r="H280" s="10">
        <v>144.75435000000002</v>
      </c>
      <c r="I280" s="10">
        <v>226.71111999999999</v>
      </c>
      <c r="J280" s="10">
        <v>2439.3221699999999</v>
      </c>
      <c r="K280" s="10">
        <f t="shared" si="24"/>
        <v>1403.7075300000001</v>
      </c>
      <c r="L280" s="10">
        <f t="shared" si="25"/>
        <v>15882.325560000001</v>
      </c>
      <c r="M280" s="10">
        <f t="shared" si="26"/>
        <v>20.925592604213787</v>
      </c>
      <c r="N280" s="10">
        <f t="shared" si="27"/>
        <v>16109.036680000001</v>
      </c>
      <c r="O280" s="10">
        <f t="shared" si="28"/>
        <v>1630.4186500000001</v>
      </c>
      <c r="P280" s="10">
        <f t="shared" si="29"/>
        <v>8.1543798829747871</v>
      </c>
    </row>
    <row r="281" spans="1:16">
      <c r="A281" s="5" t="s">
        <v>155</v>
      </c>
      <c r="B281" s="6" t="s">
        <v>69</v>
      </c>
      <c r="C281" s="7">
        <v>1169.6600000000001</v>
      </c>
      <c r="D281" s="7">
        <v>1382.3600000000001</v>
      </c>
      <c r="E281" s="7">
        <v>40.58</v>
      </c>
      <c r="F281" s="7">
        <v>63.300000000000004</v>
      </c>
      <c r="G281" s="7">
        <v>30</v>
      </c>
      <c r="H281" s="7">
        <v>63.300000000000004</v>
      </c>
      <c r="I281" s="7">
        <v>0</v>
      </c>
      <c r="J281" s="7">
        <v>30</v>
      </c>
      <c r="K281" s="7">
        <f t="shared" si="24"/>
        <v>-22.720000000000006</v>
      </c>
      <c r="L281" s="7">
        <f t="shared" si="25"/>
        <v>1319.0600000000002</v>
      </c>
      <c r="M281" s="7">
        <f t="shared" si="26"/>
        <v>155.98817151306065</v>
      </c>
      <c r="N281" s="7">
        <f t="shared" si="27"/>
        <v>1319.0600000000002</v>
      </c>
      <c r="O281" s="7">
        <f t="shared" si="28"/>
        <v>-22.720000000000006</v>
      </c>
      <c r="P281" s="7">
        <f t="shared" si="29"/>
        <v>155.98817151306065</v>
      </c>
    </row>
    <row r="282" spans="1:16">
      <c r="A282" s="8" t="s">
        <v>28</v>
      </c>
      <c r="B282" s="9" t="s">
        <v>29</v>
      </c>
      <c r="C282" s="10">
        <v>0</v>
      </c>
      <c r="D282" s="10">
        <v>157.20000000000002</v>
      </c>
      <c r="E282" s="10">
        <v>0</v>
      </c>
      <c r="F282" s="10">
        <v>63.300000000000004</v>
      </c>
      <c r="G282" s="10">
        <v>0</v>
      </c>
      <c r="H282" s="10">
        <v>63.300000000000004</v>
      </c>
      <c r="I282" s="10">
        <v>0</v>
      </c>
      <c r="J282" s="10">
        <v>0</v>
      </c>
      <c r="K282" s="10">
        <f t="shared" si="24"/>
        <v>-63.300000000000004</v>
      </c>
      <c r="L282" s="10">
        <f t="shared" si="25"/>
        <v>93.9</v>
      </c>
      <c r="M282" s="10">
        <f t="shared" si="26"/>
        <v>0</v>
      </c>
      <c r="N282" s="10">
        <f t="shared" si="27"/>
        <v>93.9</v>
      </c>
      <c r="O282" s="10">
        <f t="shared" si="28"/>
        <v>-63.300000000000004</v>
      </c>
      <c r="P282" s="10">
        <f t="shared" si="29"/>
        <v>0</v>
      </c>
    </row>
    <row r="283" spans="1:16" ht="25.5">
      <c r="A283" s="8" t="s">
        <v>48</v>
      </c>
      <c r="B283" s="9" t="s">
        <v>49</v>
      </c>
      <c r="C283" s="10">
        <v>1169.6600000000001</v>
      </c>
      <c r="D283" s="10">
        <v>1225.1600000000001</v>
      </c>
      <c r="E283" s="10">
        <v>40.58</v>
      </c>
      <c r="F283" s="10">
        <v>0</v>
      </c>
      <c r="G283" s="10">
        <v>30</v>
      </c>
      <c r="H283" s="10">
        <v>0</v>
      </c>
      <c r="I283" s="10">
        <v>0</v>
      </c>
      <c r="J283" s="10">
        <v>30</v>
      </c>
      <c r="K283" s="10">
        <f t="shared" si="24"/>
        <v>40.58</v>
      </c>
      <c r="L283" s="10">
        <f t="shared" si="25"/>
        <v>1225.1600000000001</v>
      </c>
      <c r="M283" s="10">
        <f t="shared" si="26"/>
        <v>0</v>
      </c>
      <c r="N283" s="10">
        <f t="shared" si="27"/>
        <v>1225.1600000000001</v>
      </c>
      <c r="O283" s="10">
        <f t="shared" si="28"/>
        <v>40.58</v>
      </c>
      <c r="P283" s="10">
        <f t="shared" si="29"/>
        <v>0</v>
      </c>
    </row>
    <row r="284" spans="1:16" ht="25.5">
      <c r="A284" s="5" t="s">
        <v>156</v>
      </c>
      <c r="B284" s="6" t="s">
        <v>157</v>
      </c>
      <c r="C284" s="7">
        <v>30648.731000000003</v>
      </c>
      <c r="D284" s="7">
        <v>43316.313549999999</v>
      </c>
      <c r="E284" s="7">
        <v>3033.7225700000004</v>
      </c>
      <c r="F284" s="7">
        <v>2938.6582100000005</v>
      </c>
      <c r="G284" s="7">
        <v>12.99966</v>
      </c>
      <c r="H284" s="7">
        <v>3142.5236500000001</v>
      </c>
      <c r="I284" s="7">
        <v>276.28275000000002</v>
      </c>
      <c r="J284" s="7">
        <v>428.54379999999998</v>
      </c>
      <c r="K284" s="7">
        <f t="shared" si="24"/>
        <v>95.064359999999851</v>
      </c>
      <c r="L284" s="7">
        <f t="shared" si="25"/>
        <v>40377.655339999998</v>
      </c>
      <c r="M284" s="7">
        <f t="shared" si="26"/>
        <v>96.866412211186471</v>
      </c>
      <c r="N284" s="7">
        <f t="shared" si="27"/>
        <v>40173.789899999996</v>
      </c>
      <c r="O284" s="7">
        <f t="shared" si="28"/>
        <v>-108.80107999999973</v>
      </c>
      <c r="P284" s="7">
        <f t="shared" si="29"/>
        <v>103.58638858661358</v>
      </c>
    </row>
    <row r="285" spans="1:16" ht="25.5">
      <c r="A285" s="5" t="s">
        <v>158</v>
      </c>
      <c r="B285" s="6" t="s">
        <v>75</v>
      </c>
      <c r="C285" s="7">
        <v>2946.6950000000002</v>
      </c>
      <c r="D285" s="7">
        <v>3778.7029999999995</v>
      </c>
      <c r="E285" s="7">
        <v>365.93600000000004</v>
      </c>
      <c r="F285" s="7">
        <v>240.00248999999999</v>
      </c>
      <c r="G285" s="7">
        <v>0</v>
      </c>
      <c r="H285" s="7">
        <v>48.697449999999996</v>
      </c>
      <c r="I285" s="7">
        <v>239.71406999999999</v>
      </c>
      <c r="J285" s="7">
        <v>239.71406999999999</v>
      </c>
      <c r="K285" s="7">
        <f t="shared" si="24"/>
        <v>125.93351000000004</v>
      </c>
      <c r="L285" s="7">
        <f t="shared" si="25"/>
        <v>3538.7005099999997</v>
      </c>
      <c r="M285" s="7">
        <f t="shared" si="26"/>
        <v>65.585919395741314</v>
      </c>
      <c r="N285" s="7">
        <f t="shared" si="27"/>
        <v>3730.0055499999994</v>
      </c>
      <c r="O285" s="7">
        <f t="shared" si="28"/>
        <v>317.23855000000003</v>
      </c>
      <c r="P285" s="7">
        <f t="shared" si="29"/>
        <v>13.3076412268812</v>
      </c>
    </row>
    <row r="286" spans="1:16">
      <c r="A286" s="8" t="s">
        <v>22</v>
      </c>
      <c r="B286" s="9" t="s">
        <v>23</v>
      </c>
      <c r="C286" s="10">
        <v>2280.9500000000003</v>
      </c>
      <c r="D286" s="10">
        <v>3029.7190000000001</v>
      </c>
      <c r="E286" s="10">
        <v>306.197</v>
      </c>
      <c r="F286" s="10">
        <v>200.42107999999999</v>
      </c>
      <c r="G286" s="10">
        <v>0</v>
      </c>
      <c r="H286" s="10">
        <v>0</v>
      </c>
      <c r="I286" s="10">
        <v>200.42107999999999</v>
      </c>
      <c r="J286" s="10">
        <v>200.42107999999999</v>
      </c>
      <c r="K286" s="10">
        <f t="shared" si="24"/>
        <v>105.77592000000001</v>
      </c>
      <c r="L286" s="10">
        <f t="shared" si="25"/>
        <v>2829.29792</v>
      </c>
      <c r="M286" s="10">
        <f t="shared" si="26"/>
        <v>65.454945672230608</v>
      </c>
      <c r="N286" s="10">
        <f t="shared" si="27"/>
        <v>3029.7190000000001</v>
      </c>
      <c r="O286" s="10">
        <f t="shared" si="28"/>
        <v>306.197</v>
      </c>
      <c r="P286" s="10">
        <f t="shared" si="29"/>
        <v>0</v>
      </c>
    </row>
    <row r="287" spans="1:16">
      <c r="A287" s="8" t="s">
        <v>24</v>
      </c>
      <c r="B287" s="9" t="s">
        <v>25</v>
      </c>
      <c r="C287" s="10">
        <v>501.80900000000003</v>
      </c>
      <c r="D287" s="10">
        <v>636.048</v>
      </c>
      <c r="E287" s="10">
        <v>56.902999999999999</v>
      </c>
      <c r="F287" s="10">
        <v>37.982990000000001</v>
      </c>
      <c r="G287" s="10">
        <v>0</v>
      </c>
      <c r="H287" s="10">
        <v>0</v>
      </c>
      <c r="I287" s="10">
        <v>37.982990000000001</v>
      </c>
      <c r="J287" s="10">
        <v>37.982990000000001</v>
      </c>
      <c r="K287" s="10">
        <f t="shared" si="24"/>
        <v>18.920009999999998</v>
      </c>
      <c r="L287" s="10">
        <f t="shared" si="25"/>
        <v>598.06501000000003</v>
      </c>
      <c r="M287" s="10">
        <f t="shared" si="26"/>
        <v>66.750417376939708</v>
      </c>
      <c r="N287" s="10">
        <f t="shared" si="27"/>
        <v>636.048</v>
      </c>
      <c r="O287" s="10">
        <f t="shared" si="28"/>
        <v>56.902999999999999</v>
      </c>
      <c r="P287" s="10">
        <f t="shared" si="29"/>
        <v>0</v>
      </c>
    </row>
    <row r="288" spans="1:16">
      <c r="A288" s="8" t="s">
        <v>26</v>
      </c>
      <c r="B288" s="9" t="s">
        <v>27</v>
      </c>
      <c r="C288" s="10">
        <v>121.89700000000001</v>
      </c>
      <c r="D288" s="10">
        <v>80.897000000000006</v>
      </c>
      <c r="E288" s="10">
        <v>0.89700000000000002</v>
      </c>
      <c r="F288" s="10">
        <v>1.25</v>
      </c>
      <c r="G288" s="10">
        <v>0</v>
      </c>
      <c r="H288" s="10">
        <v>28.11946</v>
      </c>
      <c r="I288" s="10">
        <v>1.25</v>
      </c>
      <c r="J288" s="10">
        <v>1.25</v>
      </c>
      <c r="K288" s="10">
        <f t="shared" si="24"/>
        <v>-0.35299999999999998</v>
      </c>
      <c r="L288" s="10">
        <f t="shared" si="25"/>
        <v>79.647000000000006</v>
      </c>
      <c r="M288" s="10">
        <f t="shared" si="26"/>
        <v>139.35340022296543</v>
      </c>
      <c r="N288" s="10">
        <f t="shared" si="27"/>
        <v>52.777540000000002</v>
      </c>
      <c r="O288" s="10">
        <f t="shared" si="28"/>
        <v>-27.222460000000002</v>
      </c>
      <c r="P288" s="10">
        <f t="shared" si="29"/>
        <v>3134.8338907469342</v>
      </c>
    </row>
    <row r="289" spans="1:16">
      <c r="A289" s="8" t="s">
        <v>28</v>
      </c>
      <c r="B289" s="9" t="s">
        <v>29</v>
      </c>
      <c r="C289" s="10">
        <v>33.177999999999997</v>
      </c>
      <c r="D289" s="10">
        <v>26.178000000000001</v>
      </c>
      <c r="E289" s="10">
        <v>1.9390000000000001</v>
      </c>
      <c r="F289" s="10">
        <v>0</v>
      </c>
      <c r="G289" s="10">
        <v>0</v>
      </c>
      <c r="H289" s="10">
        <v>18.432959999999998</v>
      </c>
      <c r="I289" s="10">
        <v>0</v>
      </c>
      <c r="J289" s="10">
        <v>0</v>
      </c>
      <c r="K289" s="10">
        <f t="shared" si="24"/>
        <v>1.9390000000000001</v>
      </c>
      <c r="L289" s="10">
        <f t="shared" si="25"/>
        <v>26.178000000000001</v>
      </c>
      <c r="M289" s="10">
        <f t="shared" si="26"/>
        <v>0</v>
      </c>
      <c r="N289" s="10">
        <f t="shared" si="27"/>
        <v>7.745040000000003</v>
      </c>
      <c r="O289" s="10">
        <f t="shared" si="28"/>
        <v>-16.493959999999998</v>
      </c>
      <c r="P289" s="10">
        <f t="shared" si="29"/>
        <v>950.64259927797821</v>
      </c>
    </row>
    <row r="290" spans="1:16">
      <c r="A290" s="8" t="s">
        <v>30</v>
      </c>
      <c r="B290" s="9" t="s">
        <v>31</v>
      </c>
      <c r="C290" s="10">
        <v>2.8610000000000002</v>
      </c>
      <c r="D290" s="10">
        <v>5.8609999999999998</v>
      </c>
      <c r="E290" s="10">
        <v>0</v>
      </c>
      <c r="F290" s="10">
        <v>0.34842000000000001</v>
      </c>
      <c r="G290" s="10">
        <v>0</v>
      </c>
      <c r="H290" s="10">
        <v>2.1450300000000002</v>
      </c>
      <c r="I290" s="10">
        <v>0.06</v>
      </c>
      <c r="J290" s="10">
        <v>0.06</v>
      </c>
      <c r="K290" s="10">
        <f t="shared" si="24"/>
        <v>-0.34842000000000001</v>
      </c>
      <c r="L290" s="10">
        <f t="shared" si="25"/>
        <v>5.5125799999999998</v>
      </c>
      <c r="M290" s="10">
        <f t="shared" si="26"/>
        <v>0</v>
      </c>
      <c r="N290" s="10">
        <f t="shared" si="27"/>
        <v>3.7159699999999996</v>
      </c>
      <c r="O290" s="10">
        <f t="shared" si="28"/>
        <v>-2.1450300000000002</v>
      </c>
      <c r="P290" s="10">
        <f t="shared" si="29"/>
        <v>0</v>
      </c>
    </row>
    <row r="291" spans="1:16" ht="25.5">
      <c r="A291" s="8" t="s">
        <v>40</v>
      </c>
      <c r="B291" s="9" t="s">
        <v>41</v>
      </c>
      <c r="C291" s="10">
        <v>6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0</v>
      </c>
      <c r="M291" s="10">
        <f t="shared" si="26"/>
        <v>0</v>
      </c>
      <c r="N291" s="10">
        <f t="shared" si="27"/>
        <v>0</v>
      </c>
      <c r="O291" s="10">
        <f t="shared" si="28"/>
        <v>0</v>
      </c>
      <c r="P291" s="10">
        <f t="shared" si="29"/>
        <v>0</v>
      </c>
    </row>
    <row r="292" spans="1:16" ht="51">
      <c r="A292" s="5" t="s">
        <v>159</v>
      </c>
      <c r="B292" s="6" t="s">
        <v>160</v>
      </c>
      <c r="C292" s="7">
        <v>3280.4000000000005</v>
      </c>
      <c r="D292" s="7">
        <v>2933.9000000000005</v>
      </c>
      <c r="E292" s="7">
        <v>66.900000000000006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f t="shared" si="24"/>
        <v>66.900000000000006</v>
      </c>
      <c r="L292" s="7">
        <f t="shared" si="25"/>
        <v>2933.9000000000005</v>
      </c>
      <c r="M292" s="7">
        <f t="shared" si="26"/>
        <v>0</v>
      </c>
      <c r="N292" s="7">
        <f t="shared" si="27"/>
        <v>2933.9000000000005</v>
      </c>
      <c r="O292" s="7">
        <f t="shared" si="28"/>
        <v>66.900000000000006</v>
      </c>
      <c r="P292" s="7">
        <f t="shared" si="29"/>
        <v>0</v>
      </c>
    </row>
    <row r="293" spans="1:16">
      <c r="A293" s="8" t="s">
        <v>70</v>
      </c>
      <c r="B293" s="9" t="s">
        <v>71</v>
      </c>
      <c r="C293" s="10">
        <v>3280.4000000000005</v>
      </c>
      <c r="D293" s="10">
        <v>2933.9000000000005</v>
      </c>
      <c r="E293" s="10">
        <v>66.900000000000006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66.900000000000006</v>
      </c>
      <c r="L293" s="10">
        <f t="shared" si="25"/>
        <v>2933.9000000000005</v>
      </c>
      <c r="M293" s="10">
        <f t="shared" si="26"/>
        <v>0</v>
      </c>
      <c r="N293" s="10">
        <f t="shared" si="27"/>
        <v>2933.9000000000005</v>
      </c>
      <c r="O293" s="10">
        <f t="shared" si="28"/>
        <v>66.900000000000006</v>
      </c>
      <c r="P293" s="10">
        <f t="shared" si="29"/>
        <v>0</v>
      </c>
    </row>
    <row r="294" spans="1:16" ht="51">
      <c r="A294" s="5" t="s">
        <v>161</v>
      </c>
      <c r="B294" s="6" t="s">
        <v>162</v>
      </c>
      <c r="C294" s="7">
        <v>2.512</v>
      </c>
      <c r="D294" s="7">
        <v>1.7426199999999998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0</v>
      </c>
      <c r="L294" s="7">
        <f t="shared" si="25"/>
        <v>1.7426199999999998</v>
      </c>
      <c r="M294" s="7">
        <f t="shared" si="26"/>
        <v>0</v>
      </c>
      <c r="N294" s="7">
        <f t="shared" si="27"/>
        <v>1.7426199999999998</v>
      </c>
      <c r="O294" s="7">
        <f t="shared" si="28"/>
        <v>0</v>
      </c>
      <c r="P294" s="7">
        <f t="shared" si="29"/>
        <v>0</v>
      </c>
    </row>
    <row r="295" spans="1:16" ht="63.75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>
      <c r="A296" s="8" t="s">
        <v>70</v>
      </c>
      <c r="B296" s="9" t="s">
        <v>71</v>
      </c>
      <c r="C296" s="10">
        <v>2.512</v>
      </c>
      <c r="D296" s="10">
        <v>1.7426199999999998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1.7426199999999998</v>
      </c>
      <c r="M296" s="10">
        <f t="shared" si="26"/>
        <v>0</v>
      </c>
      <c r="N296" s="10">
        <f t="shared" si="27"/>
        <v>1.7426199999999998</v>
      </c>
      <c r="O296" s="10">
        <f t="shared" si="28"/>
        <v>0</v>
      </c>
      <c r="P296" s="10">
        <f t="shared" si="29"/>
        <v>0</v>
      </c>
    </row>
    <row r="297" spans="1:16" ht="76.5">
      <c r="A297" s="5" t="s">
        <v>165</v>
      </c>
      <c r="B297" s="6" t="s">
        <v>45</v>
      </c>
      <c r="C297" s="7">
        <v>2216.41</v>
      </c>
      <c r="D297" s="7">
        <v>2216.41</v>
      </c>
      <c r="E297" s="7">
        <v>153.44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f t="shared" si="24"/>
        <v>153.44</v>
      </c>
      <c r="L297" s="7">
        <f t="shared" si="25"/>
        <v>2216.41</v>
      </c>
      <c r="M297" s="7">
        <f t="shared" si="26"/>
        <v>0</v>
      </c>
      <c r="N297" s="7">
        <f t="shared" si="27"/>
        <v>2216.41</v>
      </c>
      <c r="O297" s="7">
        <f t="shared" si="28"/>
        <v>153.44</v>
      </c>
      <c r="P297" s="7">
        <f t="shared" si="29"/>
        <v>0</v>
      </c>
    </row>
    <row r="298" spans="1:16" ht="25.5">
      <c r="A298" s="5" t="s">
        <v>166</v>
      </c>
      <c r="B298" s="6" t="s">
        <v>167</v>
      </c>
      <c r="C298" s="7">
        <v>2216.41</v>
      </c>
      <c r="D298" s="7">
        <v>2216.41</v>
      </c>
      <c r="E298" s="7">
        <v>153.44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f t="shared" si="24"/>
        <v>153.44</v>
      </c>
      <c r="L298" s="7">
        <f t="shared" si="25"/>
        <v>2216.41</v>
      </c>
      <c r="M298" s="7">
        <f t="shared" si="26"/>
        <v>0</v>
      </c>
      <c r="N298" s="7">
        <f t="shared" si="27"/>
        <v>2216.41</v>
      </c>
      <c r="O298" s="7">
        <f t="shared" si="28"/>
        <v>153.44</v>
      </c>
      <c r="P298" s="7">
        <f t="shared" si="29"/>
        <v>0</v>
      </c>
    </row>
    <row r="299" spans="1:16" ht="25.5">
      <c r="A299" s="8" t="s">
        <v>48</v>
      </c>
      <c r="B299" s="9" t="s">
        <v>49</v>
      </c>
      <c r="C299" s="10">
        <v>2216.41</v>
      </c>
      <c r="D299" s="10">
        <v>2216.41</v>
      </c>
      <c r="E299" s="10">
        <v>153.44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153.44</v>
      </c>
      <c r="L299" s="10">
        <f t="shared" si="25"/>
        <v>2216.41</v>
      </c>
      <c r="M299" s="10">
        <f t="shared" si="26"/>
        <v>0</v>
      </c>
      <c r="N299" s="10">
        <f t="shared" si="27"/>
        <v>2216.41</v>
      </c>
      <c r="O299" s="10">
        <f t="shared" si="28"/>
        <v>153.44</v>
      </c>
      <c r="P299" s="10">
        <f t="shared" si="29"/>
        <v>0</v>
      </c>
    </row>
    <row r="300" spans="1:16" ht="38.25">
      <c r="A300" s="5" t="s">
        <v>168</v>
      </c>
      <c r="B300" s="6" t="s">
        <v>169</v>
      </c>
      <c r="C300" s="7">
        <v>13255.400000000003</v>
      </c>
      <c r="D300" s="7">
        <v>13786.658010000003</v>
      </c>
      <c r="E300" s="7">
        <v>1044.9186700000002</v>
      </c>
      <c r="F300" s="7">
        <v>507.94813999999997</v>
      </c>
      <c r="G300" s="7">
        <v>12.99966</v>
      </c>
      <c r="H300" s="7">
        <v>506.56635999999997</v>
      </c>
      <c r="I300" s="7">
        <v>1.6424800000000002</v>
      </c>
      <c r="J300" s="7">
        <v>163.90353000000002</v>
      </c>
      <c r="K300" s="7">
        <f t="shared" si="24"/>
        <v>536.97053000000028</v>
      </c>
      <c r="L300" s="7">
        <f t="shared" si="25"/>
        <v>13278.709870000002</v>
      </c>
      <c r="M300" s="7">
        <f t="shared" si="26"/>
        <v>48.611260817073912</v>
      </c>
      <c r="N300" s="7">
        <f t="shared" si="27"/>
        <v>13280.091650000002</v>
      </c>
      <c r="O300" s="7">
        <f t="shared" si="28"/>
        <v>538.35231000000022</v>
      </c>
      <c r="P300" s="7">
        <f t="shared" si="29"/>
        <v>48.479022774088229</v>
      </c>
    </row>
    <row r="301" spans="1:16" ht="51">
      <c r="A301" s="5" t="s">
        <v>170</v>
      </c>
      <c r="B301" s="6" t="s">
        <v>171</v>
      </c>
      <c r="C301" s="7">
        <v>11792.800000000001</v>
      </c>
      <c r="D301" s="7">
        <v>12137.231670000001</v>
      </c>
      <c r="E301" s="7">
        <v>937.68167000000005</v>
      </c>
      <c r="F301" s="7">
        <v>395.65010000000001</v>
      </c>
      <c r="G301" s="7">
        <v>0</v>
      </c>
      <c r="H301" s="7">
        <v>395.65010000000001</v>
      </c>
      <c r="I301" s="7">
        <v>0</v>
      </c>
      <c r="J301" s="7">
        <v>130</v>
      </c>
      <c r="K301" s="7">
        <f t="shared" si="24"/>
        <v>542.0315700000001</v>
      </c>
      <c r="L301" s="7">
        <f t="shared" si="25"/>
        <v>11741.58157</v>
      </c>
      <c r="M301" s="7">
        <f t="shared" si="26"/>
        <v>42.194500826703802</v>
      </c>
      <c r="N301" s="7">
        <f t="shared" si="27"/>
        <v>11741.58157</v>
      </c>
      <c r="O301" s="7">
        <f t="shared" si="28"/>
        <v>542.0315700000001</v>
      </c>
      <c r="P301" s="7">
        <f t="shared" si="29"/>
        <v>42.194500826703802</v>
      </c>
    </row>
    <row r="302" spans="1:16">
      <c r="A302" s="8" t="s">
        <v>22</v>
      </c>
      <c r="B302" s="9" t="s">
        <v>23</v>
      </c>
      <c r="C302" s="10">
        <v>8887.6</v>
      </c>
      <c r="D302" s="10">
        <v>8887.6</v>
      </c>
      <c r="E302" s="10">
        <v>687.6</v>
      </c>
      <c r="F302" s="10">
        <v>318.30434000000002</v>
      </c>
      <c r="G302" s="10">
        <v>0</v>
      </c>
      <c r="H302" s="10">
        <v>318.30434000000002</v>
      </c>
      <c r="I302" s="10">
        <v>0</v>
      </c>
      <c r="J302" s="10">
        <v>0</v>
      </c>
      <c r="K302" s="10">
        <f t="shared" si="24"/>
        <v>369.29566</v>
      </c>
      <c r="L302" s="10">
        <f t="shared" si="25"/>
        <v>8569.2956599999998</v>
      </c>
      <c r="M302" s="10">
        <f t="shared" si="26"/>
        <v>46.292079697498551</v>
      </c>
      <c r="N302" s="10">
        <f t="shared" si="27"/>
        <v>8569.2956599999998</v>
      </c>
      <c r="O302" s="10">
        <f t="shared" si="28"/>
        <v>369.29566</v>
      </c>
      <c r="P302" s="10">
        <f t="shared" si="29"/>
        <v>46.292079697498551</v>
      </c>
    </row>
    <row r="303" spans="1:16">
      <c r="A303" s="8" t="s">
        <v>24</v>
      </c>
      <c r="B303" s="9" t="s">
        <v>25</v>
      </c>
      <c r="C303" s="10">
        <v>1955.2</v>
      </c>
      <c r="D303" s="10">
        <v>1825.33024</v>
      </c>
      <c r="E303" s="10">
        <v>112.83023999999999</v>
      </c>
      <c r="F303" s="10">
        <v>58.403370000000002</v>
      </c>
      <c r="G303" s="10">
        <v>0</v>
      </c>
      <c r="H303" s="10">
        <v>58.403370000000002</v>
      </c>
      <c r="I303" s="10">
        <v>0</v>
      </c>
      <c r="J303" s="10">
        <v>0</v>
      </c>
      <c r="K303" s="10">
        <f t="shared" si="24"/>
        <v>54.426869999999987</v>
      </c>
      <c r="L303" s="10">
        <f t="shared" si="25"/>
        <v>1766.92687</v>
      </c>
      <c r="M303" s="10">
        <f t="shared" si="26"/>
        <v>51.762160569719619</v>
      </c>
      <c r="N303" s="10">
        <f t="shared" si="27"/>
        <v>1766.92687</v>
      </c>
      <c r="O303" s="10">
        <f t="shared" si="28"/>
        <v>54.426869999999987</v>
      </c>
      <c r="P303" s="10">
        <f t="shared" si="29"/>
        <v>51.762160569719619</v>
      </c>
    </row>
    <row r="304" spans="1:16">
      <c r="A304" s="8" t="s">
        <v>26</v>
      </c>
      <c r="B304" s="9" t="s">
        <v>27</v>
      </c>
      <c r="C304" s="10">
        <v>115.4</v>
      </c>
      <c r="D304" s="10">
        <v>257.10959000000003</v>
      </c>
      <c r="E304" s="10">
        <v>72.866959999999992</v>
      </c>
      <c r="F304" s="10">
        <v>18.94239</v>
      </c>
      <c r="G304" s="10">
        <v>0</v>
      </c>
      <c r="H304" s="10">
        <v>18.94239</v>
      </c>
      <c r="I304" s="10">
        <v>0</v>
      </c>
      <c r="J304" s="10">
        <v>0</v>
      </c>
      <c r="K304" s="10">
        <f t="shared" si="24"/>
        <v>53.924569999999989</v>
      </c>
      <c r="L304" s="10">
        <f t="shared" si="25"/>
        <v>238.16720000000004</v>
      </c>
      <c r="M304" s="10">
        <f t="shared" si="26"/>
        <v>25.995856009362818</v>
      </c>
      <c r="N304" s="10">
        <f t="shared" si="27"/>
        <v>238.16720000000004</v>
      </c>
      <c r="O304" s="10">
        <f t="shared" si="28"/>
        <v>53.924569999999989</v>
      </c>
      <c r="P304" s="10">
        <f t="shared" si="29"/>
        <v>25.995856009362818</v>
      </c>
    </row>
    <row r="305" spans="1:16">
      <c r="A305" s="8" t="s">
        <v>78</v>
      </c>
      <c r="B305" s="9" t="s">
        <v>79</v>
      </c>
      <c r="C305" s="10">
        <v>3.2</v>
      </c>
      <c r="D305" s="10">
        <v>3.1996500000000001</v>
      </c>
      <c r="E305" s="10">
        <v>0.19965000000000002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0.19965000000000002</v>
      </c>
      <c r="L305" s="10">
        <f t="shared" si="25"/>
        <v>3.1996500000000001</v>
      </c>
      <c r="M305" s="10">
        <f t="shared" si="26"/>
        <v>0</v>
      </c>
      <c r="N305" s="10">
        <f t="shared" si="27"/>
        <v>3.1996500000000001</v>
      </c>
      <c r="O305" s="10">
        <f t="shared" si="28"/>
        <v>0.19965000000000002</v>
      </c>
      <c r="P305" s="10">
        <f t="shared" si="29"/>
        <v>0</v>
      </c>
    </row>
    <row r="306" spans="1:16">
      <c r="A306" s="8" t="s">
        <v>80</v>
      </c>
      <c r="B306" s="9" t="s">
        <v>81</v>
      </c>
      <c r="C306" s="10">
        <v>0</v>
      </c>
      <c r="D306" s="10">
        <v>128.4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128.4</v>
      </c>
      <c r="M306" s="10">
        <f t="shared" si="26"/>
        <v>0</v>
      </c>
      <c r="N306" s="10">
        <f t="shared" si="27"/>
        <v>128.4</v>
      </c>
      <c r="O306" s="10">
        <f t="shared" si="28"/>
        <v>0</v>
      </c>
      <c r="P306" s="10">
        <f t="shared" si="29"/>
        <v>0</v>
      </c>
    </row>
    <row r="307" spans="1:16">
      <c r="A307" s="8" t="s">
        <v>28</v>
      </c>
      <c r="B307" s="9" t="s">
        <v>29</v>
      </c>
      <c r="C307" s="10">
        <v>52.5</v>
      </c>
      <c r="D307" s="10">
        <v>173.42737</v>
      </c>
      <c r="E307" s="10">
        <v>3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3</v>
      </c>
      <c r="L307" s="10">
        <f t="shared" si="25"/>
        <v>173.42737</v>
      </c>
      <c r="M307" s="10">
        <f t="shared" si="26"/>
        <v>0</v>
      </c>
      <c r="N307" s="10">
        <f t="shared" si="27"/>
        <v>173.42737</v>
      </c>
      <c r="O307" s="10">
        <f t="shared" si="28"/>
        <v>3</v>
      </c>
      <c r="P307" s="10">
        <f t="shared" si="29"/>
        <v>0</v>
      </c>
    </row>
    <row r="308" spans="1:16">
      <c r="A308" s="8" t="s">
        <v>30</v>
      </c>
      <c r="B308" s="9" t="s">
        <v>31</v>
      </c>
      <c r="C308" s="10">
        <v>222.1</v>
      </c>
      <c r="D308" s="10">
        <v>129.1</v>
      </c>
      <c r="E308" s="10">
        <v>7.5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7.5</v>
      </c>
      <c r="L308" s="10">
        <f t="shared" si="25"/>
        <v>129.1</v>
      </c>
      <c r="M308" s="10">
        <f t="shared" si="26"/>
        <v>0</v>
      </c>
      <c r="N308" s="10">
        <f t="shared" si="27"/>
        <v>129.1</v>
      </c>
      <c r="O308" s="10">
        <f t="shared" si="28"/>
        <v>7.5</v>
      </c>
      <c r="P308" s="10">
        <f t="shared" si="29"/>
        <v>0</v>
      </c>
    </row>
    <row r="309" spans="1:16">
      <c r="A309" s="8" t="s">
        <v>32</v>
      </c>
      <c r="B309" s="9" t="s">
        <v>33</v>
      </c>
      <c r="C309" s="10">
        <v>362.3</v>
      </c>
      <c r="D309" s="10">
        <v>326.86403000000001</v>
      </c>
      <c r="E309" s="10">
        <v>37.764029999999998</v>
      </c>
      <c r="F309" s="10">
        <v>0</v>
      </c>
      <c r="G309" s="10">
        <v>0</v>
      </c>
      <c r="H309" s="10">
        <v>0</v>
      </c>
      <c r="I309" s="10">
        <v>0</v>
      </c>
      <c r="J309" s="10">
        <v>130</v>
      </c>
      <c r="K309" s="10">
        <f t="shared" si="24"/>
        <v>37.764029999999998</v>
      </c>
      <c r="L309" s="10">
        <f t="shared" si="25"/>
        <v>326.86403000000001</v>
      </c>
      <c r="M309" s="10">
        <f t="shared" si="26"/>
        <v>0</v>
      </c>
      <c r="N309" s="10">
        <f t="shared" si="27"/>
        <v>326.86403000000001</v>
      </c>
      <c r="O309" s="10">
        <f t="shared" si="28"/>
        <v>37.764029999999998</v>
      </c>
      <c r="P309" s="10">
        <f t="shared" si="29"/>
        <v>0</v>
      </c>
    </row>
    <row r="310" spans="1:16">
      <c r="A310" s="8" t="s">
        <v>34</v>
      </c>
      <c r="B310" s="9" t="s">
        <v>35</v>
      </c>
      <c r="C310" s="10">
        <v>2.6</v>
      </c>
      <c r="D310" s="10">
        <v>3.5904600000000002</v>
      </c>
      <c r="E310" s="10">
        <v>0.19046000000000002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0.19046000000000002</v>
      </c>
      <c r="L310" s="10">
        <f t="shared" si="25"/>
        <v>3.5904600000000002</v>
      </c>
      <c r="M310" s="10">
        <f t="shared" si="26"/>
        <v>0</v>
      </c>
      <c r="N310" s="10">
        <f t="shared" si="27"/>
        <v>3.5904600000000002</v>
      </c>
      <c r="O310" s="10">
        <f t="shared" si="28"/>
        <v>0.19046000000000002</v>
      </c>
      <c r="P310" s="10">
        <f t="shared" si="29"/>
        <v>0</v>
      </c>
    </row>
    <row r="311" spans="1:16">
      <c r="A311" s="8" t="s">
        <v>36</v>
      </c>
      <c r="B311" s="9" t="s">
        <v>37</v>
      </c>
      <c r="C311" s="10">
        <v>30.5</v>
      </c>
      <c r="D311" s="10">
        <v>30.497530000000001</v>
      </c>
      <c r="E311" s="10">
        <v>2.4975300000000002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2.4975300000000002</v>
      </c>
      <c r="L311" s="10">
        <f t="shared" si="25"/>
        <v>30.497530000000001</v>
      </c>
      <c r="M311" s="10">
        <f t="shared" si="26"/>
        <v>0</v>
      </c>
      <c r="N311" s="10">
        <f t="shared" si="27"/>
        <v>30.497530000000001</v>
      </c>
      <c r="O311" s="10">
        <f t="shared" si="28"/>
        <v>2.4975300000000002</v>
      </c>
      <c r="P311" s="10">
        <f t="shared" si="29"/>
        <v>0</v>
      </c>
    </row>
    <row r="312" spans="1:16">
      <c r="A312" s="8" t="s">
        <v>70</v>
      </c>
      <c r="B312" s="9" t="s">
        <v>71</v>
      </c>
      <c r="C312" s="10">
        <v>161.4</v>
      </c>
      <c r="D312" s="10">
        <v>372.11279999999999</v>
      </c>
      <c r="E312" s="10">
        <v>13.232799999999999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13.232799999999999</v>
      </c>
      <c r="L312" s="10">
        <f t="shared" si="25"/>
        <v>372.11279999999999</v>
      </c>
      <c r="M312" s="10">
        <f t="shared" si="26"/>
        <v>0</v>
      </c>
      <c r="N312" s="10">
        <f t="shared" si="27"/>
        <v>372.11279999999999</v>
      </c>
      <c r="O312" s="10">
        <f t="shared" si="28"/>
        <v>13.232799999999999</v>
      </c>
      <c r="P312" s="10">
        <f t="shared" si="29"/>
        <v>0</v>
      </c>
    </row>
    <row r="313" spans="1:16" ht="25.5">
      <c r="A313" s="5" t="s">
        <v>172</v>
      </c>
      <c r="B313" s="6" t="s">
        <v>173</v>
      </c>
      <c r="C313" s="7">
        <v>1462.6000000000001</v>
      </c>
      <c r="D313" s="7">
        <v>1649.42634</v>
      </c>
      <c r="E313" s="7">
        <v>107.23700000000002</v>
      </c>
      <c r="F313" s="7">
        <v>112.29804000000001</v>
      </c>
      <c r="G313" s="7">
        <v>12.99966</v>
      </c>
      <c r="H313" s="7">
        <v>110.91626000000001</v>
      </c>
      <c r="I313" s="7">
        <v>1.6424800000000002</v>
      </c>
      <c r="J313" s="7">
        <v>33.903529999999996</v>
      </c>
      <c r="K313" s="7">
        <f t="shared" si="24"/>
        <v>-5.0610399999999913</v>
      </c>
      <c r="L313" s="7">
        <f t="shared" si="25"/>
        <v>1537.1282999999999</v>
      </c>
      <c r="M313" s="7">
        <f t="shared" si="26"/>
        <v>104.71949047436983</v>
      </c>
      <c r="N313" s="7">
        <f t="shared" si="27"/>
        <v>1538.51008</v>
      </c>
      <c r="O313" s="7">
        <f t="shared" si="28"/>
        <v>-3.6792599999999851</v>
      </c>
      <c r="P313" s="7">
        <f t="shared" si="29"/>
        <v>103.43096132864589</v>
      </c>
    </row>
    <row r="314" spans="1:16">
      <c r="A314" s="8" t="s">
        <v>22</v>
      </c>
      <c r="B314" s="9" t="s">
        <v>23</v>
      </c>
      <c r="C314" s="10">
        <v>1062.2</v>
      </c>
      <c r="D314" s="10">
        <v>1230.421</v>
      </c>
      <c r="E314" s="10">
        <v>83.7</v>
      </c>
      <c r="F314" s="10">
        <v>93.617210000000014</v>
      </c>
      <c r="G314" s="10">
        <v>0</v>
      </c>
      <c r="H314" s="10">
        <v>93.617210000000014</v>
      </c>
      <c r="I314" s="10">
        <v>0</v>
      </c>
      <c r="J314" s="10">
        <v>0</v>
      </c>
      <c r="K314" s="10">
        <f t="shared" si="24"/>
        <v>-9.9172100000000114</v>
      </c>
      <c r="L314" s="10">
        <f t="shared" si="25"/>
        <v>1136.8037899999999</v>
      </c>
      <c r="M314" s="10">
        <f t="shared" si="26"/>
        <v>111.84851851851853</v>
      </c>
      <c r="N314" s="10">
        <f t="shared" si="27"/>
        <v>1136.8037899999999</v>
      </c>
      <c r="O314" s="10">
        <f t="shared" si="28"/>
        <v>-9.9172100000000114</v>
      </c>
      <c r="P314" s="10">
        <f t="shared" si="29"/>
        <v>111.84851851851853</v>
      </c>
    </row>
    <row r="315" spans="1:16">
      <c r="A315" s="8" t="s">
        <v>24</v>
      </c>
      <c r="B315" s="9" t="s">
        <v>25</v>
      </c>
      <c r="C315" s="10">
        <v>233.70000000000002</v>
      </c>
      <c r="D315" s="10">
        <v>240.64600000000002</v>
      </c>
      <c r="E315" s="10">
        <v>7.9370000000000003</v>
      </c>
      <c r="F315" s="10">
        <v>16.586349999999999</v>
      </c>
      <c r="G315" s="10">
        <v>0</v>
      </c>
      <c r="H315" s="10">
        <v>16.586349999999999</v>
      </c>
      <c r="I315" s="10">
        <v>0</v>
      </c>
      <c r="J315" s="10">
        <v>0</v>
      </c>
      <c r="K315" s="10">
        <f t="shared" si="24"/>
        <v>-8.6493499999999983</v>
      </c>
      <c r="L315" s="10">
        <f t="shared" si="25"/>
        <v>224.05965</v>
      </c>
      <c r="M315" s="10">
        <f t="shared" si="26"/>
        <v>208.9750535466801</v>
      </c>
      <c r="N315" s="10">
        <f t="shared" si="27"/>
        <v>224.05965</v>
      </c>
      <c r="O315" s="10">
        <f t="shared" si="28"/>
        <v>-8.6493499999999983</v>
      </c>
      <c r="P315" s="10">
        <f t="shared" si="29"/>
        <v>208.9750535466801</v>
      </c>
    </row>
    <row r="316" spans="1:16">
      <c r="A316" s="8" t="s">
        <v>26</v>
      </c>
      <c r="B316" s="9" t="s">
        <v>27</v>
      </c>
      <c r="C316" s="10">
        <v>65.2</v>
      </c>
      <c r="D316" s="10">
        <v>87.484340000000003</v>
      </c>
      <c r="E316" s="10">
        <v>12.200000000000001</v>
      </c>
      <c r="F316" s="10">
        <v>0</v>
      </c>
      <c r="G316" s="10">
        <v>9.9996600000000004</v>
      </c>
      <c r="H316" s="10">
        <v>0</v>
      </c>
      <c r="I316" s="10">
        <v>0</v>
      </c>
      <c r="J316" s="10">
        <v>9.9996600000000004</v>
      </c>
      <c r="K316" s="10">
        <f t="shared" si="24"/>
        <v>12.200000000000001</v>
      </c>
      <c r="L316" s="10">
        <f t="shared" si="25"/>
        <v>87.484340000000003</v>
      </c>
      <c r="M316" s="10">
        <f t="shared" si="26"/>
        <v>0</v>
      </c>
      <c r="N316" s="10">
        <f t="shared" si="27"/>
        <v>87.484340000000003</v>
      </c>
      <c r="O316" s="10">
        <f t="shared" si="28"/>
        <v>12.200000000000001</v>
      </c>
      <c r="P316" s="10">
        <f t="shared" si="29"/>
        <v>0</v>
      </c>
    </row>
    <row r="317" spans="1:16">
      <c r="A317" s="8" t="s">
        <v>78</v>
      </c>
      <c r="B317" s="9" t="s">
        <v>79</v>
      </c>
      <c r="C317" s="10">
        <v>4</v>
      </c>
      <c r="D317" s="10">
        <v>4</v>
      </c>
      <c r="E317" s="10">
        <v>0</v>
      </c>
      <c r="F317" s="10">
        <v>0</v>
      </c>
      <c r="G317" s="10">
        <v>0</v>
      </c>
      <c r="H317" s="10">
        <v>0.26069999999999999</v>
      </c>
      <c r="I317" s="10">
        <v>0</v>
      </c>
      <c r="J317" s="10">
        <v>0</v>
      </c>
      <c r="K317" s="10">
        <f t="shared" si="24"/>
        <v>0</v>
      </c>
      <c r="L317" s="10">
        <f t="shared" si="25"/>
        <v>4</v>
      </c>
      <c r="M317" s="10">
        <f t="shared" si="26"/>
        <v>0</v>
      </c>
      <c r="N317" s="10">
        <f t="shared" si="27"/>
        <v>3.7393000000000001</v>
      </c>
      <c r="O317" s="10">
        <f t="shared" si="28"/>
        <v>-0.26069999999999999</v>
      </c>
      <c r="P317" s="10">
        <f t="shared" si="29"/>
        <v>0</v>
      </c>
    </row>
    <row r="318" spans="1:16">
      <c r="A318" s="8" t="s">
        <v>28</v>
      </c>
      <c r="B318" s="9" t="s">
        <v>29</v>
      </c>
      <c r="C318" s="10">
        <v>16.600000000000001</v>
      </c>
      <c r="D318" s="10">
        <v>30.6</v>
      </c>
      <c r="E318" s="10">
        <v>1.2</v>
      </c>
      <c r="F318" s="10">
        <v>0.45200000000000001</v>
      </c>
      <c r="G318" s="10">
        <v>3</v>
      </c>
      <c r="H318" s="10">
        <v>0.45200000000000001</v>
      </c>
      <c r="I318" s="10">
        <v>0</v>
      </c>
      <c r="J318" s="10">
        <v>3</v>
      </c>
      <c r="K318" s="10">
        <f t="shared" si="24"/>
        <v>0.748</v>
      </c>
      <c r="L318" s="10">
        <f t="shared" si="25"/>
        <v>30.148</v>
      </c>
      <c r="M318" s="10">
        <f t="shared" si="26"/>
        <v>37.666666666666671</v>
      </c>
      <c r="N318" s="10">
        <f t="shared" si="27"/>
        <v>30.148</v>
      </c>
      <c r="O318" s="10">
        <f t="shared" si="28"/>
        <v>0.748</v>
      </c>
      <c r="P318" s="10">
        <f t="shared" si="29"/>
        <v>37.666666666666671</v>
      </c>
    </row>
    <row r="319" spans="1:16">
      <c r="A319" s="8" t="s">
        <v>32</v>
      </c>
      <c r="B319" s="9" t="s">
        <v>33</v>
      </c>
      <c r="C319" s="10">
        <v>65.400000000000006</v>
      </c>
      <c r="D319" s="10">
        <v>40.774999999999999</v>
      </c>
      <c r="E319" s="10">
        <v>0.93</v>
      </c>
      <c r="F319" s="10">
        <v>0</v>
      </c>
      <c r="G319" s="10">
        <v>0</v>
      </c>
      <c r="H319" s="10">
        <v>0</v>
      </c>
      <c r="I319" s="10">
        <v>0</v>
      </c>
      <c r="J319" s="10">
        <v>19.261389999999999</v>
      </c>
      <c r="K319" s="10">
        <f t="shared" si="24"/>
        <v>0.93</v>
      </c>
      <c r="L319" s="10">
        <f t="shared" si="25"/>
        <v>40.774999999999999</v>
      </c>
      <c r="M319" s="10">
        <f t="shared" si="26"/>
        <v>0</v>
      </c>
      <c r="N319" s="10">
        <f t="shared" si="27"/>
        <v>40.774999999999999</v>
      </c>
      <c r="O319" s="10">
        <f t="shared" si="28"/>
        <v>0.93</v>
      </c>
      <c r="P319" s="10">
        <f t="shared" si="29"/>
        <v>0</v>
      </c>
    </row>
    <row r="320" spans="1:16">
      <c r="A320" s="8" t="s">
        <v>34</v>
      </c>
      <c r="B320" s="9" t="s">
        <v>35</v>
      </c>
      <c r="C320" s="10">
        <v>4.9000000000000004</v>
      </c>
      <c r="D320" s="10">
        <v>4.9000000000000004</v>
      </c>
      <c r="E320" s="10">
        <v>0.4</v>
      </c>
      <c r="F320" s="10">
        <v>0.45424999999999999</v>
      </c>
      <c r="G320" s="10">
        <v>0</v>
      </c>
      <c r="H320" s="10">
        <v>0</v>
      </c>
      <c r="I320" s="10">
        <v>0.45424999999999999</v>
      </c>
      <c r="J320" s="10">
        <v>0.45424999999999999</v>
      </c>
      <c r="K320" s="10">
        <f t="shared" si="24"/>
        <v>-5.4249999999999965E-2</v>
      </c>
      <c r="L320" s="10">
        <f t="shared" si="25"/>
        <v>4.4457500000000003</v>
      </c>
      <c r="M320" s="10">
        <f t="shared" si="26"/>
        <v>113.56249999999999</v>
      </c>
      <c r="N320" s="10">
        <f t="shared" si="27"/>
        <v>4.9000000000000004</v>
      </c>
      <c r="O320" s="10">
        <f t="shared" si="28"/>
        <v>0.4</v>
      </c>
      <c r="P320" s="10">
        <f t="shared" si="29"/>
        <v>0</v>
      </c>
    </row>
    <row r="321" spans="1:16">
      <c r="A321" s="8" t="s">
        <v>36</v>
      </c>
      <c r="B321" s="9" t="s">
        <v>37</v>
      </c>
      <c r="C321" s="10">
        <v>10.6</v>
      </c>
      <c r="D321" s="10">
        <v>10.6</v>
      </c>
      <c r="E321" s="10">
        <v>0.87</v>
      </c>
      <c r="F321" s="10">
        <v>1.1882300000000001</v>
      </c>
      <c r="G321" s="10">
        <v>0</v>
      </c>
      <c r="H321" s="10">
        <v>0</v>
      </c>
      <c r="I321" s="10">
        <v>1.1882300000000001</v>
      </c>
      <c r="J321" s="10">
        <v>1.1882300000000001</v>
      </c>
      <c r="K321" s="10">
        <f t="shared" si="24"/>
        <v>-0.31823000000000012</v>
      </c>
      <c r="L321" s="10">
        <f t="shared" si="25"/>
        <v>9.4117699999999989</v>
      </c>
      <c r="M321" s="10">
        <f t="shared" si="26"/>
        <v>136.57816091954024</v>
      </c>
      <c r="N321" s="10">
        <f t="shared" si="27"/>
        <v>10.6</v>
      </c>
      <c r="O321" s="10">
        <f t="shared" si="28"/>
        <v>0.87</v>
      </c>
      <c r="P321" s="10">
        <f t="shared" si="29"/>
        <v>0</v>
      </c>
    </row>
    <row r="322" spans="1:16">
      <c r="A322" s="5" t="s">
        <v>174</v>
      </c>
      <c r="B322" s="6" t="s">
        <v>175</v>
      </c>
      <c r="C322" s="7">
        <v>186.34</v>
      </c>
      <c r="D322" s="7">
        <v>193.84</v>
      </c>
      <c r="E322" s="7">
        <v>10.303000000000001</v>
      </c>
      <c r="F322" s="7">
        <v>3.5008699999999999</v>
      </c>
      <c r="G322" s="7">
        <v>0</v>
      </c>
      <c r="H322" s="7">
        <v>3.5008699999999999</v>
      </c>
      <c r="I322" s="7">
        <v>0</v>
      </c>
      <c r="J322" s="7">
        <v>0</v>
      </c>
      <c r="K322" s="7">
        <f t="shared" si="24"/>
        <v>6.8021300000000009</v>
      </c>
      <c r="L322" s="7">
        <f t="shared" si="25"/>
        <v>190.33913000000001</v>
      </c>
      <c r="M322" s="7">
        <f t="shared" si="26"/>
        <v>33.979132291565563</v>
      </c>
      <c r="N322" s="7">
        <f t="shared" si="27"/>
        <v>190.33913000000001</v>
      </c>
      <c r="O322" s="7">
        <f t="shared" si="28"/>
        <v>6.8021300000000009</v>
      </c>
      <c r="P322" s="7">
        <f t="shared" si="29"/>
        <v>33.979132291565563</v>
      </c>
    </row>
    <row r="323" spans="1:16" ht="38.25">
      <c r="A323" s="5" t="s">
        <v>176</v>
      </c>
      <c r="B323" s="6" t="s">
        <v>177</v>
      </c>
      <c r="C323" s="7">
        <v>186.34</v>
      </c>
      <c r="D323" s="7">
        <v>193.84</v>
      </c>
      <c r="E323" s="7">
        <v>10.303000000000001</v>
      </c>
      <c r="F323" s="7">
        <v>3.5008699999999999</v>
      </c>
      <c r="G323" s="7">
        <v>0</v>
      </c>
      <c r="H323" s="7">
        <v>3.5008699999999999</v>
      </c>
      <c r="I323" s="7">
        <v>0</v>
      </c>
      <c r="J323" s="7">
        <v>0</v>
      </c>
      <c r="K323" s="7">
        <f t="shared" si="24"/>
        <v>6.8021300000000009</v>
      </c>
      <c r="L323" s="7">
        <f t="shared" si="25"/>
        <v>190.33913000000001</v>
      </c>
      <c r="M323" s="7">
        <f t="shared" si="26"/>
        <v>33.979132291565563</v>
      </c>
      <c r="N323" s="7">
        <f t="shared" si="27"/>
        <v>190.33913000000001</v>
      </c>
      <c r="O323" s="7">
        <f t="shared" si="28"/>
        <v>6.8021300000000009</v>
      </c>
      <c r="P323" s="7">
        <f t="shared" si="29"/>
        <v>33.979132291565563</v>
      </c>
    </row>
    <row r="324" spans="1:16" ht="25.5">
      <c r="A324" s="8" t="s">
        <v>48</v>
      </c>
      <c r="B324" s="9" t="s">
        <v>49</v>
      </c>
      <c r="C324" s="10">
        <v>186.34</v>
      </c>
      <c r="D324" s="10">
        <v>193.84</v>
      </c>
      <c r="E324" s="10">
        <v>10.303000000000001</v>
      </c>
      <c r="F324" s="10">
        <v>3.5008699999999999</v>
      </c>
      <c r="G324" s="10">
        <v>0</v>
      </c>
      <c r="H324" s="10">
        <v>3.5008699999999999</v>
      </c>
      <c r="I324" s="10">
        <v>0</v>
      </c>
      <c r="J324" s="10">
        <v>0</v>
      </c>
      <c r="K324" s="10">
        <f t="shared" si="24"/>
        <v>6.8021300000000009</v>
      </c>
      <c r="L324" s="10">
        <f t="shared" si="25"/>
        <v>190.33913000000001</v>
      </c>
      <c r="M324" s="10">
        <f t="shared" si="26"/>
        <v>33.979132291565563</v>
      </c>
      <c r="N324" s="10">
        <f t="shared" si="27"/>
        <v>190.33913000000001</v>
      </c>
      <c r="O324" s="10">
        <f t="shared" si="28"/>
        <v>6.8021300000000009</v>
      </c>
      <c r="P324" s="10">
        <f t="shared" si="29"/>
        <v>33.979132291565563</v>
      </c>
    </row>
    <row r="325" spans="1:16">
      <c r="A325" s="5" t="s">
        <v>178</v>
      </c>
      <c r="B325" s="6" t="s">
        <v>179</v>
      </c>
      <c r="C325" s="7">
        <v>147.00900000000001</v>
      </c>
      <c r="D325" s="7">
        <v>74.884</v>
      </c>
      <c r="E325" s="7">
        <v>0</v>
      </c>
      <c r="F325" s="7">
        <v>0</v>
      </c>
      <c r="G325" s="7">
        <v>0</v>
      </c>
      <c r="H325" s="7">
        <v>29.130749999999999</v>
      </c>
      <c r="I325" s="7">
        <v>0</v>
      </c>
      <c r="J325" s="7">
        <v>0</v>
      </c>
      <c r="K325" s="7">
        <f t="shared" si="24"/>
        <v>0</v>
      </c>
      <c r="L325" s="7">
        <f t="shared" si="25"/>
        <v>74.884</v>
      </c>
      <c r="M325" s="7">
        <f t="shared" si="26"/>
        <v>0</v>
      </c>
      <c r="N325" s="7">
        <f t="shared" si="27"/>
        <v>45.753250000000001</v>
      </c>
      <c r="O325" s="7">
        <f t="shared" si="28"/>
        <v>-29.130749999999999</v>
      </c>
      <c r="P325" s="7">
        <f t="shared" si="29"/>
        <v>0</v>
      </c>
    </row>
    <row r="326" spans="1:16">
      <c r="A326" s="8" t="s">
        <v>42</v>
      </c>
      <c r="B326" s="9" t="s">
        <v>43</v>
      </c>
      <c r="C326" s="10">
        <v>147.00900000000001</v>
      </c>
      <c r="D326" s="10">
        <v>74.884</v>
      </c>
      <c r="E326" s="10">
        <v>0</v>
      </c>
      <c r="F326" s="10">
        <v>0</v>
      </c>
      <c r="G326" s="10">
        <v>0</v>
      </c>
      <c r="H326" s="10">
        <v>29.130749999999999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74.884</v>
      </c>
      <c r="M326" s="10">
        <f t="shared" ref="M326:M389" si="32">IF(E326=0,0,(F326/E326)*100)</f>
        <v>0</v>
      </c>
      <c r="N326" s="10">
        <f t="shared" ref="N326:N389" si="33">D326-H326</f>
        <v>45.753250000000001</v>
      </c>
      <c r="O326" s="10">
        <f t="shared" ref="O326:O389" si="34">E326-H326</f>
        <v>-29.130749999999999</v>
      </c>
      <c r="P326" s="10">
        <f t="shared" ref="P326:P389" si="35">IF(E326=0,0,(H326/E326)*100)</f>
        <v>0</v>
      </c>
    </row>
    <row r="327" spans="1:16">
      <c r="A327" s="5" t="s">
        <v>180</v>
      </c>
      <c r="B327" s="6" t="s">
        <v>181</v>
      </c>
      <c r="C327" s="7">
        <v>7917.5370000000003</v>
      </c>
      <c r="D327" s="7">
        <v>14899.17</v>
      </c>
      <c r="E327" s="7">
        <v>163.54999999999998</v>
      </c>
      <c r="F327" s="7">
        <v>685.48736000000008</v>
      </c>
      <c r="G327" s="7">
        <v>0</v>
      </c>
      <c r="H327" s="7">
        <v>1052.90887</v>
      </c>
      <c r="I327" s="7">
        <v>34.926200000000001</v>
      </c>
      <c r="J327" s="7">
        <v>24.926200000000001</v>
      </c>
      <c r="K327" s="7">
        <f t="shared" si="30"/>
        <v>-521.93736000000013</v>
      </c>
      <c r="L327" s="7">
        <f t="shared" si="31"/>
        <v>14213.682639999999</v>
      </c>
      <c r="M327" s="7">
        <f t="shared" si="32"/>
        <v>419.13014980128412</v>
      </c>
      <c r="N327" s="7">
        <f t="shared" si="33"/>
        <v>13846.261130000001</v>
      </c>
      <c r="O327" s="7">
        <f t="shared" si="34"/>
        <v>-889.35887000000002</v>
      </c>
      <c r="P327" s="7">
        <f t="shared" si="35"/>
        <v>643.78408437786618</v>
      </c>
    </row>
    <row r="328" spans="1:16">
      <c r="A328" s="8" t="s">
        <v>28</v>
      </c>
      <c r="B328" s="9" t="s">
        <v>29</v>
      </c>
      <c r="C328" s="10">
        <v>25</v>
      </c>
      <c r="D328" s="10">
        <v>13.666</v>
      </c>
      <c r="E328" s="10">
        <v>1.08</v>
      </c>
      <c r="F328" s="10">
        <v>1.1200000000000001</v>
      </c>
      <c r="G328" s="10">
        <v>0</v>
      </c>
      <c r="H328" s="10">
        <v>5.2074600000000002</v>
      </c>
      <c r="I328" s="10">
        <v>0</v>
      </c>
      <c r="J328" s="10">
        <v>0</v>
      </c>
      <c r="K328" s="10">
        <f t="shared" si="30"/>
        <v>-4.0000000000000036E-2</v>
      </c>
      <c r="L328" s="10">
        <f t="shared" si="31"/>
        <v>12.545999999999999</v>
      </c>
      <c r="M328" s="10">
        <f t="shared" si="32"/>
        <v>103.7037037037037</v>
      </c>
      <c r="N328" s="10">
        <f t="shared" si="33"/>
        <v>8.4585399999999993</v>
      </c>
      <c r="O328" s="10">
        <f t="shared" si="34"/>
        <v>-4.1274600000000001</v>
      </c>
      <c r="P328" s="10">
        <f t="shared" si="35"/>
        <v>482.17222222222222</v>
      </c>
    </row>
    <row r="329" spans="1:16" ht="25.5">
      <c r="A329" s="8" t="s">
        <v>48</v>
      </c>
      <c r="B329" s="9" t="s">
        <v>49</v>
      </c>
      <c r="C329" s="10">
        <v>450.858</v>
      </c>
      <c r="D329" s="10">
        <v>494.37799999999999</v>
      </c>
      <c r="E329" s="10">
        <v>11.577999999999999</v>
      </c>
      <c r="F329" s="10">
        <v>64.132069999999999</v>
      </c>
      <c r="G329" s="10">
        <v>0</v>
      </c>
      <c r="H329" s="10">
        <v>54.132069999999999</v>
      </c>
      <c r="I329" s="10">
        <v>10</v>
      </c>
      <c r="J329" s="10">
        <v>0</v>
      </c>
      <c r="K329" s="10">
        <f t="shared" si="30"/>
        <v>-52.554069999999996</v>
      </c>
      <c r="L329" s="10">
        <f t="shared" si="31"/>
        <v>430.24592999999999</v>
      </c>
      <c r="M329" s="10">
        <f t="shared" si="32"/>
        <v>553.91319744342718</v>
      </c>
      <c r="N329" s="10">
        <f t="shared" si="33"/>
        <v>440.24592999999999</v>
      </c>
      <c r="O329" s="10">
        <f t="shared" si="34"/>
        <v>-42.554069999999996</v>
      </c>
      <c r="P329" s="10">
        <f t="shared" si="35"/>
        <v>467.54249438590432</v>
      </c>
    </row>
    <row r="330" spans="1:16">
      <c r="A330" s="8" t="s">
        <v>70</v>
      </c>
      <c r="B330" s="9" t="s">
        <v>71</v>
      </c>
      <c r="C330" s="10">
        <v>7441.6790000000001</v>
      </c>
      <c r="D330" s="10">
        <v>14391.126</v>
      </c>
      <c r="E330" s="10">
        <v>150.892</v>
      </c>
      <c r="F330" s="10">
        <v>620.23529000000008</v>
      </c>
      <c r="G330" s="10">
        <v>0</v>
      </c>
      <c r="H330" s="10">
        <v>993.56934000000001</v>
      </c>
      <c r="I330" s="10">
        <v>24.926200000000001</v>
      </c>
      <c r="J330" s="10">
        <v>24.926200000000001</v>
      </c>
      <c r="K330" s="10">
        <f t="shared" si="30"/>
        <v>-469.34329000000008</v>
      </c>
      <c r="L330" s="10">
        <f t="shared" si="31"/>
        <v>13770.89071</v>
      </c>
      <c r="M330" s="10">
        <f t="shared" si="32"/>
        <v>411.04584073376992</v>
      </c>
      <c r="N330" s="10">
        <f t="shared" si="33"/>
        <v>13397.55666</v>
      </c>
      <c r="O330" s="10">
        <f t="shared" si="34"/>
        <v>-842.67733999999996</v>
      </c>
      <c r="P330" s="10">
        <f t="shared" si="35"/>
        <v>658.46389470614747</v>
      </c>
    </row>
    <row r="331" spans="1:16">
      <c r="A331" s="5" t="s">
        <v>182</v>
      </c>
      <c r="B331" s="6" t="s">
        <v>69</v>
      </c>
      <c r="C331" s="7">
        <v>0</v>
      </c>
      <c r="D331" s="7">
        <v>167.47499999999999</v>
      </c>
      <c r="E331" s="7">
        <v>167.47499999999999</v>
      </c>
      <c r="F331" s="7">
        <v>167.47499999999999</v>
      </c>
      <c r="G331" s="7">
        <v>0</v>
      </c>
      <c r="H331" s="7">
        <v>167.47499999999999</v>
      </c>
      <c r="I331" s="7">
        <v>0</v>
      </c>
      <c r="J331" s="7">
        <v>0</v>
      </c>
      <c r="K331" s="7">
        <f t="shared" si="30"/>
        <v>0</v>
      </c>
      <c r="L331" s="7">
        <f t="shared" si="31"/>
        <v>0</v>
      </c>
      <c r="M331" s="7">
        <f t="shared" si="32"/>
        <v>100</v>
      </c>
      <c r="N331" s="7">
        <f t="shared" si="33"/>
        <v>0</v>
      </c>
      <c r="O331" s="7">
        <f t="shared" si="34"/>
        <v>0</v>
      </c>
      <c r="P331" s="7">
        <f t="shared" si="35"/>
        <v>100</v>
      </c>
    </row>
    <row r="332" spans="1:16">
      <c r="A332" s="8" t="s">
        <v>70</v>
      </c>
      <c r="B332" s="9" t="s">
        <v>71</v>
      </c>
      <c r="C332" s="10">
        <v>0</v>
      </c>
      <c r="D332" s="10">
        <v>165</v>
      </c>
      <c r="E332" s="10">
        <v>165</v>
      </c>
      <c r="F332" s="10">
        <v>165</v>
      </c>
      <c r="G332" s="10">
        <v>0</v>
      </c>
      <c r="H332" s="10">
        <v>165</v>
      </c>
      <c r="I332" s="10">
        <v>0</v>
      </c>
      <c r="J332" s="10">
        <v>0</v>
      </c>
      <c r="K332" s="10">
        <f t="shared" si="30"/>
        <v>0</v>
      </c>
      <c r="L332" s="10">
        <f t="shared" si="31"/>
        <v>0</v>
      </c>
      <c r="M332" s="10">
        <f t="shared" si="32"/>
        <v>100</v>
      </c>
      <c r="N332" s="10">
        <f t="shared" si="33"/>
        <v>0</v>
      </c>
      <c r="O332" s="10">
        <f t="shared" si="34"/>
        <v>0</v>
      </c>
      <c r="P332" s="10">
        <f t="shared" si="35"/>
        <v>100</v>
      </c>
    </row>
    <row r="333" spans="1:16">
      <c r="A333" s="8" t="s">
        <v>42</v>
      </c>
      <c r="B333" s="9" t="s">
        <v>43</v>
      </c>
      <c r="C333" s="10">
        <v>0</v>
      </c>
      <c r="D333" s="10">
        <v>2.4750000000000001</v>
      </c>
      <c r="E333" s="10">
        <v>2.4750000000000001</v>
      </c>
      <c r="F333" s="10">
        <v>2.4750000000000001</v>
      </c>
      <c r="G333" s="10">
        <v>0</v>
      </c>
      <c r="H333" s="10">
        <v>2.4750000000000001</v>
      </c>
      <c r="I333" s="10">
        <v>0</v>
      </c>
      <c r="J333" s="10">
        <v>0</v>
      </c>
      <c r="K333" s="10">
        <f t="shared" si="30"/>
        <v>0</v>
      </c>
      <c r="L333" s="10">
        <f t="shared" si="31"/>
        <v>0</v>
      </c>
      <c r="M333" s="10">
        <f t="shared" si="32"/>
        <v>100</v>
      </c>
      <c r="N333" s="10">
        <f t="shared" si="33"/>
        <v>0</v>
      </c>
      <c r="O333" s="10">
        <f t="shared" si="34"/>
        <v>0</v>
      </c>
      <c r="P333" s="10">
        <f t="shared" si="35"/>
        <v>100</v>
      </c>
    </row>
    <row r="334" spans="1:16" ht="63.75">
      <c r="A334" s="5" t="s">
        <v>183</v>
      </c>
      <c r="B334" s="6" t="s">
        <v>184</v>
      </c>
      <c r="C334" s="7">
        <v>0</v>
      </c>
      <c r="D334" s="7">
        <v>4631.1689999999999</v>
      </c>
      <c r="E334" s="7">
        <v>1056.3109999999999</v>
      </c>
      <c r="F334" s="7">
        <v>1246.54746</v>
      </c>
      <c r="G334" s="7">
        <v>0</v>
      </c>
      <c r="H334" s="7">
        <v>1246.54746</v>
      </c>
      <c r="I334" s="7">
        <v>0</v>
      </c>
      <c r="J334" s="7">
        <v>0</v>
      </c>
      <c r="K334" s="7">
        <f t="shared" si="30"/>
        <v>-190.23646000000008</v>
      </c>
      <c r="L334" s="7">
        <f t="shared" si="31"/>
        <v>3384.6215400000001</v>
      </c>
      <c r="M334" s="7">
        <f t="shared" si="32"/>
        <v>118.00951235005601</v>
      </c>
      <c r="N334" s="7">
        <f t="shared" si="33"/>
        <v>3384.6215400000001</v>
      </c>
      <c r="O334" s="7">
        <f t="shared" si="34"/>
        <v>-190.23646000000008</v>
      </c>
      <c r="P334" s="7">
        <f t="shared" si="35"/>
        <v>118.00951235005601</v>
      </c>
    </row>
    <row r="335" spans="1:16" ht="25.5">
      <c r="A335" s="8" t="s">
        <v>185</v>
      </c>
      <c r="B335" s="9" t="s">
        <v>186</v>
      </c>
      <c r="C335" s="10">
        <v>0</v>
      </c>
      <c r="D335" s="10">
        <v>4631.1689999999999</v>
      </c>
      <c r="E335" s="10">
        <v>1056.3109999999999</v>
      </c>
      <c r="F335" s="10">
        <v>1246.54746</v>
      </c>
      <c r="G335" s="10">
        <v>0</v>
      </c>
      <c r="H335" s="10">
        <v>1246.54746</v>
      </c>
      <c r="I335" s="10">
        <v>0</v>
      </c>
      <c r="J335" s="10">
        <v>0</v>
      </c>
      <c r="K335" s="10">
        <f t="shared" si="30"/>
        <v>-190.23646000000008</v>
      </c>
      <c r="L335" s="10">
        <f t="shared" si="31"/>
        <v>3384.6215400000001</v>
      </c>
      <c r="M335" s="10">
        <f t="shared" si="32"/>
        <v>118.00951235005601</v>
      </c>
      <c r="N335" s="10">
        <f t="shared" si="33"/>
        <v>3384.6215400000001</v>
      </c>
      <c r="O335" s="10">
        <f t="shared" si="34"/>
        <v>-190.23646000000008</v>
      </c>
      <c r="P335" s="10">
        <f t="shared" si="35"/>
        <v>118.00951235005601</v>
      </c>
    </row>
    <row r="336" spans="1:16">
      <c r="A336" s="5" t="s">
        <v>187</v>
      </c>
      <c r="B336" s="6" t="s">
        <v>69</v>
      </c>
      <c r="C336" s="7">
        <v>25.2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0</v>
      </c>
      <c r="L336" s="7">
        <f t="shared" si="31"/>
        <v>0</v>
      </c>
      <c r="M336" s="7">
        <f t="shared" si="32"/>
        <v>0</v>
      </c>
      <c r="N336" s="7">
        <f t="shared" si="33"/>
        <v>0</v>
      </c>
      <c r="O336" s="7">
        <f t="shared" si="34"/>
        <v>0</v>
      </c>
      <c r="P336" s="7">
        <f t="shared" si="35"/>
        <v>0</v>
      </c>
    </row>
    <row r="337" spans="1:16" ht="25.5">
      <c r="A337" s="8" t="s">
        <v>48</v>
      </c>
      <c r="B337" s="9" t="s">
        <v>49</v>
      </c>
      <c r="C337" s="10">
        <v>25.2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0</v>
      </c>
      <c r="M337" s="10">
        <f t="shared" si="32"/>
        <v>0</v>
      </c>
      <c r="N337" s="10">
        <f t="shared" si="33"/>
        <v>0</v>
      </c>
      <c r="O337" s="10">
        <f t="shared" si="34"/>
        <v>0</v>
      </c>
      <c r="P337" s="10">
        <f t="shared" si="35"/>
        <v>0</v>
      </c>
    </row>
    <row r="338" spans="1:16">
      <c r="A338" s="5" t="s">
        <v>188</v>
      </c>
      <c r="B338" s="6" t="s">
        <v>189</v>
      </c>
      <c r="C338" s="7">
        <v>671.22800000000007</v>
      </c>
      <c r="D338" s="7">
        <v>632.36192000000005</v>
      </c>
      <c r="E338" s="7">
        <v>4.8889000000000014</v>
      </c>
      <c r="F338" s="7">
        <v>87.696889999999996</v>
      </c>
      <c r="G338" s="7">
        <v>0</v>
      </c>
      <c r="H338" s="7">
        <v>87.696889999999996</v>
      </c>
      <c r="I338" s="7">
        <v>0</v>
      </c>
      <c r="J338" s="7">
        <v>0</v>
      </c>
      <c r="K338" s="7">
        <f t="shared" si="30"/>
        <v>-82.80798999999999</v>
      </c>
      <c r="L338" s="7">
        <f t="shared" si="31"/>
        <v>544.66503000000012</v>
      </c>
      <c r="M338" s="7">
        <f t="shared" si="32"/>
        <v>1793.7959459183041</v>
      </c>
      <c r="N338" s="7">
        <f t="shared" si="33"/>
        <v>544.66503000000012</v>
      </c>
      <c r="O338" s="7">
        <f t="shared" si="34"/>
        <v>-82.80798999999999</v>
      </c>
      <c r="P338" s="7">
        <f t="shared" si="35"/>
        <v>1793.7959459183041</v>
      </c>
    </row>
    <row r="339" spans="1:16" ht="25.5">
      <c r="A339" s="8" t="s">
        <v>190</v>
      </c>
      <c r="B339" s="9" t="s">
        <v>191</v>
      </c>
      <c r="C339" s="10">
        <v>671.22800000000007</v>
      </c>
      <c r="D339" s="10">
        <v>632.36192000000005</v>
      </c>
      <c r="E339" s="10">
        <v>4.8889000000000014</v>
      </c>
      <c r="F339" s="10">
        <v>87.696889999999996</v>
      </c>
      <c r="G339" s="10">
        <v>0</v>
      </c>
      <c r="H339" s="10">
        <v>87.696889999999996</v>
      </c>
      <c r="I339" s="10">
        <v>0</v>
      </c>
      <c r="J339" s="10">
        <v>0</v>
      </c>
      <c r="K339" s="10">
        <f t="shared" si="30"/>
        <v>-82.80798999999999</v>
      </c>
      <c r="L339" s="10">
        <f t="shared" si="31"/>
        <v>544.66503000000012</v>
      </c>
      <c r="M339" s="10">
        <f t="shared" si="32"/>
        <v>1793.7959459183041</v>
      </c>
      <c r="N339" s="10">
        <f t="shared" si="33"/>
        <v>544.66503000000012</v>
      </c>
      <c r="O339" s="10">
        <f t="shared" si="34"/>
        <v>-82.80798999999999</v>
      </c>
      <c r="P339" s="10">
        <f t="shared" si="35"/>
        <v>1793.7959459183041</v>
      </c>
    </row>
    <row r="340" spans="1:16">
      <c r="A340" s="5" t="s">
        <v>192</v>
      </c>
      <c r="B340" s="6" t="s">
        <v>193</v>
      </c>
      <c r="C340" s="7">
        <v>57648.312999999995</v>
      </c>
      <c r="D340" s="7">
        <v>57871.068729999984</v>
      </c>
      <c r="E340" s="7">
        <v>4199.6646600000004</v>
      </c>
      <c r="F340" s="7">
        <v>2868.5338500000007</v>
      </c>
      <c r="G340" s="7">
        <v>8.038549999999999</v>
      </c>
      <c r="H340" s="7">
        <v>2686.1590600000004</v>
      </c>
      <c r="I340" s="7">
        <v>186.65072999999998</v>
      </c>
      <c r="J340" s="7">
        <v>564.35454000000004</v>
      </c>
      <c r="K340" s="7">
        <f t="shared" si="30"/>
        <v>1331.1308099999997</v>
      </c>
      <c r="L340" s="7">
        <f t="shared" si="31"/>
        <v>55002.534879999985</v>
      </c>
      <c r="M340" s="7">
        <f t="shared" si="32"/>
        <v>68.303878576819528</v>
      </c>
      <c r="N340" s="7">
        <f t="shared" si="33"/>
        <v>55184.909669999986</v>
      </c>
      <c r="O340" s="7">
        <f t="shared" si="34"/>
        <v>1513.5056</v>
      </c>
      <c r="P340" s="7">
        <f t="shared" si="35"/>
        <v>63.961274946176303</v>
      </c>
    </row>
    <row r="341" spans="1:16" ht="25.5">
      <c r="A341" s="5" t="s">
        <v>194</v>
      </c>
      <c r="B341" s="6" t="s">
        <v>75</v>
      </c>
      <c r="C341" s="7">
        <v>1186.0309999999999</v>
      </c>
      <c r="D341" s="7">
        <v>1253.93019</v>
      </c>
      <c r="E341" s="7">
        <v>96.405999999999992</v>
      </c>
      <c r="F341" s="7">
        <v>0.97234999999999994</v>
      </c>
      <c r="G341" s="7">
        <v>0</v>
      </c>
      <c r="H341" s="7">
        <v>0.96998999999999991</v>
      </c>
      <c r="I341" s="7">
        <v>2.3600000000000001E-3</v>
      </c>
      <c r="J341" s="7">
        <v>9.6504399999999997</v>
      </c>
      <c r="K341" s="7">
        <f t="shared" si="30"/>
        <v>95.433649999999986</v>
      </c>
      <c r="L341" s="7">
        <f t="shared" si="31"/>
        <v>1252.95784</v>
      </c>
      <c r="M341" s="7">
        <f t="shared" si="32"/>
        <v>1.0085990498516688</v>
      </c>
      <c r="N341" s="7">
        <f t="shared" si="33"/>
        <v>1252.9602</v>
      </c>
      <c r="O341" s="7">
        <f t="shared" si="34"/>
        <v>95.436009999999996</v>
      </c>
      <c r="P341" s="7">
        <f t="shared" si="35"/>
        <v>1.0061510694355122</v>
      </c>
    </row>
    <row r="342" spans="1:16">
      <c r="A342" s="8" t="s">
        <v>22</v>
      </c>
      <c r="B342" s="9" t="s">
        <v>23</v>
      </c>
      <c r="C342" s="10">
        <v>915.36</v>
      </c>
      <c r="D342" s="10">
        <v>1035.85301</v>
      </c>
      <c r="E342" s="10">
        <v>74.436999999999998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74.436999999999998</v>
      </c>
      <c r="L342" s="10">
        <f t="shared" si="31"/>
        <v>1035.85301</v>
      </c>
      <c r="M342" s="10">
        <f t="shared" si="32"/>
        <v>0</v>
      </c>
      <c r="N342" s="10">
        <f t="shared" si="33"/>
        <v>1035.85301</v>
      </c>
      <c r="O342" s="10">
        <f t="shared" si="34"/>
        <v>74.436999999999998</v>
      </c>
      <c r="P342" s="10">
        <f t="shared" si="35"/>
        <v>0</v>
      </c>
    </row>
    <row r="343" spans="1:16">
      <c r="A343" s="8" t="s">
        <v>24</v>
      </c>
      <c r="B343" s="9" t="s">
        <v>25</v>
      </c>
      <c r="C343" s="10">
        <v>201.37899999999999</v>
      </c>
      <c r="D343" s="10">
        <v>165.26617999999999</v>
      </c>
      <c r="E343" s="10">
        <v>13.426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13.426</v>
      </c>
      <c r="L343" s="10">
        <f t="shared" si="31"/>
        <v>165.26617999999999</v>
      </c>
      <c r="M343" s="10">
        <f t="shared" si="32"/>
        <v>0</v>
      </c>
      <c r="N343" s="10">
        <f t="shared" si="33"/>
        <v>165.26617999999999</v>
      </c>
      <c r="O343" s="10">
        <f t="shared" si="34"/>
        <v>13.426</v>
      </c>
      <c r="P343" s="10">
        <f t="shared" si="35"/>
        <v>0</v>
      </c>
    </row>
    <row r="344" spans="1:16">
      <c r="A344" s="8" t="s">
        <v>26</v>
      </c>
      <c r="B344" s="9" t="s">
        <v>27</v>
      </c>
      <c r="C344" s="10">
        <v>7.9350000000000005</v>
      </c>
      <c r="D344" s="10">
        <v>7.9350000000000005</v>
      </c>
      <c r="E344" s="10">
        <v>0.66100000000000003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0.66100000000000003</v>
      </c>
      <c r="L344" s="10">
        <f t="shared" si="31"/>
        <v>7.9350000000000005</v>
      </c>
      <c r="M344" s="10">
        <f t="shared" si="32"/>
        <v>0</v>
      </c>
      <c r="N344" s="10">
        <f t="shared" si="33"/>
        <v>7.9350000000000005</v>
      </c>
      <c r="O344" s="10">
        <f t="shared" si="34"/>
        <v>0.66100000000000003</v>
      </c>
      <c r="P344" s="10">
        <f t="shared" si="35"/>
        <v>0</v>
      </c>
    </row>
    <row r="345" spans="1:16">
      <c r="A345" s="8" t="s">
        <v>28</v>
      </c>
      <c r="B345" s="9" t="s">
        <v>29</v>
      </c>
      <c r="C345" s="10">
        <v>12.11</v>
      </c>
      <c r="D345" s="10">
        <v>12.11</v>
      </c>
      <c r="E345" s="10">
        <v>1.0090000000000001</v>
      </c>
      <c r="F345" s="10">
        <v>0.36027999999999999</v>
      </c>
      <c r="G345" s="10">
        <v>0</v>
      </c>
      <c r="H345" s="10">
        <v>0.35792000000000002</v>
      </c>
      <c r="I345" s="10">
        <v>2.3600000000000001E-3</v>
      </c>
      <c r="J345" s="10">
        <v>2.3600000000000001E-3</v>
      </c>
      <c r="K345" s="10">
        <f t="shared" si="30"/>
        <v>0.64872000000000019</v>
      </c>
      <c r="L345" s="10">
        <f t="shared" si="31"/>
        <v>11.74972</v>
      </c>
      <c r="M345" s="10">
        <f t="shared" si="32"/>
        <v>35.706640237859261</v>
      </c>
      <c r="N345" s="10">
        <f t="shared" si="33"/>
        <v>11.752079999999999</v>
      </c>
      <c r="O345" s="10">
        <f t="shared" si="34"/>
        <v>0.6510800000000001</v>
      </c>
      <c r="P345" s="10">
        <f t="shared" si="35"/>
        <v>35.472745292368678</v>
      </c>
    </row>
    <row r="346" spans="1:16">
      <c r="A346" s="8" t="s">
        <v>30</v>
      </c>
      <c r="B346" s="9" t="s">
        <v>31</v>
      </c>
      <c r="C346" s="10">
        <v>5.16</v>
      </c>
      <c r="D346" s="10">
        <v>4.0789999999999997</v>
      </c>
      <c r="E346" s="10">
        <v>0.14000000000000001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0.14000000000000001</v>
      </c>
      <c r="L346" s="10">
        <f t="shared" si="31"/>
        <v>4.0789999999999997</v>
      </c>
      <c r="M346" s="10">
        <f t="shared" si="32"/>
        <v>0</v>
      </c>
      <c r="N346" s="10">
        <f t="shared" si="33"/>
        <v>4.0789999999999997</v>
      </c>
      <c r="O346" s="10">
        <f t="shared" si="34"/>
        <v>0.14000000000000001</v>
      </c>
      <c r="P346" s="10">
        <f t="shared" si="35"/>
        <v>0</v>
      </c>
    </row>
    <row r="347" spans="1:16">
      <c r="A347" s="8" t="s">
        <v>32</v>
      </c>
      <c r="B347" s="9" t="s">
        <v>33</v>
      </c>
      <c r="C347" s="10">
        <v>33.414999999999999</v>
      </c>
      <c r="D347" s="10">
        <v>18.015000000000001</v>
      </c>
      <c r="E347" s="10">
        <v>5.57</v>
      </c>
      <c r="F347" s="10">
        <v>0</v>
      </c>
      <c r="G347" s="10">
        <v>0</v>
      </c>
      <c r="H347" s="10">
        <v>0</v>
      </c>
      <c r="I347" s="10">
        <v>0</v>
      </c>
      <c r="J347" s="10">
        <v>9.6480800000000002</v>
      </c>
      <c r="K347" s="10">
        <f t="shared" si="30"/>
        <v>5.57</v>
      </c>
      <c r="L347" s="10">
        <f t="shared" si="31"/>
        <v>18.015000000000001</v>
      </c>
      <c r="M347" s="10">
        <f t="shared" si="32"/>
        <v>0</v>
      </c>
      <c r="N347" s="10">
        <f t="shared" si="33"/>
        <v>18.015000000000001</v>
      </c>
      <c r="O347" s="10">
        <f t="shared" si="34"/>
        <v>5.57</v>
      </c>
      <c r="P347" s="10">
        <f t="shared" si="35"/>
        <v>0</v>
      </c>
    </row>
    <row r="348" spans="1:16">
      <c r="A348" s="8" t="s">
        <v>34</v>
      </c>
      <c r="B348" s="9" t="s">
        <v>35</v>
      </c>
      <c r="C348" s="10">
        <v>0.67300000000000004</v>
      </c>
      <c r="D348" s="10">
        <v>0.67300000000000004</v>
      </c>
      <c r="E348" s="10">
        <v>7.3999999999999996E-2</v>
      </c>
      <c r="F348" s="10">
        <v>6.9930000000000006E-2</v>
      </c>
      <c r="G348" s="10">
        <v>0</v>
      </c>
      <c r="H348" s="10">
        <v>6.9930000000000006E-2</v>
      </c>
      <c r="I348" s="10">
        <v>0</v>
      </c>
      <c r="J348" s="10">
        <v>0</v>
      </c>
      <c r="K348" s="10">
        <f t="shared" si="30"/>
        <v>4.0699999999999903E-3</v>
      </c>
      <c r="L348" s="10">
        <f t="shared" si="31"/>
        <v>0.60306999999999999</v>
      </c>
      <c r="M348" s="10">
        <f t="shared" si="32"/>
        <v>94.500000000000014</v>
      </c>
      <c r="N348" s="10">
        <f t="shared" si="33"/>
        <v>0.60306999999999999</v>
      </c>
      <c r="O348" s="10">
        <f t="shared" si="34"/>
        <v>4.0699999999999903E-3</v>
      </c>
      <c r="P348" s="10">
        <f t="shared" si="35"/>
        <v>94.500000000000014</v>
      </c>
    </row>
    <row r="349" spans="1:16">
      <c r="A349" s="8" t="s">
        <v>36</v>
      </c>
      <c r="B349" s="9" t="s">
        <v>37</v>
      </c>
      <c r="C349" s="10">
        <v>9.9990000000000006</v>
      </c>
      <c r="D349" s="10">
        <v>9.9990000000000006</v>
      </c>
      <c r="E349" s="10">
        <v>1.089</v>
      </c>
      <c r="F349" s="10">
        <v>0.54213999999999996</v>
      </c>
      <c r="G349" s="10">
        <v>0</v>
      </c>
      <c r="H349" s="10">
        <v>0.54213999999999996</v>
      </c>
      <c r="I349" s="10">
        <v>0</v>
      </c>
      <c r="J349" s="10">
        <v>0</v>
      </c>
      <c r="K349" s="10">
        <f t="shared" si="30"/>
        <v>0.54686000000000001</v>
      </c>
      <c r="L349" s="10">
        <f t="shared" si="31"/>
        <v>9.4568600000000007</v>
      </c>
      <c r="M349" s="10">
        <f t="shared" si="32"/>
        <v>49.783287419651053</v>
      </c>
      <c r="N349" s="10">
        <f t="shared" si="33"/>
        <v>9.4568600000000007</v>
      </c>
      <c r="O349" s="10">
        <f t="shared" si="34"/>
        <v>0.54686000000000001</v>
      </c>
      <c r="P349" s="10">
        <f t="shared" si="35"/>
        <v>49.783287419651053</v>
      </c>
    </row>
    <row r="350" spans="1:16" ht="25.5">
      <c r="A350" s="5" t="s">
        <v>195</v>
      </c>
      <c r="B350" s="6" t="s">
        <v>196</v>
      </c>
      <c r="C350" s="7">
        <v>1149</v>
      </c>
      <c r="D350" s="7">
        <v>992.87400000000014</v>
      </c>
      <c r="E350" s="7">
        <v>7.8740000000000006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f t="shared" si="30"/>
        <v>7.8740000000000006</v>
      </c>
      <c r="L350" s="7">
        <f t="shared" si="31"/>
        <v>992.87400000000014</v>
      </c>
      <c r="M350" s="7">
        <f t="shared" si="32"/>
        <v>0</v>
      </c>
      <c r="N350" s="7">
        <f t="shared" si="33"/>
        <v>992.87400000000014</v>
      </c>
      <c r="O350" s="7">
        <f t="shared" si="34"/>
        <v>7.8740000000000006</v>
      </c>
      <c r="P350" s="7">
        <f t="shared" si="35"/>
        <v>0</v>
      </c>
    </row>
    <row r="351" spans="1:16">
      <c r="A351" s="8" t="s">
        <v>26</v>
      </c>
      <c r="B351" s="9" t="s">
        <v>27</v>
      </c>
      <c r="C351" s="10">
        <v>402.2</v>
      </c>
      <c r="D351" s="10">
        <v>293.21310999999997</v>
      </c>
      <c r="E351" s="10">
        <v>2.8740000000000001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2.8740000000000001</v>
      </c>
      <c r="L351" s="10">
        <f t="shared" si="31"/>
        <v>293.21310999999997</v>
      </c>
      <c r="M351" s="10">
        <f t="shared" si="32"/>
        <v>0</v>
      </c>
      <c r="N351" s="10">
        <f t="shared" si="33"/>
        <v>293.21310999999997</v>
      </c>
      <c r="O351" s="10">
        <f t="shared" si="34"/>
        <v>2.8740000000000001</v>
      </c>
      <c r="P351" s="10">
        <f t="shared" si="35"/>
        <v>0</v>
      </c>
    </row>
    <row r="352" spans="1:16">
      <c r="A352" s="8" t="s">
        <v>28</v>
      </c>
      <c r="B352" s="9" t="s">
        <v>29</v>
      </c>
      <c r="C352" s="10">
        <v>678.6</v>
      </c>
      <c r="D352" s="10">
        <v>510.30289000000005</v>
      </c>
      <c r="E352" s="10">
        <v>5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5</v>
      </c>
      <c r="L352" s="10">
        <f t="shared" si="31"/>
        <v>510.30289000000005</v>
      </c>
      <c r="M352" s="10">
        <f t="shared" si="32"/>
        <v>0</v>
      </c>
      <c r="N352" s="10">
        <f t="shared" si="33"/>
        <v>510.30289000000005</v>
      </c>
      <c r="O352" s="10">
        <f t="shared" si="34"/>
        <v>5</v>
      </c>
      <c r="P352" s="10">
        <f t="shared" si="35"/>
        <v>0</v>
      </c>
    </row>
    <row r="353" spans="1:16" ht="25.5">
      <c r="A353" s="8" t="s">
        <v>48</v>
      </c>
      <c r="B353" s="9" t="s">
        <v>49</v>
      </c>
      <c r="C353" s="10">
        <v>0</v>
      </c>
      <c r="D353" s="10">
        <v>121.158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121.158</v>
      </c>
      <c r="M353" s="10">
        <f t="shared" si="32"/>
        <v>0</v>
      </c>
      <c r="N353" s="10">
        <f t="shared" si="33"/>
        <v>121.158</v>
      </c>
      <c r="O353" s="10">
        <f t="shared" si="34"/>
        <v>0</v>
      </c>
      <c r="P353" s="10">
        <f t="shared" si="35"/>
        <v>0</v>
      </c>
    </row>
    <row r="354" spans="1:16">
      <c r="A354" s="8" t="s">
        <v>70</v>
      </c>
      <c r="B354" s="9" t="s">
        <v>71</v>
      </c>
      <c r="C354" s="10">
        <v>68.2</v>
      </c>
      <c r="D354" s="10">
        <v>68.2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68.2</v>
      </c>
      <c r="M354" s="10">
        <f t="shared" si="32"/>
        <v>0</v>
      </c>
      <c r="N354" s="10">
        <f t="shared" si="33"/>
        <v>68.2</v>
      </c>
      <c r="O354" s="10">
        <f t="shared" si="34"/>
        <v>0</v>
      </c>
      <c r="P354" s="10">
        <f t="shared" si="35"/>
        <v>0</v>
      </c>
    </row>
    <row r="355" spans="1:16">
      <c r="A355" s="5" t="s">
        <v>197</v>
      </c>
      <c r="B355" s="6" t="s">
        <v>198</v>
      </c>
      <c r="C355" s="7">
        <v>6426.6</v>
      </c>
      <c r="D355" s="7">
        <v>6363.3058300000002</v>
      </c>
      <c r="E355" s="7">
        <v>518.30000000000007</v>
      </c>
      <c r="F355" s="7">
        <v>316.16207000000003</v>
      </c>
      <c r="G355" s="7">
        <v>0</v>
      </c>
      <c r="H355" s="7">
        <v>316.16207000000003</v>
      </c>
      <c r="I355" s="7">
        <v>0</v>
      </c>
      <c r="J355" s="7">
        <v>137.63379999999998</v>
      </c>
      <c r="K355" s="7">
        <f t="shared" si="30"/>
        <v>202.13793000000004</v>
      </c>
      <c r="L355" s="7">
        <f t="shared" si="31"/>
        <v>6047.1437599999999</v>
      </c>
      <c r="M355" s="7">
        <f t="shared" si="32"/>
        <v>60.999820567239048</v>
      </c>
      <c r="N355" s="7">
        <f t="shared" si="33"/>
        <v>6047.1437599999999</v>
      </c>
      <c r="O355" s="7">
        <f t="shared" si="34"/>
        <v>202.13793000000004</v>
      </c>
      <c r="P355" s="7">
        <f t="shared" si="35"/>
        <v>60.999820567239048</v>
      </c>
    </row>
    <row r="356" spans="1:16">
      <c r="A356" s="8" t="s">
        <v>22</v>
      </c>
      <c r="B356" s="9" t="s">
        <v>23</v>
      </c>
      <c r="C356" s="10">
        <v>3866</v>
      </c>
      <c r="D356" s="10">
        <v>3831.7993300000003</v>
      </c>
      <c r="E356" s="10">
        <v>300</v>
      </c>
      <c r="F356" s="10">
        <v>250.79927000000001</v>
      </c>
      <c r="G356" s="10">
        <v>0</v>
      </c>
      <c r="H356" s="10">
        <v>250.79927000000001</v>
      </c>
      <c r="I356" s="10">
        <v>0</v>
      </c>
      <c r="J356" s="10">
        <v>0</v>
      </c>
      <c r="K356" s="10">
        <f t="shared" si="30"/>
        <v>49.200729999999993</v>
      </c>
      <c r="L356" s="10">
        <f t="shared" si="31"/>
        <v>3581.0000600000003</v>
      </c>
      <c r="M356" s="10">
        <f t="shared" si="32"/>
        <v>83.599756666666664</v>
      </c>
      <c r="N356" s="10">
        <f t="shared" si="33"/>
        <v>3581.0000600000003</v>
      </c>
      <c r="O356" s="10">
        <f t="shared" si="34"/>
        <v>49.200729999999993</v>
      </c>
      <c r="P356" s="10">
        <f t="shared" si="35"/>
        <v>83.599756666666664</v>
      </c>
    </row>
    <row r="357" spans="1:16">
      <c r="A357" s="8" t="s">
        <v>24</v>
      </c>
      <c r="B357" s="9" t="s">
        <v>25</v>
      </c>
      <c r="C357" s="10">
        <v>850.5</v>
      </c>
      <c r="D357" s="10">
        <v>869.81584999999995</v>
      </c>
      <c r="E357" s="10">
        <v>69.100000000000009</v>
      </c>
      <c r="F357" s="10">
        <v>55.685430000000004</v>
      </c>
      <c r="G357" s="10">
        <v>0</v>
      </c>
      <c r="H357" s="10">
        <v>55.685430000000004</v>
      </c>
      <c r="I357" s="10">
        <v>0</v>
      </c>
      <c r="J357" s="10">
        <v>0</v>
      </c>
      <c r="K357" s="10">
        <f t="shared" si="30"/>
        <v>13.414570000000005</v>
      </c>
      <c r="L357" s="10">
        <f t="shared" si="31"/>
        <v>814.13041999999996</v>
      </c>
      <c r="M357" s="10">
        <f t="shared" si="32"/>
        <v>80.586729377713453</v>
      </c>
      <c r="N357" s="10">
        <f t="shared" si="33"/>
        <v>814.13041999999996</v>
      </c>
      <c r="O357" s="10">
        <f t="shared" si="34"/>
        <v>13.414570000000005</v>
      </c>
      <c r="P357" s="10">
        <f t="shared" si="35"/>
        <v>80.586729377713453</v>
      </c>
    </row>
    <row r="358" spans="1:16">
      <c r="A358" s="8" t="s">
        <v>26</v>
      </c>
      <c r="B358" s="9" t="s">
        <v>27</v>
      </c>
      <c r="C358" s="10">
        <v>261</v>
      </c>
      <c r="D358" s="10">
        <v>314.65942999999999</v>
      </c>
      <c r="E358" s="10">
        <v>2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2</v>
      </c>
      <c r="L358" s="10">
        <f t="shared" si="31"/>
        <v>314.65942999999999</v>
      </c>
      <c r="M358" s="10">
        <f t="shared" si="32"/>
        <v>0</v>
      </c>
      <c r="N358" s="10">
        <f t="shared" si="33"/>
        <v>314.65942999999999</v>
      </c>
      <c r="O358" s="10">
        <f t="shared" si="34"/>
        <v>2</v>
      </c>
      <c r="P358" s="10">
        <f t="shared" si="35"/>
        <v>0</v>
      </c>
    </row>
    <row r="359" spans="1:16">
      <c r="A359" s="8" t="s">
        <v>28</v>
      </c>
      <c r="B359" s="9" t="s">
        <v>29</v>
      </c>
      <c r="C359" s="10">
        <v>714.2</v>
      </c>
      <c r="D359" s="10">
        <v>897.53121999999996</v>
      </c>
      <c r="E359" s="10">
        <v>7.5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7.5</v>
      </c>
      <c r="L359" s="10">
        <f t="shared" si="31"/>
        <v>897.53121999999996</v>
      </c>
      <c r="M359" s="10">
        <f t="shared" si="32"/>
        <v>0</v>
      </c>
      <c r="N359" s="10">
        <f t="shared" si="33"/>
        <v>897.53121999999996</v>
      </c>
      <c r="O359" s="10">
        <f t="shared" si="34"/>
        <v>7.5</v>
      </c>
      <c r="P359" s="10">
        <f t="shared" si="35"/>
        <v>0</v>
      </c>
    </row>
    <row r="360" spans="1:16">
      <c r="A360" s="8" t="s">
        <v>30</v>
      </c>
      <c r="B360" s="9" t="s">
        <v>31</v>
      </c>
      <c r="C360" s="10">
        <v>1.6</v>
      </c>
      <c r="D360" s="10">
        <v>1.2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</v>
      </c>
      <c r="L360" s="10">
        <f t="shared" si="31"/>
        <v>1.2</v>
      </c>
      <c r="M360" s="10">
        <f t="shared" si="32"/>
        <v>0</v>
      </c>
      <c r="N360" s="10">
        <f t="shared" si="33"/>
        <v>1.2</v>
      </c>
      <c r="O360" s="10">
        <f t="shared" si="34"/>
        <v>0</v>
      </c>
      <c r="P360" s="10">
        <f t="shared" si="35"/>
        <v>0</v>
      </c>
    </row>
    <row r="361" spans="1:16">
      <c r="A361" s="8" t="s">
        <v>32</v>
      </c>
      <c r="B361" s="9" t="s">
        <v>33</v>
      </c>
      <c r="C361" s="10">
        <v>684.4</v>
      </c>
      <c r="D361" s="10">
        <v>379.40000000000003</v>
      </c>
      <c r="E361" s="10">
        <v>114.5</v>
      </c>
      <c r="F361" s="10">
        <v>0</v>
      </c>
      <c r="G361" s="10">
        <v>0</v>
      </c>
      <c r="H361" s="10">
        <v>0</v>
      </c>
      <c r="I361" s="10">
        <v>0</v>
      </c>
      <c r="J361" s="10">
        <v>137.63379999999998</v>
      </c>
      <c r="K361" s="10">
        <f t="shared" si="30"/>
        <v>114.5</v>
      </c>
      <c r="L361" s="10">
        <f t="shared" si="31"/>
        <v>379.40000000000003</v>
      </c>
      <c r="M361" s="10">
        <f t="shared" si="32"/>
        <v>0</v>
      </c>
      <c r="N361" s="10">
        <f t="shared" si="33"/>
        <v>379.40000000000003</v>
      </c>
      <c r="O361" s="10">
        <f t="shared" si="34"/>
        <v>114.5</v>
      </c>
      <c r="P361" s="10">
        <f t="shared" si="35"/>
        <v>0</v>
      </c>
    </row>
    <row r="362" spans="1:16">
      <c r="A362" s="8" t="s">
        <v>34</v>
      </c>
      <c r="B362" s="9" t="s">
        <v>35</v>
      </c>
      <c r="C362" s="10">
        <v>4.8</v>
      </c>
      <c r="D362" s="10">
        <v>4.8</v>
      </c>
      <c r="E362" s="10">
        <v>0.3</v>
      </c>
      <c r="F362" s="10">
        <v>0.36595</v>
      </c>
      <c r="G362" s="10">
        <v>0</v>
      </c>
      <c r="H362" s="10">
        <v>0.36595</v>
      </c>
      <c r="I362" s="10">
        <v>0</v>
      </c>
      <c r="J362" s="10">
        <v>0</v>
      </c>
      <c r="K362" s="10">
        <f t="shared" si="30"/>
        <v>-6.5950000000000009E-2</v>
      </c>
      <c r="L362" s="10">
        <f t="shared" si="31"/>
        <v>4.43405</v>
      </c>
      <c r="M362" s="10">
        <f t="shared" si="32"/>
        <v>121.98333333333333</v>
      </c>
      <c r="N362" s="10">
        <f t="shared" si="33"/>
        <v>4.43405</v>
      </c>
      <c r="O362" s="10">
        <f t="shared" si="34"/>
        <v>-6.5950000000000009E-2</v>
      </c>
      <c r="P362" s="10">
        <f t="shared" si="35"/>
        <v>121.98333333333333</v>
      </c>
    </row>
    <row r="363" spans="1:16">
      <c r="A363" s="8" t="s">
        <v>36</v>
      </c>
      <c r="B363" s="9" t="s">
        <v>37</v>
      </c>
      <c r="C363" s="10">
        <v>26.6</v>
      </c>
      <c r="D363" s="10">
        <v>64.099999999999994</v>
      </c>
      <c r="E363" s="10">
        <v>24.900000000000002</v>
      </c>
      <c r="F363" s="10">
        <v>9.31142</v>
      </c>
      <c r="G363" s="10">
        <v>0</v>
      </c>
      <c r="H363" s="10">
        <v>9.31142</v>
      </c>
      <c r="I363" s="10">
        <v>0</v>
      </c>
      <c r="J363" s="10">
        <v>0</v>
      </c>
      <c r="K363" s="10">
        <f t="shared" si="30"/>
        <v>15.588580000000002</v>
      </c>
      <c r="L363" s="10">
        <f t="shared" si="31"/>
        <v>54.788579999999996</v>
      </c>
      <c r="M363" s="10">
        <f t="shared" si="32"/>
        <v>37.395261044176706</v>
      </c>
      <c r="N363" s="10">
        <f t="shared" si="33"/>
        <v>54.788579999999996</v>
      </c>
      <c r="O363" s="10">
        <f t="shared" si="34"/>
        <v>15.588580000000002</v>
      </c>
      <c r="P363" s="10">
        <f t="shared" si="35"/>
        <v>37.395261044176706</v>
      </c>
    </row>
    <row r="364" spans="1:16">
      <c r="A364" s="8" t="s">
        <v>38</v>
      </c>
      <c r="B364" s="9" t="s">
        <v>39</v>
      </c>
      <c r="C364" s="10">
        <v>17.5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0</v>
      </c>
      <c r="M364" s="10">
        <f t="shared" si="32"/>
        <v>0</v>
      </c>
      <c r="N364" s="10">
        <f t="shared" si="33"/>
        <v>0</v>
      </c>
      <c r="O364" s="10">
        <f t="shared" si="34"/>
        <v>0</v>
      </c>
      <c r="P364" s="10">
        <f t="shared" si="35"/>
        <v>0</v>
      </c>
    </row>
    <row r="365" spans="1:16" ht="25.5">
      <c r="A365" s="5" t="s">
        <v>199</v>
      </c>
      <c r="B365" s="6" t="s">
        <v>200</v>
      </c>
      <c r="C365" s="7">
        <v>4727.2</v>
      </c>
      <c r="D365" s="7">
        <v>4806.8600000000006</v>
      </c>
      <c r="E365" s="7">
        <v>391.52572999999995</v>
      </c>
      <c r="F365" s="7">
        <v>285.21593000000001</v>
      </c>
      <c r="G365" s="7">
        <v>0</v>
      </c>
      <c r="H365" s="7">
        <v>287.36473999999998</v>
      </c>
      <c r="I365" s="7">
        <v>0</v>
      </c>
      <c r="J365" s="7">
        <v>40.833110000000005</v>
      </c>
      <c r="K365" s="7">
        <f t="shared" si="30"/>
        <v>106.30979999999994</v>
      </c>
      <c r="L365" s="7">
        <f t="shared" si="31"/>
        <v>4521.6440700000003</v>
      </c>
      <c r="M365" s="7">
        <f t="shared" si="32"/>
        <v>72.847301759708117</v>
      </c>
      <c r="N365" s="7">
        <f t="shared" si="33"/>
        <v>4519.4952600000006</v>
      </c>
      <c r="O365" s="7">
        <f t="shared" si="34"/>
        <v>104.16098999999997</v>
      </c>
      <c r="P365" s="7">
        <f t="shared" si="35"/>
        <v>73.396131590125634</v>
      </c>
    </row>
    <row r="366" spans="1:16">
      <c r="A366" s="8" t="s">
        <v>22</v>
      </c>
      <c r="B366" s="9" t="s">
        <v>23</v>
      </c>
      <c r="C366" s="10">
        <v>3445</v>
      </c>
      <c r="D366" s="10">
        <v>3463.4</v>
      </c>
      <c r="E366" s="10">
        <v>275.57499999999999</v>
      </c>
      <c r="F366" s="10">
        <v>232.07701</v>
      </c>
      <c r="G366" s="10">
        <v>0</v>
      </c>
      <c r="H366" s="10">
        <v>232.07701</v>
      </c>
      <c r="I366" s="10">
        <v>0</v>
      </c>
      <c r="J366" s="10">
        <v>0</v>
      </c>
      <c r="K366" s="10">
        <f t="shared" si="30"/>
        <v>43.497989999999987</v>
      </c>
      <c r="L366" s="10">
        <f t="shared" si="31"/>
        <v>3231.3229900000001</v>
      </c>
      <c r="M366" s="10">
        <f t="shared" si="32"/>
        <v>84.215552934772759</v>
      </c>
      <c r="N366" s="10">
        <f t="shared" si="33"/>
        <v>3231.3229900000001</v>
      </c>
      <c r="O366" s="10">
        <f t="shared" si="34"/>
        <v>43.497989999999987</v>
      </c>
      <c r="P366" s="10">
        <f t="shared" si="35"/>
        <v>84.215552934772759</v>
      </c>
    </row>
    <row r="367" spans="1:16">
      <c r="A367" s="8" t="s">
        <v>24</v>
      </c>
      <c r="B367" s="9" t="s">
        <v>25</v>
      </c>
      <c r="C367" s="10">
        <v>757.9</v>
      </c>
      <c r="D367" s="10">
        <v>765.78499999999997</v>
      </c>
      <c r="E367" s="10">
        <v>60.375</v>
      </c>
      <c r="F367" s="10">
        <v>51.024120000000003</v>
      </c>
      <c r="G367" s="10">
        <v>0</v>
      </c>
      <c r="H367" s="10">
        <v>51.024120000000003</v>
      </c>
      <c r="I367" s="10">
        <v>0</v>
      </c>
      <c r="J367" s="10">
        <v>0</v>
      </c>
      <c r="K367" s="10">
        <f t="shared" si="30"/>
        <v>9.3508799999999965</v>
      </c>
      <c r="L367" s="10">
        <f t="shared" si="31"/>
        <v>714.76087999999993</v>
      </c>
      <c r="M367" s="10">
        <f t="shared" si="32"/>
        <v>84.512000000000015</v>
      </c>
      <c r="N367" s="10">
        <f t="shared" si="33"/>
        <v>714.76087999999993</v>
      </c>
      <c r="O367" s="10">
        <f t="shared" si="34"/>
        <v>9.3508799999999965</v>
      </c>
      <c r="P367" s="10">
        <f t="shared" si="35"/>
        <v>84.512000000000015</v>
      </c>
    </row>
    <row r="368" spans="1:16">
      <c r="A368" s="8" t="s">
        <v>26</v>
      </c>
      <c r="B368" s="9" t="s">
        <v>27</v>
      </c>
      <c r="C368" s="10">
        <v>243.1</v>
      </c>
      <c r="D368" s="10">
        <v>204.78</v>
      </c>
      <c r="E368" s="10">
        <v>2.1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2.1</v>
      </c>
      <c r="L368" s="10">
        <f t="shared" si="31"/>
        <v>204.78</v>
      </c>
      <c r="M368" s="10">
        <f t="shared" si="32"/>
        <v>0</v>
      </c>
      <c r="N368" s="10">
        <f t="shared" si="33"/>
        <v>204.78</v>
      </c>
      <c r="O368" s="10">
        <f t="shared" si="34"/>
        <v>2.1</v>
      </c>
      <c r="P368" s="10">
        <f t="shared" si="35"/>
        <v>0</v>
      </c>
    </row>
    <row r="369" spans="1:16">
      <c r="A369" s="8" t="s">
        <v>28</v>
      </c>
      <c r="B369" s="9" t="s">
        <v>29</v>
      </c>
      <c r="C369" s="10">
        <v>125</v>
      </c>
      <c r="D369" s="10">
        <v>143.13499999999999</v>
      </c>
      <c r="E369" s="10">
        <v>2.5300000000000002</v>
      </c>
      <c r="F369" s="10">
        <v>0.2505</v>
      </c>
      <c r="G369" s="10">
        <v>0</v>
      </c>
      <c r="H369" s="10">
        <v>0.2505</v>
      </c>
      <c r="I369" s="10">
        <v>0</v>
      </c>
      <c r="J369" s="10">
        <v>0</v>
      </c>
      <c r="K369" s="10">
        <f t="shared" si="30"/>
        <v>2.2795000000000001</v>
      </c>
      <c r="L369" s="10">
        <f t="shared" si="31"/>
        <v>142.8845</v>
      </c>
      <c r="M369" s="10">
        <f t="shared" si="32"/>
        <v>9.9011857707509883</v>
      </c>
      <c r="N369" s="10">
        <f t="shared" si="33"/>
        <v>142.8845</v>
      </c>
      <c r="O369" s="10">
        <f t="shared" si="34"/>
        <v>2.2795000000000001</v>
      </c>
      <c r="P369" s="10">
        <f t="shared" si="35"/>
        <v>9.9011857707509883</v>
      </c>
    </row>
    <row r="370" spans="1:16">
      <c r="A370" s="8" t="s">
        <v>30</v>
      </c>
      <c r="B370" s="9" t="s">
        <v>31</v>
      </c>
      <c r="C370" s="10">
        <v>6.2</v>
      </c>
      <c r="D370" s="10">
        <v>6.0600000000000005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6.0600000000000005</v>
      </c>
      <c r="M370" s="10">
        <f t="shared" si="32"/>
        <v>0</v>
      </c>
      <c r="N370" s="10">
        <f t="shared" si="33"/>
        <v>6.0600000000000005</v>
      </c>
      <c r="O370" s="10">
        <f t="shared" si="34"/>
        <v>0</v>
      </c>
      <c r="P370" s="10">
        <f t="shared" si="35"/>
        <v>0</v>
      </c>
    </row>
    <row r="371" spans="1:16">
      <c r="A371" s="8" t="s">
        <v>32</v>
      </c>
      <c r="B371" s="9" t="s">
        <v>33</v>
      </c>
      <c r="C371" s="10">
        <v>121.60000000000001</v>
      </c>
      <c r="D371" s="10">
        <v>192.1</v>
      </c>
      <c r="E371" s="10">
        <v>48.2</v>
      </c>
      <c r="F371" s="10">
        <v>0</v>
      </c>
      <c r="G371" s="10">
        <v>0</v>
      </c>
      <c r="H371" s="10">
        <v>2.0621700000000001</v>
      </c>
      <c r="I371" s="10">
        <v>0</v>
      </c>
      <c r="J371" s="10">
        <v>40.833110000000005</v>
      </c>
      <c r="K371" s="10">
        <f t="shared" si="30"/>
        <v>48.2</v>
      </c>
      <c r="L371" s="10">
        <f t="shared" si="31"/>
        <v>192.1</v>
      </c>
      <c r="M371" s="10">
        <f t="shared" si="32"/>
        <v>0</v>
      </c>
      <c r="N371" s="10">
        <f t="shared" si="33"/>
        <v>190.03782999999999</v>
      </c>
      <c r="O371" s="10">
        <f t="shared" si="34"/>
        <v>46.137830000000001</v>
      </c>
      <c r="P371" s="10">
        <f t="shared" si="35"/>
        <v>4.2783609958506226</v>
      </c>
    </row>
    <row r="372" spans="1:16">
      <c r="A372" s="8" t="s">
        <v>34</v>
      </c>
      <c r="B372" s="9" t="s">
        <v>35</v>
      </c>
      <c r="C372" s="10">
        <v>3.4</v>
      </c>
      <c r="D372" s="10">
        <v>3.2</v>
      </c>
      <c r="E372" s="10">
        <v>0.22072999999999998</v>
      </c>
      <c r="F372" s="10">
        <v>0.10874</v>
      </c>
      <c r="G372" s="10">
        <v>0</v>
      </c>
      <c r="H372" s="10">
        <v>0.11259000000000001</v>
      </c>
      <c r="I372" s="10">
        <v>0</v>
      </c>
      <c r="J372" s="10">
        <v>0</v>
      </c>
      <c r="K372" s="10">
        <f t="shared" si="30"/>
        <v>0.11198999999999998</v>
      </c>
      <c r="L372" s="10">
        <f t="shared" si="31"/>
        <v>3.0912600000000001</v>
      </c>
      <c r="M372" s="10">
        <f t="shared" si="32"/>
        <v>49.263806460381467</v>
      </c>
      <c r="N372" s="10">
        <f t="shared" si="33"/>
        <v>3.0874100000000002</v>
      </c>
      <c r="O372" s="10">
        <f t="shared" si="34"/>
        <v>0.10813999999999997</v>
      </c>
      <c r="P372" s="10">
        <f t="shared" si="35"/>
        <v>51.008018846554627</v>
      </c>
    </row>
    <row r="373" spans="1:16">
      <c r="A373" s="8" t="s">
        <v>36</v>
      </c>
      <c r="B373" s="9" t="s">
        <v>37</v>
      </c>
      <c r="C373" s="10">
        <v>25</v>
      </c>
      <c r="D373" s="10">
        <v>28.400000000000002</v>
      </c>
      <c r="E373" s="10">
        <v>2.5249999999999999</v>
      </c>
      <c r="F373" s="10">
        <v>1.75556</v>
      </c>
      <c r="G373" s="10">
        <v>0</v>
      </c>
      <c r="H373" s="10">
        <v>1.8383499999999999</v>
      </c>
      <c r="I373" s="10">
        <v>0</v>
      </c>
      <c r="J373" s="10">
        <v>0</v>
      </c>
      <c r="K373" s="10">
        <f t="shared" si="30"/>
        <v>0.7694399999999999</v>
      </c>
      <c r="L373" s="10">
        <f t="shared" si="31"/>
        <v>26.644440000000003</v>
      </c>
      <c r="M373" s="10">
        <f t="shared" si="32"/>
        <v>69.527128712871288</v>
      </c>
      <c r="N373" s="10">
        <f t="shared" si="33"/>
        <v>26.561650000000004</v>
      </c>
      <c r="O373" s="10">
        <f t="shared" si="34"/>
        <v>0.68664999999999998</v>
      </c>
      <c r="P373" s="10">
        <f t="shared" si="35"/>
        <v>72.805940594059408</v>
      </c>
    </row>
    <row r="374" spans="1:16">
      <c r="A374" s="5" t="s">
        <v>201</v>
      </c>
      <c r="B374" s="6" t="s">
        <v>202</v>
      </c>
      <c r="C374" s="7">
        <v>34306.400000000009</v>
      </c>
      <c r="D374" s="7">
        <v>35054.137690000003</v>
      </c>
      <c r="E374" s="7">
        <v>2892.9189300000007</v>
      </c>
      <c r="F374" s="7">
        <v>1867.8289200000002</v>
      </c>
      <c r="G374" s="7">
        <v>0.12205000000000001</v>
      </c>
      <c r="H374" s="7">
        <v>1766.7104400000003</v>
      </c>
      <c r="I374" s="7">
        <v>101.12147999999999</v>
      </c>
      <c r="J374" s="7">
        <v>278.88325000000003</v>
      </c>
      <c r="K374" s="7">
        <f t="shared" si="30"/>
        <v>1025.0900100000006</v>
      </c>
      <c r="L374" s="7">
        <f t="shared" si="31"/>
        <v>33186.308770000003</v>
      </c>
      <c r="M374" s="7">
        <f t="shared" si="32"/>
        <v>64.565546605206791</v>
      </c>
      <c r="N374" s="7">
        <f t="shared" si="33"/>
        <v>33287.427250000001</v>
      </c>
      <c r="O374" s="7">
        <f t="shared" si="34"/>
        <v>1126.2084900000004</v>
      </c>
      <c r="P374" s="7">
        <f t="shared" si="35"/>
        <v>61.070167631693707</v>
      </c>
    </row>
    <row r="375" spans="1:16">
      <c r="A375" s="8" t="s">
        <v>22</v>
      </c>
      <c r="B375" s="9" t="s">
        <v>23</v>
      </c>
      <c r="C375" s="10">
        <v>25444.600000000002</v>
      </c>
      <c r="D375" s="10">
        <v>26462.2</v>
      </c>
      <c r="E375" s="10">
        <v>2198.2000000000003</v>
      </c>
      <c r="F375" s="10">
        <v>1500.7356100000002</v>
      </c>
      <c r="G375" s="10">
        <v>0</v>
      </c>
      <c r="H375" s="10">
        <v>1500.7356100000002</v>
      </c>
      <c r="I375" s="10">
        <v>0</v>
      </c>
      <c r="J375" s="10">
        <v>0</v>
      </c>
      <c r="K375" s="10">
        <f t="shared" si="30"/>
        <v>697.46439000000009</v>
      </c>
      <c r="L375" s="10">
        <f t="shared" si="31"/>
        <v>24961.464390000001</v>
      </c>
      <c r="M375" s="10">
        <f t="shared" si="32"/>
        <v>68.271113183513791</v>
      </c>
      <c r="N375" s="10">
        <f t="shared" si="33"/>
        <v>24961.464390000001</v>
      </c>
      <c r="O375" s="10">
        <f t="shared" si="34"/>
        <v>697.46439000000009</v>
      </c>
      <c r="P375" s="10">
        <f t="shared" si="35"/>
        <v>68.271113183513791</v>
      </c>
    </row>
    <row r="376" spans="1:16">
      <c r="A376" s="8" t="s">
        <v>24</v>
      </c>
      <c r="B376" s="9" t="s">
        <v>25</v>
      </c>
      <c r="C376" s="10">
        <v>5597.9000000000005</v>
      </c>
      <c r="D376" s="10">
        <v>5732.3091700000004</v>
      </c>
      <c r="E376" s="10">
        <v>463.70916999999997</v>
      </c>
      <c r="F376" s="10">
        <v>322.15573000000001</v>
      </c>
      <c r="G376" s="10">
        <v>0</v>
      </c>
      <c r="H376" s="10">
        <v>234.31387000000001</v>
      </c>
      <c r="I376" s="10">
        <v>87.841859999999997</v>
      </c>
      <c r="J376" s="10">
        <v>87.841859999999997</v>
      </c>
      <c r="K376" s="10">
        <f t="shared" si="30"/>
        <v>141.55343999999997</v>
      </c>
      <c r="L376" s="10">
        <f t="shared" si="31"/>
        <v>5410.15344</v>
      </c>
      <c r="M376" s="10">
        <f t="shared" si="32"/>
        <v>69.473659535350578</v>
      </c>
      <c r="N376" s="10">
        <f t="shared" si="33"/>
        <v>5497.9953000000005</v>
      </c>
      <c r="O376" s="10">
        <f t="shared" si="34"/>
        <v>229.39529999999996</v>
      </c>
      <c r="P376" s="10">
        <f t="shared" si="35"/>
        <v>50.530350736863802</v>
      </c>
    </row>
    <row r="377" spans="1:16">
      <c r="A377" s="8" t="s">
        <v>26</v>
      </c>
      <c r="B377" s="9" t="s">
        <v>27</v>
      </c>
      <c r="C377" s="10">
        <v>503.7</v>
      </c>
      <c r="D377" s="10">
        <v>535.66621999999995</v>
      </c>
      <c r="E377" s="10">
        <v>15.166219999999999</v>
      </c>
      <c r="F377" s="10">
        <v>2.085</v>
      </c>
      <c r="G377" s="10">
        <v>0</v>
      </c>
      <c r="H377" s="10">
        <v>2.085</v>
      </c>
      <c r="I377" s="10">
        <v>0</v>
      </c>
      <c r="J377" s="10">
        <v>3.857E-2</v>
      </c>
      <c r="K377" s="10">
        <f t="shared" si="30"/>
        <v>13.081219999999998</v>
      </c>
      <c r="L377" s="10">
        <f t="shared" si="31"/>
        <v>533.58121999999992</v>
      </c>
      <c r="M377" s="10">
        <f t="shared" si="32"/>
        <v>13.747657623323411</v>
      </c>
      <c r="N377" s="10">
        <f t="shared" si="33"/>
        <v>533.58121999999992</v>
      </c>
      <c r="O377" s="10">
        <f t="shared" si="34"/>
        <v>13.081219999999998</v>
      </c>
      <c r="P377" s="10">
        <f t="shared" si="35"/>
        <v>13.747657623323411</v>
      </c>
    </row>
    <row r="378" spans="1:16">
      <c r="A378" s="8" t="s">
        <v>28</v>
      </c>
      <c r="B378" s="9" t="s">
        <v>29</v>
      </c>
      <c r="C378" s="10">
        <v>1361.7</v>
      </c>
      <c r="D378" s="10">
        <v>1294.3900800000001</v>
      </c>
      <c r="E378" s="10">
        <v>25.790080000000003</v>
      </c>
      <c r="F378" s="10">
        <v>19.52</v>
      </c>
      <c r="G378" s="10">
        <v>0</v>
      </c>
      <c r="H378" s="10">
        <v>7.4181000000000008</v>
      </c>
      <c r="I378" s="10">
        <v>12.104900000000001</v>
      </c>
      <c r="J378" s="10">
        <v>13.08451</v>
      </c>
      <c r="K378" s="10">
        <f t="shared" si="30"/>
        <v>6.2700800000000037</v>
      </c>
      <c r="L378" s="10">
        <f t="shared" si="31"/>
        <v>1274.8700800000001</v>
      </c>
      <c r="M378" s="10">
        <f t="shared" si="32"/>
        <v>75.688016477653406</v>
      </c>
      <c r="N378" s="10">
        <f t="shared" si="33"/>
        <v>1286.97198</v>
      </c>
      <c r="O378" s="10">
        <f t="shared" si="34"/>
        <v>18.371980000000001</v>
      </c>
      <c r="P378" s="10">
        <f t="shared" si="35"/>
        <v>28.763384991438567</v>
      </c>
    </row>
    <row r="379" spans="1:16">
      <c r="A379" s="8" t="s">
        <v>30</v>
      </c>
      <c r="B379" s="9" t="s">
        <v>31</v>
      </c>
      <c r="C379" s="10">
        <v>19.600000000000001</v>
      </c>
      <c r="D379" s="10">
        <v>13.75806</v>
      </c>
      <c r="E379" s="10">
        <v>0</v>
      </c>
      <c r="F379" s="10">
        <v>0.37663000000000002</v>
      </c>
      <c r="G379" s="10">
        <v>0</v>
      </c>
      <c r="H379" s="10">
        <v>0.37663000000000002</v>
      </c>
      <c r="I379" s="10">
        <v>0</v>
      </c>
      <c r="J379" s="10">
        <v>0</v>
      </c>
      <c r="K379" s="10">
        <f t="shared" si="30"/>
        <v>-0.37663000000000002</v>
      </c>
      <c r="L379" s="10">
        <f t="shared" si="31"/>
        <v>13.38143</v>
      </c>
      <c r="M379" s="10">
        <f t="shared" si="32"/>
        <v>0</v>
      </c>
      <c r="N379" s="10">
        <f t="shared" si="33"/>
        <v>13.38143</v>
      </c>
      <c r="O379" s="10">
        <f t="shared" si="34"/>
        <v>-0.37663000000000002</v>
      </c>
      <c r="P379" s="10">
        <f t="shared" si="35"/>
        <v>0</v>
      </c>
    </row>
    <row r="380" spans="1:16">
      <c r="A380" s="8" t="s">
        <v>32</v>
      </c>
      <c r="B380" s="9" t="s">
        <v>33</v>
      </c>
      <c r="C380" s="10">
        <v>1094.0999999999999</v>
      </c>
      <c r="D380" s="10">
        <v>746.54024000000004</v>
      </c>
      <c r="E380" s="10">
        <v>180.44023999999999</v>
      </c>
      <c r="F380" s="10">
        <v>0</v>
      </c>
      <c r="G380" s="10">
        <v>0</v>
      </c>
      <c r="H380" s="10">
        <v>0</v>
      </c>
      <c r="I380" s="10">
        <v>0</v>
      </c>
      <c r="J380" s="10">
        <v>158.92021</v>
      </c>
      <c r="K380" s="10">
        <f t="shared" si="30"/>
        <v>180.44023999999999</v>
      </c>
      <c r="L380" s="10">
        <f t="shared" si="31"/>
        <v>746.54024000000004</v>
      </c>
      <c r="M380" s="10">
        <f t="shared" si="32"/>
        <v>0</v>
      </c>
      <c r="N380" s="10">
        <f t="shared" si="33"/>
        <v>746.54024000000004</v>
      </c>
      <c r="O380" s="10">
        <f t="shared" si="34"/>
        <v>180.44023999999999</v>
      </c>
      <c r="P380" s="10">
        <f t="shared" si="35"/>
        <v>0</v>
      </c>
    </row>
    <row r="381" spans="1:16">
      <c r="A381" s="8" t="s">
        <v>34</v>
      </c>
      <c r="B381" s="9" t="s">
        <v>35</v>
      </c>
      <c r="C381" s="10">
        <v>18.3</v>
      </c>
      <c r="D381" s="10">
        <v>16.460700000000003</v>
      </c>
      <c r="E381" s="10">
        <v>0</v>
      </c>
      <c r="F381" s="10">
        <v>0.13740000000000002</v>
      </c>
      <c r="G381" s="10">
        <v>0</v>
      </c>
      <c r="H381" s="10">
        <v>0.13740000000000002</v>
      </c>
      <c r="I381" s="10">
        <v>0</v>
      </c>
      <c r="J381" s="10">
        <v>0.24732000000000001</v>
      </c>
      <c r="K381" s="10">
        <f t="shared" si="30"/>
        <v>-0.13740000000000002</v>
      </c>
      <c r="L381" s="10">
        <f t="shared" si="31"/>
        <v>16.323300000000003</v>
      </c>
      <c r="M381" s="10">
        <f t="shared" si="32"/>
        <v>0</v>
      </c>
      <c r="N381" s="10">
        <f t="shared" si="33"/>
        <v>16.323300000000003</v>
      </c>
      <c r="O381" s="10">
        <f t="shared" si="34"/>
        <v>-0.13740000000000002</v>
      </c>
      <c r="P381" s="10">
        <f t="shared" si="35"/>
        <v>0</v>
      </c>
    </row>
    <row r="382" spans="1:16">
      <c r="A382" s="8" t="s">
        <v>36</v>
      </c>
      <c r="B382" s="9" t="s">
        <v>37</v>
      </c>
      <c r="C382" s="10">
        <v>94.8</v>
      </c>
      <c r="D382" s="10">
        <v>108.01322</v>
      </c>
      <c r="E382" s="10">
        <v>1.2132199999999993</v>
      </c>
      <c r="F382" s="10">
        <v>10.818719999999999</v>
      </c>
      <c r="G382" s="10">
        <v>0</v>
      </c>
      <c r="H382" s="10">
        <v>9.6440000000000001</v>
      </c>
      <c r="I382" s="10">
        <v>1.17472</v>
      </c>
      <c r="J382" s="10">
        <v>2.5511300000000001</v>
      </c>
      <c r="K382" s="10">
        <f t="shared" si="30"/>
        <v>-9.6054999999999993</v>
      </c>
      <c r="L382" s="10">
        <f t="shared" si="31"/>
        <v>97.194500000000005</v>
      </c>
      <c r="M382" s="10">
        <f t="shared" si="32"/>
        <v>891.73604127858152</v>
      </c>
      <c r="N382" s="10">
        <f t="shared" si="33"/>
        <v>98.369219999999999</v>
      </c>
      <c r="O382" s="10">
        <f t="shared" si="34"/>
        <v>-8.4307800000000004</v>
      </c>
      <c r="P382" s="10">
        <f t="shared" si="35"/>
        <v>794.90941461565137</v>
      </c>
    </row>
    <row r="383" spans="1:16">
      <c r="A383" s="8" t="s">
        <v>38</v>
      </c>
      <c r="B383" s="9" t="s">
        <v>39</v>
      </c>
      <c r="C383" s="10">
        <v>170.8</v>
      </c>
      <c r="D383" s="10">
        <v>144.20000000000002</v>
      </c>
      <c r="E383" s="10">
        <v>8.4</v>
      </c>
      <c r="F383" s="10">
        <v>11.999829999999999</v>
      </c>
      <c r="G383" s="10">
        <v>0.12205000000000001</v>
      </c>
      <c r="H383" s="10">
        <v>11.999829999999999</v>
      </c>
      <c r="I383" s="10">
        <v>0</v>
      </c>
      <c r="J383" s="10">
        <v>16.199649999999998</v>
      </c>
      <c r="K383" s="10">
        <f t="shared" si="30"/>
        <v>-3.599829999999999</v>
      </c>
      <c r="L383" s="10">
        <f t="shared" si="31"/>
        <v>132.20017000000001</v>
      </c>
      <c r="M383" s="10">
        <f t="shared" si="32"/>
        <v>142.85511904761904</v>
      </c>
      <c r="N383" s="10">
        <f t="shared" si="33"/>
        <v>132.20017000000001</v>
      </c>
      <c r="O383" s="10">
        <f t="shared" si="34"/>
        <v>-3.599829999999999</v>
      </c>
      <c r="P383" s="10">
        <f t="shared" si="35"/>
        <v>142.85511904761904</v>
      </c>
    </row>
    <row r="384" spans="1:16" ht="25.5">
      <c r="A384" s="8" t="s">
        <v>40</v>
      </c>
      <c r="B384" s="9" t="s">
        <v>41</v>
      </c>
      <c r="C384" s="10">
        <v>0.9</v>
      </c>
      <c r="D384" s="10">
        <v>0.6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0.6</v>
      </c>
      <c r="M384" s="10">
        <f t="shared" si="32"/>
        <v>0</v>
      </c>
      <c r="N384" s="10">
        <f t="shared" si="33"/>
        <v>0.6</v>
      </c>
      <c r="O384" s="10">
        <f t="shared" si="34"/>
        <v>0</v>
      </c>
      <c r="P384" s="10">
        <f t="shared" si="35"/>
        <v>0</v>
      </c>
    </row>
    <row r="385" spans="1:16">
      <c r="A385" s="5" t="s">
        <v>203</v>
      </c>
      <c r="B385" s="6" t="s">
        <v>204</v>
      </c>
      <c r="C385" s="7">
        <v>824.5</v>
      </c>
      <c r="D385" s="7">
        <v>824.5</v>
      </c>
      <c r="E385" s="7">
        <v>65.900000000000006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0"/>
        <v>65.900000000000006</v>
      </c>
      <c r="L385" s="7">
        <f t="shared" si="31"/>
        <v>824.5</v>
      </c>
      <c r="M385" s="7">
        <f t="shared" si="32"/>
        <v>0</v>
      </c>
      <c r="N385" s="7">
        <f t="shared" si="33"/>
        <v>824.5</v>
      </c>
      <c r="O385" s="7">
        <f t="shared" si="34"/>
        <v>65.900000000000006</v>
      </c>
      <c r="P385" s="7">
        <f t="shared" si="35"/>
        <v>0</v>
      </c>
    </row>
    <row r="386" spans="1:16" ht="25.5">
      <c r="A386" s="8" t="s">
        <v>48</v>
      </c>
      <c r="B386" s="9" t="s">
        <v>49</v>
      </c>
      <c r="C386" s="10">
        <v>824.5</v>
      </c>
      <c r="D386" s="10">
        <v>824.5</v>
      </c>
      <c r="E386" s="10">
        <v>65.900000000000006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65.900000000000006</v>
      </c>
      <c r="L386" s="10">
        <f t="shared" si="31"/>
        <v>824.5</v>
      </c>
      <c r="M386" s="10">
        <f t="shared" si="32"/>
        <v>0</v>
      </c>
      <c r="N386" s="10">
        <f t="shared" si="33"/>
        <v>824.5</v>
      </c>
      <c r="O386" s="10">
        <f t="shared" si="34"/>
        <v>65.900000000000006</v>
      </c>
      <c r="P386" s="10">
        <f t="shared" si="35"/>
        <v>0</v>
      </c>
    </row>
    <row r="387" spans="1:16">
      <c r="A387" s="5" t="s">
        <v>205</v>
      </c>
      <c r="B387" s="6" t="s">
        <v>206</v>
      </c>
      <c r="C387" s="7">
        <v>3725.2</v>
      </c>
      <c r="D387" s="7">
        <v>4611.5668899999991</v>
      </c>
      <c r="E387" s="7">
        <v>221.73999999999995</v>
      </c>
      <c r="F387" s="7">
        <v>104.68952</v>
      </c>
      <c r="G387" s="7">
        <v>4</v>
      </c>
      <c r="H387" s="7">
        <v>99.446760000000026</v>
      </c>
      <c r="I387" s="7">
        <v>7.3668900000000006</v>
      </c>
      <c r="J387" s="7">
        <v>15.27744</v>
      </c>
      <c r="K387" s="7">
        <f t="shared" si="30"/>
        <v>117.05047999999995</v>
      </c>
      <c r="L387" s="7">
        <f t="shared" si="31"/>
        <v>4506.8773699999992</v>
      </c>
      <c r="M387" s="7">
        <f t="shared" si="32"/>
        <v>47.212735636330848</v>
      </c>
      <c r="N387" s="7">
        <f t="shared" si="33"/>
        <v>4512.1201299999993</v>
      </c>
      <c r="O387" s="7">
        <f t="shared" si="34"/>
        <v>122.29323999999993</v>
      </c>
      <c r="P387" s="7">
        <f t="shared" si="35"/>
        <v>44.848362947596307</v>
      </c>
    </row>
    <row r="388" spans="1:16">
      <c r="A388" s="8" t="s">
        <v>22</v>
      </c>
      <c r="B388" s="9" t="s">
        <v>23</v>
      </c>
      <c r="C388" s="10">
        <v>911.4</v>
      </c>
      <c r="D388" s="10">
        <v>815.2</v>
      </c>
      <c r="E388" s="10">
        <v>63.825000000000003</v>
      </c>
      <c r="F388" s="10">
        <v>28.752830000000003</v>
      </c>
      <c r="G388" s="10">
        <v>0</v>
      </c>
      <c r="H388" s="10">
        <v>28.752830000000003</v>
      </c>
      <c r="I388" s="10">
        <v>0</v>
      </c>
      <c r="J388" s="10">
        <v>0</v>
      </c>
      <c r="K388" s="10">
        <f t="shared" si="30"/>
        <v>35.07217</v>
      </c>
      <c r="L388" s="10">
        <f t="shared" si="31"/>
        <v>786.44717000000003</v>
      </c>
      <c r="M388" s="10">
        <f t="shared" si="32"/>
        <v>45.049479044261652</v>
      </c>
      <c r="N388" s="10">
        <f t="shared" si="33"/>
        <v>786.44717000000003</v>
      </c>
      <c r="O388" s="10">
        <f t="shared" si="34"/>
        <v>35.07217</v>
      </c>
      <c r="P388" s="10">
        <f t="shared" si="35"/>
        <v>45.049479044261652</v>
      </c>
    </row>
    <row r="389" spans="1:16">
      <c r="A389" s="8" t="s">
        <v>24</v>
      </c>
      <c r="B389" s="9" t="s">
        <v>25</v>
      </c>
      <c r="C389" s="10">
        <v>200.5</v>
      </c>
      <c r="D389" s="10">
        <v>172.5</v>
      </c>
      <c r="E389" s="10">
        <v>14.875</v>
      </c>
      <c r="F389" s="10">
        <v>6.5302500000000006</v>
      </c>
      <c r="G389" s="10">
        <v>0</v>
      </c>
      <c r="H389" s="10">
        <v>6.5302500000000006</v>
      </c>
      <c r="I389" s="10">
        <v>0</v>
      </c>
      <c r="J389" s="10">
        <v>0</v>
      </c>
      <c r="K389" s="10">
        <f t="shared" si="30"/>
        <v>8.3447499999999994</v>
      </c>
      <c r="L389" s="10">
        <f t="shared" si="31"/>
        <v>165.96975</v>
      </c>
      <c r="M389" s="10">
        <f t="shared" si="32"/>
        <v>43.900840336134458</v>
      </c>
      <c r="N389" s="10">
        <f t="shared" si="33"/>
        <v>165.96975</v>
      </c>
      <c r="O389" s="10">
        <f t="shared" si="34"/>
        <v>8.3447499999999994</v>
      </c>
      <c r="P389" s="10">
        <f t="shared" si="35"/>
        <v>43.900840336134458</v>
      </c>
    </row>
    <row r="390" spans="1:16">
      <c r="A390" s="8" t="s">
        <v>26</v>
      </c>
      <c r="B390" s="9" t="s">
        <v>27</v>
      </c>
      <c r="C390" s="10">
        <v>1076.2</v>
      </c>
      <c r="D390" s="10">
        <v>864.86854000000005</v>
      </c>
      <c r="E390" s="10">
        <v>75</v>
      </c>
      <c r="F390" s="10">
        <v>23.965880000000002</v>
      </c>
      <c r="G390" s="10">
        <v>0</v>
      </c>
      <c r="H390" s="10">
        <v>23.965880000000002</v>
      </c>
      <c r="I390" s="10">
        <v>0</v>
      </c>
      <c r="J390" s="10">
        <v>0</v>
      </c>
      <c r="K390" s="10">
        <f t="shared" ref="K390:K453" si="36">E390-F390</f>
        <v>51.034120000000001</v>
      </c>
      <c r="L390" s="10">
        <f t="shared" ref="L390:L453" si="37">D390-F390</f>
        <v>840.90266000000008</v>
      </c>
      <c r="M390" s="10">
        <f t="shared" ref="M390:M453" si="38">IF(E390=0,0,(F390/E390)*100)</f>
        <v>31.954506666666671</v>
      </c>
      <c r="N390" s="10">
        <f t="shared" ref="N390:N453" si="39">D390-H390</f>
        <v>840.90266000000008</v>
      </c>
      <c r="O390" s="10">
        <f t="shared" ref="O390:O453" si="40">E390-H390</f>
        <v>51.034120000000001</v>
      </c>
      <c r="P390" s="10">
        <f t="shared" ref="P390:P453" si="41">IF(E390=0,0,(H390/E390)*100)</f>
        <v>31.954506666666671</v>
      </c>
    </row>
    <row r="391" spans="1:16">
      <c r="A391" s="8" t="s">
        <v>28</v>
      </c>
      <c r="B391" s="9" t="s">
        <v>29</v>
      </c>
      <c r="C391" s="10">
        <v>1344.2</v>
      </c>
      <c r="D391" s="10">
        <v>1998.7433500000002</v>
      </c>
      <c r="E391" s="10">
        <v>60.7</v>
      </c>
      <c r="F391" s="10">
        <v>44.969459999999998</v>
      </c>
      <c r="G391" s="10">
        <v>4</v>
      </c>
      <c r="H391" s="10">
        <v>46.016500000000001</v>
      </c>
      <c r="I391" s="10">
        <v>0</v>
      </c>
      <c r="J391" s="10">
        <v>4</v>
      </c>
      <c r="K391" s="10">
        <f t="shared" si="36"/>
        <v>15.730540000000005</v>
      </c>
      <c r="L391" s="10">
        <f t="shared" si="37"/>
        <v>1953.7738900000002</v>
      </c>
      <c r="M391" s="10">
        <f t="shared" si="38"/>
        <v>74.084777594728166</v>
      </c>
      <c r="N391" s="10">
        <f t="shared" si="39"/>
        <v>1952.7268500000002</v>
      </c>
      <c r="O391" s="10">
        <f t="shared" si="40"/>
        <v>14.683500000000002</v>
      </c>
      <c r="P391" s="10">
        <f t="shared" si="41"/>
        <v>75.809719934102134</v>
      </c>
    </row>
    <row r="392" spans="1:16">
      <c r="A392" s="8" t="s">
        <v>30</v>
      </c>
      <c r="B392" s="9" t="s">
        <v>31</v>
      </c>
      <c r="C392" s="10">
        <v>2.6</v>
      </c>
      <c r="D392" s="10">
        <v>1.7</v>
      </c>
      <c r="E392" s="10">
        <v>0.14000000000000001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0.14000000000000001</v>
      </c>
      <c r="L392" s="10">
        <f t="shared" si="37"/>
        <v>1.7</v>
      </c>
      <c r="M392" s="10">
        <f t="shared" si="38"/>
        <v>0</v>
      </c>
      <c r="N392" s="10">
        <f t="shared" si="39"/>
        <v>1.7</v>
      </c>
      <c r="O392" s="10">
        <f t="shared" si="40"/>
        <v>0.14000000000000001</v>
      </c>
      <c r="P392" s="10">
        <f t="shared" si="41"/>
        <v>0</v>
      </c>
    </row>
    <row r="393" spans="1:16">
      <c r="A393" s="8" t="s">
        <v>32</v>
      </c>
      <c r="B393" s="9" t="s">
        <v>33</v>
      </c>
      <c r="C393" s="10">
        <v>128.9</v>
      </c>
      <c r="D393" s="10">
        <v>48</v>
      </c>
      <c r="E393" s="10">
        <v>7.2</v>
      </c>
      <c r="F393" s="10">
        <v>0</v>
      </c>
      <c r="G393" s="10">
        <v>0</v>
      </c>
      <c r="H393" s="10">
        <v>-7.3668900000000006</v>
      </c>
      <c r="I393" s="10">
        <v>7.3668900000000006</v>
      </c>
      <c r="J393" s="10">
        <v>11.27744</v>
      </c>
      <c r="K393" s="10">
        <f t="shared" si="36"/>
        <v>7.2</v>
      </c>
      <c r="L393" s="10">
        <f t="shared" si="37"/>
        <v>48</v>
      </c>
      <c r="M393" s="10">
        <f t="shared" si="38"/>
        <v>0</v>
      </c>
      <c r="N393" s="10">
        <f t="shared" si="39"/>
        <v>55.366889999999998</v>
      </c>
      <c r="O393" s="10">
        <f t="shared" si="40"/>
        <v>14.566890000000001</v>
      </c>
      <c r="P393" s="10">
        <f t="shared" si="41"/>
        <v>-102.31791666666668</v>
      </c>
    </row>
    <row r="394" spans="1:16">
      <c r="A394" s="8" t="s">
        <v>34</v>
      </c>
      <c r="B394" s="9" t="s">
        <v>35</v>
      </c>
      <c r="C394" s="10">
        <v>3.1</v>
      </c>
      <c r="D394" s="10">
        <v>2.1</v>
      </c>
      <c r="E394" s="10">
        <v>0</v>
      </c>
      <c r="F394" s="10">
        <v>0.11109999999999999</v>
      </c>
      <c r="G394" s="10">
        <v>0</v>
      </c>
      <c r="H394" s="10">
        <v>0.18293000000000001</v>
      </c>
      <c r="I394" s="10">
        <v>0</v>
      </c>
      <c r="J394" s="10">
        <v>0</v>
      </c>
      <c r="K394" s="10">
        <f t="shared" si="36"/>
        <v>-0.11109999999999999</v>
      </c>
      <c r="L394" s="10">
        <f t="shared" si="37"/>
        <v>1.9889000000000001</v>
      </c>
      <c r="M394" s="10">
        <f t="shared" si="38"/>
        <v>0</v>
      </c>
      <c r="N394" s="10">
        <f t="shared" si="39"/>
        <v>1.9170700000000001</v>
      </c>
      <c r="O394" s="10">
        <f t="shared" si="40"/>
        <v>-0.18293000000000001</v>
      </c>
      <c r="P394" s="10">
        <f t="shared" si="41"/>
        <v>0</v>
      </c>
    </row>
    <row r="395" spans="1:16">
      <c r="A395" s="8" t="s">
        <v>36</v>
      </c>
      <c r="B395" s="9" t="s">
        <v>37</v>
      </c>
      <c r="C395" s="10">
        <v>10.5</v>
      </c>
      <c r="D395" s="10">
        <v>9.2000000000000011</v>
      </c>
      <c r="E395" s="10">
        <v>0</v>
      </c>
      <c r="F395" s="10">
        <v>0.36</v>
      </c>
      <c r="G395" s="10">
        <v>0</v>
      </c>
      <c r="H395" s="10">
        <v>1.3652599999999999</v>
      </c>
      <c r="I395" s="10">
        <v>0</v>
      </c>
      <c r="J395" s="10">
        <v>0</v>
      </c>
      <c r="K395" s="10">
        <f t="shared" si="36"/>
        <v>-0.36</v>
      </c>
      <c r="L395" s="10">
        <f t="shared" si="37"/>
        <v>8.8400000000000016</v>
      </c>
      <c r="M395" s="10">
        <f t="shared" si="38"/>
        <v>0</v>
      </c>
      <c r="N395" s="10">
        <f t="shared" si="39"/>
        <v>7.8347400000000009</v>
      </c>
      <c r="O395" s="10">
        <f t="shared" si="40"/>
        <v>-1.3652599999999999</v>
      </c>
      <c r="P395" s="10">
        <f t="shared" si="41"/>
        <v>0</v>
      </c>
    </row>
    <row r="396" spans="1:16" ht="25.5">
      <c r="A396" s="8" t="s">
        <v>40</v>
      </c>
      <c r="B396" s="9" t="s">
        <v>41</v>
      </c>
      <c r="C396" s="10">
        <v>1</v>
      </c>
      <c r="D396" s="10">
        <v>2.8050000000000002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2.8050000000000002</v>
      </c>
      <c r="M396" s="10">
        <f t="shared" si="38"/>
        <v>0</v>
      </c>
      <c r="N396" s="10">
        <f t="shared" si="39"/>
        <v>2.8050000000000002</v>
      </c>
      <c r="O396" s="10">
        <f t="shared" si="40"/>
        <v>0</v>
      </c>
      <c r="P396" s="10">
        <f t="shared" si="41"/>
        <v>0</v>
      </c>
    </row>
    <row r="397" spans="1:16" ht="25.5">
      <c r="A397" s="8" t="s">
        <v>48</v>
      </c>
      <c r="B397" s="9" t="s">
        <v>49</v>
      </c>
      <c r="C397" s="10">
        <v>0</v>
      </c>
      <c r="D397" s="10">
        <v>658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658</v>
      </c>
      <c r="M397" s="10">
        <f t="shared" si="38"/>
        <v>0</v>
      </c>
      <c r="N397" s="10">
        <f t="shared" si="39"/>
        <v>658</v>
      </c>
      <c r="O397" s="10">
        <f t="shared" si="40"/>
        <v>0</v>
      </c>
      <c r="P397" s="10">
        <f t="shared" si="41"/>
        <v>0</v>
      </c>
    </row>
    <row r="398" spans="1:16">
      <c r="A398" s="8" t="s">
        <v>70</v>
      </c>
      <c r="B398" s="9" t="s">
        <v>71</v>
      </c>
      <c r="C398" s="10">
        <v>15.200000000000001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0</v>
      </c>
      <c r="M398" s="10">
        <f t="shared" si="38"/>
        <v>0</v>
      </c>
      <c r="N398" s="10">
        <f t="shared" si="39"/>
        <v>0</v>
      </c>
      <c r="O398" s="10">
        <f t="shared" si="40"/>
        <v>0</v>
      </c>
      <c r="P398" s="10">
        <f t="shared" si="41"/>
        <v>0</v>
      </c>
    </row>
    <row r="399" spans="1:16">
      <c r="A399" s="8" t="s">
        <v>42</v>
      </c>
      <c r="B399" s="9" t="s">
        <v>43</v>
      </c>
      <c r="C399" s="10">
        <v>31.6</v>
      </c>
      <c r="D399" s="10">
        <v>38.450000000000003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38.450000000000003</v>
      </c>
      <c r="M399" s="10">
        <f t="shared" si="38"/>
        <v>0</v>
      </c>
      <c r="N399" s="10">
        <f t="shared" si="39"/>
        <v>38.450000000000003</v>
      </c>
      <c r="O399" s="10">
        <f t="shared" si="40"/>
        <v>0</v>
      </c>
      <c r="P399" s="10">
        <f t="shared" si="41"/>
        <v>0</v>
      </c>
    </row>
    <row r="400" spans="1:16">
      <c r="A400" s="5" t="s">
        <v>207</v>
      </c>
      <c r="B400" s="6" t="s">
        <v>208</v>
      </c>
      <c r="C400" s="7">
        <v>2840.3389999999999</v>
      </c>
      <c r="D400" s="7">
        <v>2053.9389999999999</v>
      </c>
      <c r="E400" s="7">
        <v>0</v>
      </c>
      <c r="F400" s="7">
        <v>58.953000000000003</v>
      </c>
      <c r="G400" s="7">
        <v>0</v>
      </c>
      <c r="H400" s="7">
        <v>58.953000000000003</v>
      </c>
      <c r="I400" s="7">
        <v>0</v>
      </c>
      <c r="J400" s="7">
        <v>0</v>
      </c>
      <c r="K400" s="7">
        <f t="shared" si="36"/>
        <v>-58.953000000000003</v>
      </c>
      <c r="L400" s="7">
        <f t="shared" si="37"/>
        <v>1994.9859999999999</v>
      </c>
      <c r="M400" s="7">
        <f t="shared" si="38"/>
        <v>0</v>
      </c>
      <c r="N400" s="7">
        <f t="shared" si="39"/>
        <v>1994.9859999999999</v>
      </c>
      <c r="O400" s="7">
        <f t="shared" si="40"/>
        <v>-58.953000000000003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2840.3389999999999</v>
      </c>
      <c r="D401" s="10">
        <v>2053.9389999999999</v>
      </c>
      <c r="E401" s="10">
        <v>0</v>
      </c>
      <c r="F401" s="10">
        <v>58.953000000000003</v>
      </c>
      <c r="G401" s="10">
        <v>0</v>
      </c>
      <c r="H401" s="10">
        <v>58.953000000000003</v>
      </c>
      <c r="I401" s="10">
        <v>0</v>
      </c>
      <c r="J401" s="10">
        <v>0</v>
      </c>
      <c r="K401" s="10">
        <f t="shared" si="36"/>
        <v>-58.953000000000003</v>
      </c>
      <c r="L401" s="10">
        <f t="shared" si="37"/>
        <v>1994.9859999999999</v>
      </c>
      <c r="M401" s="10">
        <f t="shared" si="38"/>
        <v>0</v>
      </c>
      <c r="N401" s="10">
        <f t="shared" si="39"/>
        <v>1994.9859999999999</v>
      </c>
      <c r="O401" s="10">
        <f t="shared" si="40"/>
        <v>-58.953000000000003</v>
      </c>
      <c r="P401" s="10">
        <f t="shared" si="41"/>
        <v>0</v>
      </c>
    </row>
    <row r="402" spans="1:16">
      <c r="A402" s="5" t="s">
        <v>209</v>
      </c>
      <c r="B402" s="6" t="s">
        <v>210</v>
      </c>
      <c r="C402" s="7">
        <v>0</v>
      </c>
      <c r="D402" s="7">
        <v>147.41213000000002</v>
      </c>
      <c r="E402" s="7">
        <v>0</v>
      </c>
      <c r="F402" s="7">
        <v>147.35722000000001</v>
      </c>
      <c r="G402" s="7">
        <v>0</v>
      </c>
      <c r="H402" s="7">
        <v>147.35722000000001</v>
      </c>
      <c r="I402" s="7">
        <v>0</v>
      </c>
      <c r="J402" s="7">
        <v>0</v>
      </c>
      <c r="K402" s="7">
        <f t="shared" si="36"/>
        <v>-147.35722000000001</v>
      </c>
      <c r="L402" s="7">
        <f t="shared" si="37"/>
        <v>5.4910000000006676E-2</v>
      </c>
      <c r="M402" s="7">
        <f t="shared" si="38"/>
        <v>0</v>
      </c>
      <c r="N402" s="7">
        <f t="shared" si="39"/>
        <v>5.4910000000006676E-2</v>
      </c>
      <c r="O402" s="7">
        <f t="shared" si="40"/>
        <v>-147.35722000000001</v>
      </c>
      <c r="P402" s="7">
        <f t="shared" si="41"/>
        <v>0</v>
      </c>
    </row>
    <row r="403" spans="1:16" ht="25.5">
      <c r="A403" s="8" t="s">
        <v>48</v>
      </c>
      <c r="B403" s="9" t="s">
        <v>49</v>
      </c>
      <c r="C403" s="10">
        <v>0</v>
      </c>
      <c r="D403" s="10">
        <v>147.41213000000002</v>
      </c>
      <c r="E403" s="10">
        <v>0</v>
      </c>
      <c r="F403" s="10">
        <v>147.35722000000001</v>
      </c>
      <c r="G403" s="10">
        <v>0</v>
      </c>
      <c r="H403" s="10">
        <v>147.35722000000001</v>
      </c>
      <c r="I403" s="10">
        <v>0</v>
      </c>
      <c r="J403" s="10">
        <v>0</v>
      </c>
      <c r="K403" s="10">
        <f t="shared" si="36"/>
        <v>-147.35722000000001</v>
      </c>
      <c r="L403" s="10">
        <f t="shared" si="37"/>
        <v>5.4910000000006676E-2</v>
      </c>
      <c r="M403" s="10">
        <f t="shared" si="38"/>
        <v>0</v>
      </c>
      <c r="N403" s="10">
        <f t="shared" si="39"/>
        <v>5.4910000000006676E-2</v>
      </c>
      <c r="O403" s="10">
        <f t="shared" si="40"/>
        <v>-147.35722000000001</v>
      </c>
      <c r="P403" s="10">
        <f t="shared" si="41"/>
        <v>0</v>
      </c>
    </row>
    <row r="404" spans="1:16">
      <c r="A404" s="5" t="s">
        <v>211</v>
      </c>
      <c r="B404" s="6" t="s">
        <v>212</v>
      </c>
      <c r="C404" s="7">
        <v>48</v>
      </c>
      <c r="D404" s="7">
        <v>48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f t="shared" si="36"/>
        <v>0</v>
      </c>
      <c r="L404" s="7">
        <f t="shared" si="37"/>
        <v>48</v>
      </c>
      <c r="M404" s="7">
        <f t="shared" si="38"/>
        <v>0</v>
      </c>
      <c r="N404" s="7">
        <f t="shared" si="39"/>
        <v>48</v>
      </c>
      <c r="O404" s="7">
        <f t="shared" si="40"/>
        <v>0</v>
      </c>
      <c r="P404" s="7">
        <f t="shared" si="41"/>
        <v>0</v>
      </c>
    </row>
    <row r="405" spans="1:16">
      <c r="A405" s="8" t="s">
        <v>26</v>
      </c>
      <c r="B405" s="9" t="s">
        <v>27</v>
      </c>
      <c r="C405" s="10">
        <v>48</v>
      </c>
      <c r="D405" s="10">
        <v>48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48</v>
      </c>
      <c r="M405" s="10">
        <f t="shared" si="38"/>
        <v>0</v>
      </c>
      <c r="N405" s="10">
        <f t="shared" si="39"/>
        <v>48</v>
      </c>
      <c r="O405" s="10">
        <f t="shared" si="40"/>
        <v>0</v>
      </c>
      <c r="P405" s="10">
        <f t="shared" si="41"/>
        <v>0</v>
      </c>
    </row>
    <row r="406" spans="1:16">
      <c r="A406" s="5" t="s">
        <v>213</v>
      </c>
      <c r="B406" s="6" t="s">
        <v>69</v>
      </c>
      <c r="C406" s="7">
        <v>2415.0430000000001</v>
      </c>
      <c r="D406" s="7">
        <v>1714.5430000000001</v>
      </c>
      <c r="E406" s="7">
        <v>5</v>
      </c>
      <c r="F406" s="7">
        <v>87.354839999999996</v>
      </c>
      <c r="G406" s="7">
        <v>3.9165000000000001</v>
      </c>
      <c r="H406" s="7">
        <v>9.194840000000001</v>
      </c>
      <c r="I406" s="7">
        <v>78.16</v>
      </c>
      <c r="J406" s="7">
        <v>82.076499999999996</v>
      </c>
      <c r="K406" s="7">
        <f t="shared" si="36"/>
        <v>-82.354839999999996</v>
      </c>
      <c r="L406" s="7">
        <f t="shared" si="37"/>
        <v>1627.1881600000002</v>
      </c>
      <c r="M406" s="7">
        <f t="shared" si="38"/>
        <v>1747.0967999999998</v>
      </c>
      <c r="N406" s="7">
        <f t="shared" si="39"/>
        <v>1705.34816</v>
      </c>
      <c r="O406" s="7">
        <f t="shared" si="40"/>
        <v>-4.194840000000001</v>
      </c>
      <c r="P406" s="7">
        <f t="shared" si="41"/>
        <v>183.89680000000001</v>
      </c>
    </row>
    <row r="407" spans="1:16">
      <c r="A407" s="8" t="s">
        <v>26</v>
      </c>
      <c r="B407" s="9" t="s">
        <v>27</v>
      </c>
      <c r="C407" s="10">
        <v>312.40000000000003</v>
      </c>
      <c r="D407" s="10">
        <v>437.40000000000003</v>
      </c>
      <c r="E407" s="10">
        <v>5</v>
      </c>
      <c r="F407" s="10">
        <v>0</v>
      </c>
      <c r="G407" s="10">
        <v>0.97499999999999998</v>
      </c>
      <c r="H407" s="10">
        <v>0</v>
      </c>
      <c r="I407" s="10">
        <v>0</v>
      </c>
      <c r="J407" s="10">
        <v>0.97499999999999998</v>
      </c>
      <c r="K407" s="10">
        <f t="shared" si="36"/>
        <v>5</v>
      </c>
      <c r="L407" s="10">
        <f t="shared" si="37"/>
        <v>437.40000000000003</v>
      </c>
      <c r="M407" s="10">
        <f t="shared" si="38"/>
        <v>0</v>
      </c>
      <c r="N407" s="10">
        <f t="shared" si="39"/>
        <v>437.40000000000003</v>
      </c>
      <c r="O407" s="10">
        <f t="shared" si="40"/>
        <v>5</v>
      </c>
      <c r="P407" s="10">
        <f t="shared" si="41"/>
        <v>0</v>
      </c>
    </row>
    <row r="408" spans="1:16">
      <c r="A408" s="8" t="s">
        <v>28</v>
      </c>
      <c r="B408" s="9" t="s">
        <v>29</v>
      </c>
      <c r="C408" s="10">
        <v>622.6</v>
      </c>
      <c r="D408" s="10">
        <v>197.6</v>
      </c>
      <c r="E408" s="10">
        <v>0</v>
      </c>
      <c r="F408" s="10">
        <v>4.16</v>
      </c>
      <c r="G408" s="10">
        <v>2.9415</v>
      </c>
      <c r="H408" s="10">
        <v>0</v>
      </c>
      <c r="I408" s="10">
        <v>4.16</v>
      </c>
      <c r="J408" s="10">
        <v>7.1015000000000006</v>
      </c>
      <c r="K408" s="10">
        <f t="shared" si="36"/>
        <v>-4.16</v>
      </c>
      <c r="L408" s="10">
        <f t="shared" si="37"/>
        <v>193.44</v>
      </c>
      <c r="M408" s="10">
        <f t="shared" si="38"/>
        <v>0</v>
      </c>
      <c r="N408" s="10">
        <f t="shared" si="39"/>
        <v>197.6</v>
      </c>
      <c r="O408" s="10">
        <f t="shared" si="40"/>
        <v>0</v>
      </c>
      <c r="P408" s="10">
        <f t="shared" si="41"/>
        <v>0</v>
      </c>
    </row>
    <row r="409" spans="1:16" ht="25.5">
      <c r="A409" s="8" t="s">
        <v>48</v>
      </c>
      <c r="B409" s="9" t="s">
        <v>49</v>
      </c>
      <c r="C409" s="10">
        <v>1480.0430000000001</v>
      </c>
      <c r="D409" s="10">
        <v>1079.5430000000001</v>
      </c>
      <c r="E409" s="10">
        <v>0</v>
      </c>
      <c r="F409" s="10">
        <v>83.194839999999999</v>
      </c>
      <c r="G409" s="10">
        <v>0</v>
      </c>
      <c r="H409" s="10">
        <v>9.194840000000001</v>
      </c>
      <c r="I409" s="10">
        <v>74</v>
      </c>
      <c r="J409" s="10">
        <v>74</v>
      </c>
      <c r="K409" s="10">
        <f t="shared" si="36"/>
        <v>-83.194839999999999</v>
      </c>
      <c r="L409" s="10">
        <f t="shared" si="37"/>
        <v>996.34816000000012</v>
      </c>
      <c r="M409" s="10">
        <f t="shared" si="38"/>
        <v>0</v>
      </c>
      <c r="N409" s="10">
        <f t="shared" si="39"/>
        <v>1070.34816</v>
      </c>
      <c r="O409" s="10">
        <f t="shared" si="40"/>
        <v>-9.194840000000001</v>
      </c>
      <c r="P409" s="10">
        <f t="shared" si="41"/>
        <v>0</v>
      </c>
    </row>
    <row r="410" spans="1:16" ht="25.5">
      <c r="A410" s="5" t="s">
        <v>214</v>
      </c>
      <c r="B410" s="6" t="s">
        <v>215</v>
      </c>
      <c r="C410" s="7">
        <v>80007.263999999966</v>
      </c>
      <c r="D410" s="7">
        <v>95586.712790000005</v>
      </c>
      <c r="E410" s="7">
        <v>4660.7690900000007</v>
      </c>
      <c r="F410" s="7">
        <v>5528.9222400000026</v>
      </c>
      <c r="G410" s="7">
        <v>336.41284000000002</v>
      </c>
      <c r="H410" s="7">
        <v>5003.7221000000009</v>
      </c>
      <c r="I410" s="7">
        <v>525.20014000000003</v>
      </c>
      <c r="J410" s="7">
        <v>1003.36794</v>
      </c>
      <c r="K410" s="7">
        <f t="shared" si="36"/>
        <v>-868.15315000000192</v>
      </c>
      <c r="L410" s="7">
        <f t="shared" si="37"/>
        <v>90057.790550000005</v>
      </c>
      <c r="M410" s="7">
        <f t="shared" si="38"/>
        <v>118.62682173769741</v>
      </c>
      <c r="N410" s="7">
        <f t="shared" si="39"/>
        <v>90582.990690000006</v>
      </c>
      <c r="O410" s="7">
        <f t="shared" si="40"/>
        <v>-342.95301000000018</v>
      </c>
      <c r="P410" s="7">
        <f t="shared" si="41"/>
        <v>107.35829223412567</v>
      </c>
    </row>
    <row r="411" spans="1:16" ht="25.5">
      <c r="A411" s="5" t="s">
        <v>216</v>
      </c>
      <c r="B411" s="6" t="s">
        <v>75</v>
      </c>
      <c r="C411" s="7">
        <v>3810.7069999999999</v>
      </c>
      <c r="D411" s="7">
        <v>3838.6778300000001</v>
      </c>
      <c r="E411" s="7">
        <v>256.923</v>
      </c>
      <c r="F411" s="7">
        <v>143.97320000000002</v>
      </c>
      <c r="G411" s="7">
        <v>0</v>
      </c>
      <c r="H411" s="7">
        <v>7.9243500000000004</v>
      </c>
      <c r="I411" s="7">
        <v>136.04885000000002</v>
      </c>
      <c r="J411" s="7">
        <v>136.04885000000002</v>
      </c>
      <c r="K411" s="7">
        <f t="shared" si="36"/>
        <v>112.94979999999998</v>
      </c>
      <c r="L411" s="7">
        <f t="shared" si="37"/>
        <v>3694.7046300000002</v>
      </c>
      <c r="M411" s="7">
        <f t="shared" si="38"/>
        <v>56.037489831583784</v>
      </c>
      <c r="N411" s="7">
        <f t="shared" si="39"/>
        <v>3830.7534800000003</v>
      </c>
      <c r="O411" s="7">
        <f t="shared" si="40"/>
        <v>248.99865</v>
      </c>
      <c r="P411" s="7">
        <f t="shared" si="41"/>
        <v>3.0843287677631044</v>
      </c>
    </row>
    <row r="412" spans="1:16">
      <c r="A412" s="8" t="s">
        <v>22</v>
      </c>
      <c r="B412" s="9" t="s">
        <v>23</v>
      </c>
      <c r="C412" s="10">
        <v>2960.52</v>
      </c>
      <c r="D412" s="10">
        <v>3070.64</v>
      </c>
      <c r="E412" s="10">
        <v>199.542</v>
      </c>
      <c r="F412" s="10">
        <v>117.39213000000001</v>
      </c>
      <c r="G412" s="10">
        <v>0</v>
      </c>
      <c r="H412" s="10">
        <v>0</v>
      </c>
      <c r="I412" s="10">
        <v>117.39213000000001</v>
      </c>
      <c r="J412" s="10">
        <v>117.39213000000001</v>
      </c>
      <c r="K412" s="10">
        <f t="shared" si="36"/>
        <v>82.149869999999993</v>
      </c>
      <c r="L412" s="10">
        <f t="shared" si="37"/>
        <v>2953.2478699999997</v>
      </c>
      <c r="M412" s="10">
        <f t="shared" si="38"/>
        <v>58.830787503382751</v>
      </c>
      <c r="N412" s="10">
        <f t="shared" si="39"/>
        <v>3070.64</v>
      </c>
      <c r="O412" s="10">
        <f t="shared" si="40"/>
        <v>199.542</v>
      </c>
      <c r="P412" s="10">
        <f t="shared" si="41"/>
        <v>0</v>
      </c>
    </row>
    <row r="413" spans="1:16">
      <c r="A413" s="8" t="s">
        <v>24</v>
      </c>
      <c r="B413" s="9" t="s">
        <v>25</v>
      </c>
      <c r="C413" s="10">
        <v>651.31399999999996</v>
      </c>
      <c r="D413" s="10">
        <v>614.48099999999999</v>
      </c>
      <c r="E413" s="10">
        <v>42.018000000000001</v>
      </c>
      <c r="F413" s="10">
        <v>18.65672</v>
      </c>
      <c r="G413" s="10">
        <v>0</v>
      </c>
      <c r="H413" s="10">
        <v>0</v>
      </c>
      <c r="I413" s="10">
        <v>18.65672</v>
      </c>
      <c r="J413" s="10">
        <v>18.65672</v>
      </c>
      <c r="K413" s="10">
        <f t="shared" si="36"/>
        <v>23.361280000000001</v>
      </c>
      <c r="L413" s="10">
        <f t="shared" si="37"/>
        <v>595.82428000000004</v>
      </c>
      <c r="M413" s="10">
        <f t="shared" si="38"/>
        <v>44.401732590794417</v>
      </c>
      <c r="N413" s="10">
        <f t="shared" si="39"/>
        <v>614.48099999999999</v>
      </c>
      <c r="O413" s="10">
        <f t="shared" si="40"/>
        <v>42.018000000000001</v>
      </c>
      <c r="P413" s="10">
        <f t="shared" si="41"/>
        <v>0</v>
      </c>
    </row>
    <row r="414" spans="1:16">
      <c r="A414" s="8" t="s">
        <v>26</v>
      </c>
      <c r="B414" s="9" t="s">
        <v>27</v>
      </c>
      <c r="C414" s="10">
        <v>107.89700000000001</v>
      </c>
      <c r="D414" s="10">
        <v>77.897000000000006</v>
      </c>
      <c r="E414" s="10">
        <v>8.8870000000000005</v>
      </c>
      <c r="F414" s="10">
        <v>5.4619499999999999</v>
      </c>
      <c r="G414" s="10">
        <v>0</v>
      </c>
      <c r="H414" s="10">
        <v>5.4619499999999999</v>
      </c>
      <c r="I414" s="10">
        <v>0</v>
      </c>
      <c r="J414" s="10">
        <v>0</v>
      </c>
      <c r="K414" s="10">
        <f t="shared" si="36"/>
        <v>3.4250500000000006</v>
      </c>
      <c r="L414" s="10">
        <f t="shared" si="37"/>
        <v>72.435050000000004</v>
      </c>
      <c r="M414" s="10">
        <f t="shared" si="38"/>
        <v>61.459997749521769</v>
      </c>
      <c r="N414" s="10">
        <f t="shared" si="39"/>
        <v>72.435050000000004</v>
      </c>
      <c r="O414" s="10">
        <f t="shared" si="40"/>
        <v>3.4250500000000006</v>
      </c>
      <c r="P414" s="10">
        <f t="shared" si="41"/>
        <v>61.459997749521769</v>
      </c>
    </row>
    <row r="415" spans="1:16">
      <c r="A415" s="8" t="s">
        <v>28</v>
      </c>
      <c r="B415" s="9" t="s">
        <v>29</v>
      </c>
      <c r="C415" s="10">
        <v>77.896000000000001</v>
      </c>
      <c r="D415" s="10">
        <v>74.896000000000001</v>
      </c>
      <c r="E415" s="10">
        <v>6.3959999999999999</v>
      </c>
      <c r="F415" s="10">
        <v>2.4624000000000001</v>
      </c>
      <c r="G415" s="10">
        <v>0</v>
      </c>
      <c r="H415" s="10">
        <v>2.4624000000000001</v>
      </c>
      <c r="I415" s="10">
        <v>0</v>
      </c>
      <c r="J415" s="10">
        <v>0</v>
      </c>
      <c r="K415" s="10">
        <f t="shared" si="36"/>
        <v>3.9335999999999998</v>
      </c>
      <c r="L415" s="10">
        <f t="shared" si="37"/>
        <v>72.433599999999998</v>
      </c>
      <c r="M415" s="10">
        <f t="shared" si="38"/>
        <v>38.499061913696067</v>
      </c>
      <c r="N415" s="10">
        <f t="shared" si="39"/>
        <v>72.433599999999998</v>
      </c>
      <c r="O415" s="10">
        <f t="shared" si="40"/>
        <v>3.9335999999999998</v>
      </c>
      <c r="P415" s="10">
        <f t="shared" si="41"/>
        <v>38.499061913696067</v>
      </c>
    </row>
    <row r="416" spans="1:16">
      <c r="A416" s="8" t="s">
        <v>30</v>
      </c>
      <c r="B416" s="9" t="s">
        <v>31</v>
      </c>
      <c r="C416" s="10">
        <v>10.08</v>
      </c>
      <c r="D416" s="10">
        <v>0.7638299999999999</v>
      </c>
      <c r="E416" s="10">
        <v>0.08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0.08</v>
      </c>
      <c r="L416" s="10">
        <f t="shared" si="37"/>
        <v>0.7638299999999999</v>
      </c>
      <c r="M416" s="10">
        <f t="shared" si="38"/>
        <v>0</v>
      </c>
      <c r="N416" s="10">
        <f t="shared" si="39"/>
        <v>0.7638299999999999</v>
      </c>
      <c r="O416" s="10">
        <f t="shared" si="40"/>
        <v>0.08</v>
      </c>
      <c r="P416" s="10">
        <f t="shared" si="41"/>
        <v>0</v>
      </c>
    </row>
    <row r="417" spans="1:16" ht="25.5">
      <c r="A417" s="8" t="s">
        <v>40</v>
      </c>
      <c r="B417" s="9" t="s">
        <v>41</v>
      </c>
      <c r="C417" s="10">
        <v>3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0</v>
      </c>
      <c r="M417" s="10">
        <f t="shared" si="38"/>
        <v>0</v>
      </c>
      <c r="N417" s="10">
        <f t="shared" si="39"/>
        <v>0</v>
      </c>
      <c r="O417" s="10">
        <f t="shared" si="40"/>
        <v>0</v>
      </c>
      <c r="P417" s="10">
        <f t="shared" si="41"/>
        <v>0</v>
      </c>
    </row>
    <row r="418" spans="1:16">
      <c r="A418" s="5" t="s">
        <v>217</v>
      </c>
      <c r="B418" s="6" t="s">
        <v>218</v>
      </c>
      <c r="C418" s="7">
        <v>0</v>
      </c>
      <c r="D418" s="7">
        <v>940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137.37046000000001</v>
      </c>
      <c r="K418" s="7">
        <f t="shared" si="36"/>
        <v>0</v>
      </c>
      <c r="L418" s="7">
        <f t="shared" si="37"/>
        <v>940</v>
      </c>
      <c r="M418" s="7">
        <f t="shared" si="38"/>
        <v>0</v>
      </c>
      <c r="N418" s="7">
        <f t="shared" si="39"/>
        <v>940</v>
      </c>
      <c r="O418" s="7">
        <f t="shared" si="40"/>
        <v>0</v>
      </c>
      <c r="P418" s="7">
        <f t="shared" si="41"/>
        <v>0</v>
      </c>
    </row>
    <row r="419" spans="1:16" ht="25.5">
      <c r="A419" s="5" t="s">
        <v>219</v>
      </c>
      <c r="B419" s="6" t="s">
        <v>220</v>
      </c>
      <c r="C419" s="7">
        <v>0</v>
      </c>
      <c r="D419" s="7">
        <v>940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137.37046000000001</v>
      </c>
      <c r="K419" s="7">
        <f t="shared" si="36"/>
        <v>0</v>
      </c>
      <c r="L419" s="7">
        <f t="shared" si="37"/>
        <v>940</v>
      </c>
      <c r="M419" s="7">
        <f t="shared" si="38"/>
        <v>0</v>
      </c>
      <c r="N419" s="7">
        <f t="shared" si="39"/>
        <v>940</v>
      </c>
      <c r="O419" s="7">
        <f t="shared" si="40"/>
        <v>0</v>
      </c>
      <c r="P419" s="7">
        <f t="shared" si="41"/>
        <v>0</v>
      </c>
    </row>
    <row r="420" spans="1:16" ht="25.5">
      <c r="A420" s="8" t="s">
        <v>48</v>
      </c>
      <c r="B420" s="9" t="s">
        <v>49</v>
      </c>
      <c r="C420" s="10">
        <v>0</v>
      </c>
      <c r="D420" s="10">
        <v>940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137.37046000000001</v>
      </c>
      <c r="K420" s="10">
        <f t="shared" si="36"/>
        <v>0</v>
      </c>
      <c r="L420" s="10">
        <f t="shared" si="37"/>
        <v>940</v>
      </c>
      <c r="M420" s="10">
        <f t="shared" si="38"/>
        <v>0</v>
      </c>
      <c r="N420" s="10">
        <f t="shared" si="39"/>
        <v>940</v>
      </c>
      <c r="O420" s="10">
        <f t="shared" si="40"/>
        <v>0</v>
      </c>
      <c r="P420" s="10">
        <f t="shared" si="41"/>
        <v>0</v>
      </c>
    </row>
    <row r="421" spans="1:16">
      <c r="A421" s="5" t="s">
        <v>221</v>
      </c>
      <c r="B421" s="6" t="s">
        <v>208</v>
      </c>
      <c r="C421" s="7">
        <v>44615.388999999996</v>
      </c>
      <c r="D421" s="7">
        <v>51273.232329999999</v>
      </c>
      <c r="E421" s="7">
        <v>3260.0498600000001</v>
      </c>
      <c r="F421" s="7">
        <v>2452.8952200000003</v>
      </c>
      <c r="G421" s="7">
        <v>0</v>
      </c>
      <c r="H421" s="7">
        <v>2448.3025600000001</v>
      </c>
      <c r="I421" s="7">
        <v>4.5926600000000004</v>
      </c>
      <c r="J421" s="7">
        <v>7.2953600000000005</v>
      </c>
      <c r="K421" s="7">
        <f t="shared" si="36"/>
        <v>807.15463999999974</v>
      </c>
      <c r="L421" s="7">
        <f t="shared" si="37"/>
        <v>48820.33711</v>
      </c>
      <c r="M421" s="7">
        <f t="shared" si="38"/>
        <v>75.241033890199475</v>
      </c>
      <c r="N421" s="7">
        <f t="shared" si="39"/>
        <v>48824.929770000002</v>
      </c>
      <c r="O421" s="7">
        <f t="shared" si="40"/>
        <v>811.7473</v>
      </c>
      <c r="P421" s="7">
        <f t="shared" si="41"/>
        <v>75.100156903735211</v>
      </c>
    </row>
    <row r="422" spans="1:16">
      <c r="A422" s="8" t="s">
        <v>34</v>
      </c>
      <c r="B422" s="9" t="s">
        <v>35</v>
      </c>
      <c r="C422" s="10">
        <v>110.46600000000001</v>
      </c>
      <c r="D422" s="10">
        <v>110.46600000000001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110.46600000000001</v>
      </c>
      <c r="M422" s="10">
        <f t="shared" si="38"/>
        <v>0</v>
      </c>
      <c r="N422" s="10">
        <f t="shared" si="39"/>
        <v>110.46600000000001</v>
      </c>
      <c r="O422" s="10">
        <f t="shared" si="40"/>
        <v>0</v>
      </c>
      <c r="P422" s="10">
        <f t="shared" si="41"/>
        <v>0</v>
      </c>
    </row>
    <row r="423" spans="1:16">
      <c r="A423" s="8" t="s">
        <v>36</v>
      </c>
      <c r="B423" s="9" t="s">
        <v>37</v>
      </c>
      <c r="C423" s="10">
        <v>5313.83</v>
      </c>
      <c r="D423" s="10">
        <v>8432.7288599999993</v>
      </c>
      <c r="E423" s="10">
        <v>368.55185999999998</v>
      </c>
      <c r="F423" s="10">
        <v>704.62592000000006</v>
      </c>
      <c r="G423" s="10">
        <v>0</v>
      </c>
      <c r="H423" s="10">
        <v>704.62592000000006</v>
      </c>
      <c r="I423" s="10">
        <v>0</v>
      </c>
      <c r="J423" s="10">
        <v>0</v>
      </c>
      <c r="K423" s="10">
        <f t="shared" si="36"/>
        <v>-336.07406000000009</v>
      </c>
      <c r="L423" s="10">
        <f t="shared" si="37"/>
        <v>7728.1029399999989</v>
      </c>
      <c r="M423" s="10">
        <f t="shared" si="38"/>
        <v>191.1877259281774</v>
      </c>
      <c r="N423" s="10">
        <f t="shared" si="39"/>
        <v>7728.1029399999989</v>
      </c>
      <c r="O423" s="10">
        <f t="shared" si="40"/>
        <v>-336.07406000000009</v>
      </c>
      <c r="P423" s="10">
        <f t="shared" si="41"/>
        <v>191.1877259281774</v>
      </c>
    </row>
    <row r="424" spans="1:16">
      <c r="A424" s="8" t="s">
        <v>38</v>
      </c>
      <c r="B424" s="9" t="s">
        <v>39</v>
      </c>
      <c r="C424" s="10">
        <v>244.66</v>
      </c>
      <c r="D424" s="10">
        <v>159.66</v>
      </c>
      <c r="E424" s="10">
        <v>0</v>
      </c>
      <c r="F424" s="10">
        <v>0.23852000000000001</v>
      </c>
      <c r="G424" s="10">
        <v>0</v>
      </c>
      <c r="H424" s="10">
        <v>3.0519999999999999E-2</v>
      </c>
      <c r="I424" s="10">
        <v>0.20800000000000002</v>
      </c>
      <c r="J424" s="10">
        <v>2.9106999999999998</v>
      </c>
      <c r="K424" s="10">
        <f t="shared" si="36"/>
        <v>-0.23852000000000001</v>
      </c>
      <c r="L424" s="10">
        <f t="shared" si="37"/>
        <v>159.42148</v>
      </c>
      <c r="M424" s="10">
        <f t="shared" si="38"/>
        <v>0</v>
      </c>
      <c r="N424" s="10">
        <f t="shared" si="39"/>
        <v>159.62948</v>
      </c>
      <c r="O424" s="10">
        <f t="shared" si="40"/>
        <v>-3.0519999999999999E-2</v>
      </c>
      <c r="P424" s="10">
        <f t="shared" si="41"/>
        <v>0</v>
      </c>
    </row>
    <row r="425" spans="1:16" ht="25.5">
      <c r="A425" s="8" t="s">
        <v>48</v>
      </c>
      <c r="B425" s="9" t="s">
        <v>49</v>
      </c>
      <c r="C425" s="10">
        <v>38946.432999999997</v>
      </c>
      <c r="D425" s="10">
        <v>42570.377469999999</v>
      </c>
      <c r="E425" s="10">
        <v>2891.498</v>
      </c>
      <c r="F425" s="10">
        <v>1748.03078</v>
      </c>
      <c r="G425" s="10">
        <v>0</v>
      </c>
      <c r="H425" s="10">
        <v>1743.6461200000001</v>
      </c>
      <c r="I425" s="10">
        <v>4.3846600000000002</v>
      </c>
      <c r="J425" s="10">
        <v>4.3846600000000002</v>
      </c>
      <c r="K425" s="10">
        <f t="shared" si="36"/>
        <v>1143.46722</v>
      </c>
      <c r="L425" s="10">
        <f t="shared" si="37"/>
        <v>40822.346689999998</v>
      </c>
      <c r="M425" s="10">
        <f t="shared" si="38"/>
        <v>60.454158363588704</v>
      </c>
      <c r="N425" s="10">
        <f t="shared" si="39"/>
        <v>40826.731350000002</v>
      </c>
      <c r="O425" s="10">
        <f t="shared" si="40"/>
        <v>1147.8518799999999</v>
      </c>
      <c r="P425" s="10">
        <f t="shared" si="41"/>
        <v>60.302518625293878</v>
      </c>
    </row>
    <row r="426" spans="1:16" ht="51">
      <c r="A426" s="5" t="s">
        <v>222</v>
      </c>
      <c r="B426" s="6" t="s">
        <v>223</v>
      </c>
      <c r="C426" s="7">
        <v>454.786</v>
      </c>
      <c r="D426" s="7">
        <v>524.86500000000001</v>
      </c>
      <c r="E426" s="7">
        <v>119.226</v>
      </c>
      <c r="F426" s="7">
        <v>39.76</v>
      </c>
      <c r="G426" s="7">
        <v>0</v>
      </c>
      <c r="H426" s="7">
        <v>39.76</v>
      </c>
      <c r="I426" s="7">
        <v>0</v>
      </c>
      <c r="J426" s="7">
        <v>0</v>
      </c>
      <c r="K426" s="7">
        <f t="shared" si="36"/>
        <v>79.466000000000008</v>
      </c>
      <c r="L426" s="7">
        <f t="shared" si="37"/>
        <v>485.10500000000002</v>
      </c>
      <c r="M426" s="7">
        <f t="shared" si="38"/>
        <v>33.348430711422004</v>
      </c>
      <c r="N426" s="7">
        <f t="shared" si="39"/>
        <v>485.10500000000002</v>
      </c>
      <c r="O426" s="7">
        <f t="shared" si="40"/>
        <v>79.466000000000008</v>
      </c>
      <c r="P426" s="7">
        <f t="shared" si="41"/>
        <v>33.348430711422004</v>
      </c>
    </row>
    <row r="427" spans="1:16" ht="25.5">
      <c r="A427" s="8" t="s">
        <v>48</v>
      </c>
      <c r="B427" s="9" t="s">
        <v>49</v>
      </c>
      <c r="C427" s="10">
        <v>454.786</v>
      </c>
      <c r="D427" s="10">
        <v>524.86500000000001</v>
      </c>
      <c r="E427" s="10">
        <v>119.226</v>
      </c>
      <c r="F427" s="10">
        <v>39.76</v>
      </c>
      <c r="G427" s="10">
        <v>0</v>
      </c>
      <c r="H427" s="10">
        <v>39.76</v>
      </c>
      <c r="I427" s="10">
        <v>0</v>
      </c>
      <c r="J427" s="10">
        <v>0</v>
      </c>
      <c r="K427" s="10">
        <f t="shared" si="36"/>
        <v>79.466000000000008</v>
      </c>
      <c r="L427" s="10">
        <f t="shared" si="37"/>
        <v>485.10500000000002</v>
      </c>
      <c r="M427" s="10">
        <f t="shared" si="38"/>
        <v>33.348430711422004</v>
      </c>
      <c r="N427" s="10">
        <f t="shared" si="39"/>
        <v>485.10500000000002</v>
      </c>
      <c r="O427" s="10">
        <f t="shared" si="40"/>
        <v>79.466000000000008</v>
      </c>
      <c r="P427" s="10">
        <f t="shared" si="41"/>
        <v>33.348430711422004</v>
      </c>
    </row>
    <row r="428" spans="1:16">
      <c r="A428" s="5" t="s">
        <v>224</v>
      </c>
      <c r="B428" s="6" t="s">
        <v>51</v>
      </c>
      <c r="C428" s="7">
        <v>27865.82</v>
      </c>
      <c r="D428" s="7">
        <v>35324.323000000004</v>
      </c>
      <c r="E428" s="7">
        <v>832.69799999999998</v>
      </c>
      <c r="F428" s="7">
        <v>2686.7160200000003</v>
      </c>
      <c r="G428" s="7">
        <v>300</v>
      </c>
      <c r="H428" s="7">
        <v>2343.03685</v>
      </c>
      <c r="I428" s="7">
        <v>343.67917</v>
      </c>
      <c r="J428" s="7">
        <v>643.67917</v>
      </c>
      <c r="K428" s="7">
        <f t="shared" si="36"/>
        <v>-1854.0180200000004</v>
      </c>
      <c r="L428" s="7">
        <f t="shared" si="37"/>
        <v>32637.606980000004</v>
      </c>
      <c r="M428" s="7">
        <f t="shared" si="38"/>
        <v>322.65191221787495</v>
      </c>
      <c r="N428" s="7">
        <f t="shared" si="39"/>
        <v>32981.286150000007</v>
      </c>
      <c r="O428" s="7">
        <f t="shared" si="40"/>
        <v>-1510.3388500000001</v>
      </c>
      <c r="P428" s="7">
        <f t="shared" si="41"/>
        <v>281.37894530790277</v>
      </c>
    </row>
    <row r="429" spans="1:16" ht="25.5">
      <c r="A429" s="8" t="s">
        <v>48</v>
      </c>
      <c r="B429" s="9" t="s">
        <v>49</v>
      </c>
      <c r="C429" s="10">
        <v>27865.82</v>
      </c>
      <c r="D429" s="10">
        <v>35324.323000000004</v>
      </c>
      <c r="E429" s="10">
        <v>832.69799999999998</v>
      </c>
      <c r="F429" s="10">
        <v>2686.7160200000003</v>
      </c>
      <c r="G429" s="10">
        <v>300</v>
      </c>
      <c r="H429" s="10">
        <v>2343.03685</v>
      </c>
      <c r="I429" s="10">
        <v>343.67917</v>
      </c>
      <c r="J429" s="10">
        <v>643.67917</v>
      </c>
      <c r="K429" s="10">
        <f t="shared" si="36"/>
        <v>-1854.0180200000004</v>
      </c>
      <c r="L429" s="10">
        <f t="shared" si="37"/>
        <v>32637.606980000004</v>
      </c>
      <c r="M429" s="10">
        <f t="shared" si="38"/>
        <v>322.65191221787495</v>
      </c>
      <c r="N429" s="10">
        <f t="shared" si="39"/>
        <v>32981.286150000007</v>
      </c>
      <c r="O429" s="10">
        <f t="shared" si="40"/>
        <v>-1510.3388500000001</v>
      </c>
      <c r="P429" s="10">
        <f t="shared" si="41"/>
        <v>281.37894530790277</v>
      </c>
    </row>
    <row r="430" spans="1:16">
      <c r="A430" s="5" t="s">
        <v>225</v>
      </c>
      <c r="B430" s="6" t="s">
        <v>210</v>
      </c>
      <c r="C430" s="7">
        <v>0</v>
      </c>
      <c r="D430" s="7">
        <v>36.74174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0</v>
      </c>
      <c r="L430" s="7">
        <f t="shared" si="37"/>
        <v>36.74174</v>
      </c>
      <c r="M430" s="7">
        <f t="shared" si="38"/>
        <v>0</v>
      </c>
      <c r="N430" s="7">
        <f t="shared" si="39"/>
        <v>36.74174</v>
      </c>
      <c r="O430" s="7">
        <f t="shared" si="40"/>
        <v>0</v>
      </c>
      <c r="P430" s="7">
        <f t="shared" si="41"/>
        <v>0</v>
      </c>
    </row>
    <row r="431" spans="1:16" ht="25.5">
      <c r="A431" s="8" t="s">
        <v>48</v>
      </c>
      <c r="B431" s="9" t="s">
        <v>49</v>
      </c>
      <c r="C431" s="10">
        <v>0</v>
      </c>
      <c r="D431" s="10">
        <v>36.74174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36.74174</v>
      </c>
      <c r="M431" s="10">
        <f t="shared" si="38"/>
        <v>0</v>
      </c>
      <c r="N431" s="10">
        <f t="shared" si="39"/>
        <v>36.74174</v>
      </c>
      <c r="O431" s="10">
        <f t="shared" si="40"/>
        <v>0</v>
      </c>
      <c r="P431" s="10">
        <f t="shared" si="41"/>
        <v>0</v>
      </c>
    </row>
    <row r="432" spans="1:16">
      <c r="A432" s="5" t="s">
        <v>226</v>
      </c>
      <c r="B432" s="6" t="s">
        <v>227</v>
      </c>
      <c r="C432" s="7">
        <v>424.6</v>
      </c>
      <c r="D432" s="7">
        <v>509.07326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0</v>
      </c>
      <c r="L432" s="7">
        <f t="shared" si="37"/>
        <v>509.07326</v>
      </c>
      <c r="M432" s="7">
        <f t="shared" si="38"/>
        <v>0</v>
      </c>
      <c r="N432" s="7">
        <f t="shared" si="39"/>
        <v>509.07326</v>
      </c>
      <c r="O432" s="7">
        <f t="shared" si="40"/>
        <v>0</v>
      </c>
      <c r="P432" s="7">
        <f t="shared" si="41"/>
        <v>0</v>
      </c>
    </row>
    <row r="433" spans="1:16">
      <c r="A433" s="5" t="s">
        <v>228</v>
      </c>
      <c r="B433" s="6" t="s">
        <v>229</v>
      </c>
      <c r="C433" s="7">
        <v>424.6</v>
      </c>
      <c r="D433" s="7">
        <v>509.07326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0</v>
      </c>
      <c r="L433" s="7">
        <f t="shared" si="37"/>
        <v>509.07326</v>
      </c>
      <c r="M433" s="7">
        <f t="shared" si="38"/>
        <v>0</v>
      </c>
      <c r="N433" s="7">
        <f t="shared" si="39"/>
        <v>509.07326</v>
      </c>
      <c r="O433" s="7">
        <f t="shared" si="40"/>
        <v>0</v>
      </c>
      <c r="P433" s="7">
        <f t="shared" si="41"/>
        <v>0</v>
      </c>
    </row>
    <row r="434" spans="1:16" ht="25.5">
      <c r="A434" s="8" t="s">
        <v>48</v>
      </c>
      <c r="B434" s="9" t="s">
        <v>49</v>
      </c>
      <c r="C434" s="10">
        <v>424.6</v>
      </c>
      <c r="D434" s="10">
        <v>509.07326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509.07326</v>
      </c>
      <c r="M434" s="10">
        <f t="shared" si="38"/>
        <v>0</v>
      </c>
      <c r="N434" s="10">
        <f t="shared" si="39"/>
        <v>509.07326</v>
      </c>
      <c r="O434" s="10">
        <f t="shared" si="40"/>
        <v>0</v>
      </c>
      <c r="P434" s="10">
        <f t="shared" si="41"/>
        <v>0</v>
      </c>
    </row>
    <row r="435" spans="1:16">
      <c r="A435" s="5" t="s">
        <v>230</v>
      </c>
      <c r="B435" s="6" t="s">
        <v>231</v>
      </c>
      <c r="C435" s="7">
        <v>46.4</v>
      </c>
      <c r="D435" s="7">
        <v>55.4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0</v>
      </c>
      <c r="L435" s="7">
        <f t="shared" si="37"/>
        <v>55.4</v>
      </c>
      <c r="M435" s="7">
        <f t="shared" si="38"/>
        <v>0</v>
      </c>
      <c r="N435" s="7">
        <f t="shared" si="39"/>
        <v>55.4</v>
      </c>
      <c r="O435" s="7">
        <f t="shared" si="40"/>
        <v>0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46.4</v>
      </c>
      <c r="D436" s="10">
        <v>55.4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55.4</v>
      </c>
      <c r="M436" s="10">
        <f t="shared" si="38"/>
        <v>0</v>
      </c>
      <c r="N436" s="10">
        <f t="shared" si="39"/>
        <v>55.4</v>
      </c>
      <c r="O436" s="10">
        <f t="shared" si="40"/>
        <v>0</v>
      </c>
      <c r="P436" s="10">
        <f t="shared" si="41"/>
        <v>0</v>
      </c>
    </row>
    <row r="437" spans="1:16">
      <c r="A437" s="5" t="s">
        <v>232</v>
      </c>
      <c r="B437" s="6" t="s">
        <v>212</v>
      </c>
      <c r="C437" s="7">
        <v>245</v>
      </c>
      <c r="D437" s="7">
        <v>245</v>
      </c>
      <c r="E437" s="7">
        <v>20.6</v>
      </c>
      <c r="F437" s="7">
        <v>39.962760000000003</v>
      </c>
      <c r="G437" s="7">
        <v>0</v>
      </c>
      <c r="H437" s="7">
        <v>0</v>
      </c>
      <c r="I437" s="7">
        <v>39.962760000000003</v>
      </c>
      <c r="J437" s="7">
        <v>39.962760000000003</v>
      </c>
      <c r="K437" s="7">
        <f t="shared" si="36"/>
        <v>-19.362760000000002</v>
      </c>
      <c r="L437" s="7">
        <f t="shared" si="37"/>
        <v>205.03724</v>
      </c>
      <c r="M437" s="7">
        <f t="shared" si="38"/>
        <v>193.99398058252427</v>
      </c>
      <c r="N437" s="7">
        <f t="shared" si="39"/>
        <v>245</v>
      </c>
      <c r="O437" s="7">
        <f t="shared" si="40"/>
        <v>20.6</v>
      </c>
      <c r="P437" s="7">
        <f t="shared" si="41"/>
        <v>0</v>
      </c>
    </row>
    <row r="438" spans="1:16" ht="25.5">
      <c r="A438" s="8" t="s">
        <v>48</v>
      </c>
      <c r="B438" s="9" t="s">
        <v>49</v>
      </c>
      <c r="C438" s="10">
        <v>245</v>
      </c>
      <c r="D438" s="10">
        <v>245</v>
      </c>
      <c r="E438" s="10">
        <v>20.6</v>
      </c>
      <c r="F438" s="10">
        <v>39.962760000000003</v>
      </c>
      <c r="G438" s="10">
        <v>0</v>
      </c>
      <c r="H438" s="10">
        <v>0</v>
      </c>
      <c r="I438" s="10">
        <v>39.962760000000003</v>
      </c>
      <c r="J438" s="10">
        <v>39.962760000000003</v>
      </c>
      <c r="K438" s="10">
        <f t="shared" si="36"/>
        <v>-19.362760000000002</v>
      </c>
      <c r="L438" s="10">
        <f t="shared" si="37"/>
        <v>205.03724</v>
      </c>
      <c r="M438" s="10">
        <f t="shared" si="38"/>
        <v>193.99398058252427</v>
      </c>
      <c r="N438" s="10">
        <f t="shared" si="39"/>
        <v>245</v>
      </c>
      <c r="O438" s="10">
        <f t="shared" si="40"/>
        <v>20.6</v>
      </c>
      <c r="P438" s="10">
        <f t="shared" si="41"/>
        <v>0</v>
      </c>
    </row>
    <row r="439" spans="1:16">
      <c r="A439" s="5" t="s">
        <v>233</v>
      </c>
      <c r="B439" s="6" t="s">
        <v>234</v>
      </c>
      <c r="C439" s="7">
        <v>1258.8000000000002</v>
      </c>
      <c r="D439" s="7">
        <v>1132.7546300000001</v>
      </c>
      <c r="E439" s="7">
        <v>90.5</v>
      </c>
      <c r="F439" s="7">
        <v>83.599630000000005</v>
      </c>
      <c r="G439" s="7">
        <v>0</v>
      </c>
      <c r="H439" s="7">
        <v>82.682930000000013</v>
      </c>
      <c r="I439" s="7">
        <v>0.91670000000000007</v>
      </c>
      <c r="J439" s="7">
        <v>0.91670000000000007</v>
      </c>
      <c r="K439" s="7">
        <f t="shared" si="36"/>
        <v>6.9003699999999952</v>
      </c>
      <c r="L439" s="7">
        <f t="shared" si="37"/>
        <v>1049.1550000000002</v>
      </c>
      <c r="M439" s="7">
        <f t="shared" si="38"/>
        <v>92.375281767955812</v>
      </c>
      <c r="N439" s="7">
        <f t="shared" si="39"/>
        <v>1050.0717000000002</v>
      </c>
      <c r="O439" s="7">
        <f t="shared" si="40"/>
        <v>7.8170699999999869</v>
      </c>
      <c r="P439" s="7">
        <f t="shared" si="41"/>
        <v>91.362353591160243</v>
      </c>
    </row>
    <row r="440" spans="1:16">
      <c r="A440" s="8" t="s">
        <v>22</v>
      </c>
      <c r="B440" s="9" t="s">
        <v>23</v>
      </c>
      <c r="C440" s="10">
        <v>869</v>
      </c>
      <c r="D440" s="10">
        <v>776</v>
      </c>
      <c r="E440" s="10">
        <v>63</v>
      </c>
      <c r="F440" s="10">
        <v>54.423550000000006</v>
      </c>
      <c r="G440" s="10">
        <v>0</v>
      </c>
      <c r="H440" s="10">
        <v>54.423550000000006</v>
      </c>
      <c r="I440" s="10">
        <v>0</v>
      </c>
      <c r="J440" s="10">
        <v>0</v>
      </c>
      <c r="K440" s="10">
        <f t="shared" si="36"/>
        <v>8.5764499999999941</v>
      </c>
      <c r="L440" s="10">
        <f t="shared" si="37"/>
        <v>721.57645000000002</v>
      </c>
      <c r="M440" s="10">
        <f t="shared" si="38"/>
        <v>86.386587301587312</v>
      </c>
      <c r="N440" s="10">
        <f t="shared" si="39"/>
        <v>721.57645000000002</v>
      </c>
      <c r="O440" s="10">
        <f t="shared" si="40"/>
        <v>8.5764499999999941</v>
      </c>
      <c r="P440" s="10">
        <f t="shared" si="41"/>
        <v>86.386587301587312</v>
      </c>
    </row>
    <row r="441" spans="1:16">
      <c r="A441" s="8" t="s">
        <v>24</v>
      </c>
      <c r="B441" s="9" t="s">
        <v>25</v>
      </c>
      <c r="C441" s="10">
        <v>191.1</v>
      </c>
      <c r="D441" s="10">
        <v>157.17979000000003</v>
      </c>
      <c r="E441" s="10">
        <v>11.246700000000001</v>
      </c>
      <c r="F441" s="10">
        <v>9.8934200000000008</v>
      </c>
      <c r="G441" s="10">
        <v>0</v>
      </c>
      <c r="H441" s="10">
        <v>9.8934200000000008</v>
      </c>
      <c r="I441" s="10">
        <v>0</v>
      </c>
      <c r="J441" s="10">
        <v>0</v>
      </c>
      <c r="K441" s="10">
        <f t="shared" si="36"/>
        <v>1.3532799999999998</v>
      </c>
      <c r="L441" s="10">
        <f t="shared" si="37"/>
        <v>147.28637000000003</v>
      </c>
      <c r="M441" s="10">
        <f t="shared" si="38"/>
        <v>87.967314856802432</v>
      </c>
      <c r="N441" s="10">
        <f t="shared" si="39"/>
        <v>147.28637000000003</v>
      </c>
      <c r="O441" s="10">
        <f t="shared" si="40"/>
        <v>1.3532799999999998</v>
      </c>
      <c r="P441" s="10">
        <f t="shared" si="41"/>
        <v>87.967314856802432</v>
      </c>
    </row>
    <row r="442" spans="1:16">
      <c r="A442" s="8" t="s">
        <v>26</v>
      </c>
      <c r="B442" s="9" t="s">
        <v>27</v>
      </c>
      <c r="C442" s="10">
        <v>68.7</v>
      </c>
      <c r="D442" s="10">
        <v>81.221000000000004</v>
      </c>
      <c r="E442" s="10">
        <v>0.95329999999999993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0.95329999999999993</v>
      </c>
      <c r="L442" s="10">
        <f t="shared" si="37"/>
        <v>81.221000000000004</v>
      </c>
      <c r="M442" s="10">
        <f t="shared" si="38"/>
        <v>0</v>
      </c>
      <c r="N442" s="10">
        <f t="shared" si="39"/>
        <v>81.221000000000004</v>
      </c>
      <c r="O442" s="10">
        <f t="shared" si="40"/>
        <v>0.95329999999999993</v>
      </c>
      <c r="P442" s="10">
        <f t="shared" si="41"/>
        <v>0</v>
      </c>
    </row>
    <row r="443" spans="1:16">
      <c r="A443" s="8" t="s">
        <v>78</v>
      </c>
      <c r="B443" s="9" t="s">
        <v>79</v>
      </c>
      <c r="C443" s="10">
        <v>1.7</v>
      </c>
      <c r="D443" s="10">
        <v>5.7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5.7</v>
      </c>
      <c r="M443" s="10">
        <f t="shared" si="38"/>
        <v>0</v>
      </c>
      <c r="N443" s="10">
        <f t="shared" si="39"/>
        <v>5.7</v>
      </c>
      <c r="O443" s="10">
        <f t="shared" si="40"/>
        <v>0</v>
      </c>
      <c r="P443" s="10">
        <f t="shared" si="41"/>
        <v>0</v>
      </c>
    </row>
    <row r="444" spans="1:16">
      <c r="A444" s="8" t="s">
        <v>28</v>
      </c>
      <c r="B444" s="9" t="s">
        <v>29</v>
      </c>
      <c r="C444" s="10">
        <v>15.200000000000001</v>
      </c>
      <c r="D444" s="10">
        <v>13.743440000000001</v>
      </c>
      <c r="E444" s="10">
        <v>0.2</v>
      </c>
      <c r="F444" s="10">
        <v>0.72921000000000002</v>
      </c>
      <c r="G444" s="10">
        <v>0</v>
      </c>
      <c r="H444" s="10">
        <v>-0.18749000000000002</v>
      </c>
      <c r="I444" s="10">
        <v>0.91670000000000007</v>
      </c>
      <c r="J444" s="10">
        <v>0.91670000000000007</v>
      </c>
      <c r="K444" s="10">
        <f t="shared" si="36"/>
        <v>-0.52920999999999996</v>
      </c>
      <c r="L444" s="10">
        <f t="shared" si="37"/>
        <v>13.014230000000001</v>
      </c>
      <c r="M444" s="10">
        <f t="shared" si="38"/>
        <v>364.60499999999996</v>
      </c>
      <c r="N444" s="10">
        <f t="shared" si="39"/>
        <v>13.930930000000002</v>
      </c>
      <c r="O444" s="10">
        <f t="shared" si="40"/>
        <v>0.38749</v>
      </c>
      <c r="P444" s="10">
        <f t="shared" si="41"/>
        <v>-93.745000000000005</v>
      </c>
    </row>
    <row r="445" spans="1:16">
      <c r="A445" s="8" t="s">
        <v>30</v>
      </c>
      <c r="B445" s="9" t="s">
        <v>31</v>
      </c>
      <c r="C445" s="10">
        <v>6.15</v>
      </c>
      <c r="D445" s="10">
        <v>4.4180000000000001</v>
      </c>
      <c r="E445" s="10">
        <v>0.1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0.1</v>
      </c>
      <c r="L445" s="10">
        <f t="shared" si="37"/>
        <v>4.4180000000000001</v>
      </c>
      <c r="M445" s="10">
        <f t="shared" si="38"/>
        <v>0</v>
      </c>
      <c r="N445" s="10">
        <f t="shared" si="39"/>
        <v>4.4180000000000001</v>
      </c>
      <c r="O445" s="10">
        <f t="shared" si="40"/>
        <v>0.1</v>
      </c>
      <c r="P445" s="10">
        <f t="shared" si="41"/>
        <v>0</v>
      </c>
    </row>
    <row r="446" spans="1:16">
      <c r="A446" s="8" t="s">
        <v>34</v>
      </c>
      <c r="B446" s="9" t="s">
        <v>35</v>
      </c>
      <c r="C446" s="10">
        <v>0.5</v>
      </c>
      <c r="D446" s="10">
        <v>0.23211000000000001</v>
      </c>
      <c r="E446" s="10">
        <v>0</v>
      </c>
      <c r="F446" s="10">
        <v>9.9330000000000002E-2</v>
      </c>
      <c r="G446" s="10">
        <v>0</v>
      </c>
      <c r="H446" s="10">
        <v>9.9330000000000002E-2</v>
      </c>
      <c r="I446" s="10">
        <v>0</v>
      </c>
      <c r="J446" s="10">
        <v>0</v>
      </c>
      <c r="K446" s="10">
        <f t="shared" si="36"/>
        <v>-9.9330000000000002E-2</v>
      </c>
      <c r="L446" s="10">
        <f t="shared" si="37"/>
        <v>0.13278000000000001</v>
      </c>
      <c r="M446" s="10">
        <f t="shared" si="38"/>
        <v>0</v>
      </c>
      <c r="N446" s="10">
        <f t="shared" si="39"/>
        <v>0.13278000000000001</v>
      </c>
      <c r="O446" s="10">
        <f t="shared" si="40"/>
        <v>-9.9330000000000002E-2</v>
      </c>
      <c r="P446" s="10">
        <f t="shared" si="41"/>
        <v>0</v>
      </c>
    </row>
    <row r="447" spans="1:16">
      <c r="A447" s="8" t="s">
        <v>36</v>
      </c>
      <c r="B447" s="9" t="s">
        <v>37</v>
      </c>
      <c r="C447" s="10">
        <v>98.5</v>
      </c>
      <c r="D447" s="10">
        <v>85.084729999999993</v>
      </c>
      <c r="E447" s="10">
        <v>15</v>
      </c>
      <c r="F447" s="10">
        <v>18.45412</v>
      </c>
      <c r="G447" s="10">
        <v>0</v>
      </c>
      <c r="H447" s="10">
        <v>18.45412</v>
      </c>
      <c r="I447" s="10">
        <v>0</v>
      </c>
      <c r="J447" s="10">
        <v>0</v>
      </c>
      <c r="K447" s="10">
        <f t="shared" si="36"/>
        <v>-3.4541199999999996</v>
      </c>
      <c r="L447" s="10">
        <f t="shared" si="37"/>
        <v>66.63060999999999</v>
      </c>
      <c r="M447" s="10">
        <f t="shared" si="38"/>
        <v>123.02746666666667</v>
      </c>
      <c r="N447" s="10">
        <f t="shared" si="39"/>
        <v>66.63060999999999</v>
      </c>
      <c r="O447" s="10">
        <f t="shared" si="40"/>
        <v>-3.4541199999999996</v>
      </c>
      <c r="P447" s="10">
        <f t="shared" si="41"/>
        <v>123.02746666666667</v>
      </c>
    </row>
    <row r="448" spans="1:16" ht="25.5">
      <c r="A448" s="8" t="s">
        <v>40</v>
      </c>
      <c r="B448" s="9" t="s">
        <v>41</v>
      </c>
      <c r="C448" s="10">
        <v>7.95</v>
      </c>
      <c r="D448" s="10">
        <v>7.7190000000000003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7.7190000000000003</v>
      </c>
      <c r="M448" s="10">
        <f t="shared" si="38"/>
        <v>0</v>
      </c>
      <c r="N448" s="10">
        <f t="shared" si="39"/>
        <v>7.7190000000000003</v>
      </c>
      <c r="O448" s="10">
        <f t="shared" si="40"/>
        <v>0</v>
      </c>
      <c r="P448" s="10">
        <f t="shared" si="41"/>
        <v>0</v>
      </c>
    </row>
    <row r="449" spans="1:16">
      <c r="A449" s="8" t="s">
        <v>42</v>
      </c>
      <c r="B449" s="9" t="s">
        <v>43</v>
      </c>
      <c r="C449" s="10">
        <v>0</v>
      </c>
      <c r="D449" s="10">
        <v>1.4565600000000001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1.4565600000000001</v>
      </c>
      <c r="M449" s="10">
        <f t="shared" si="38"/>
        <v>0</v>
      </c>
      <c r="N449" s="10">
        <f t="shared" si="39"/>
        <v>1.4565600000000001</v>
      </c>
      <c r="O449" s="10">
        <f t="shared" si="40"/>
        <v>0</v>
      </c>
      <c r="P449" s="10">
        <f t="shared" si="41"/>
        <v>0</v>
      </c>
    </row>
    <row r="450" spans="1:16">
      <c r="A450" s="5" t="s">
        <v>235</v>
      </c>
      <c r="B450" s="6" t="s">
        <v>69</v>
      </c>
      <c r="C450" s="7">
        <v>1285.7619999999999</v>
      </c>
      <c r="D450" s="7">
        <v>1706.645</v>
      </c>
      <c r="E450" s="7">
        <v>80.772230000000008</v>
      </c>
      <c r="F450" s="7">
        <v>82.015409999999989</v>
      </c>
      <c r="G450" s="7">
        <v>36.412840000000003</v>
      </c>
      <c r="H450" s="7">
        <v>82.015409999999989</v>
      </c>
      <c r="I450" s="7">
        <v>0</v>
      </c>
      <c r="J450" s="7">
        <v>38.094640000000005</v>
      </c>
      <c r="K450" s="7">
        <f t="shared" si="36"/>
        <v>-1.2431799999999811</v>
      </c>
      <c r="L450" s="7">
        <f t="shared" si="37"/>
        <v>1624.62959</v>
      </c>
      <c r="M450" s="7">
        <f t="shared" si="38"/>
        <v>101.53911808551031</v>
      </c>
      <c r="N450" s="7">
        <f t="shared" si="39"/>
        <v>1624.62959</v>
      </c>
      <c r="O450" s="7">
        <f t="shared" si="40"/>
        <v>-1.2431799999999811</v>
      </c>
      <c r="P450" s="7">
        <f t="shared" si="41"/>
        <v>101.53911808551031</v>
      </c>
    </row>
    <row r="451" spans="1:16">
      <c r="A451" s="8" t="s">
        <v>22</v>
      </c>
      <c r="B451" s="9" t="s">
        <v>23</v>
      </c>
      <c r="C451" s="10">
        <v>319.2</v>
      </c>
      <c r="D451" s="10">
        <v>318.64916999999997</v>
      </c>
      <c r="E451" s="10">
        <v>25.36917</v>
      </c>
      <c r="F451" s="10">
        <v>0</v>
      </c>
      <c r="G451" s="10">
        <v>29.847060000000003</v>
      </c>
      <c r="H451" s="10">
        <v>0</v>
      </c>
      <c r="I451" s="10">
        <v>0</v>
      </c>
      <c r="J451" s="10">
        <v>29.847060000000003</v>
      </c>
      <c r="K451" s="10">
        <f t="shared" si="36"/>
        <v>25.36917</v>
      </c>
      <c r="L451" s="10">
        <f t="shared" si="37"/>
        <v>318.64916999999997</v>
      </c>
      <c r="M451" s="10">
        <f t="shared" si="38"/>
        <v>0</v>
      </c>
      <c r="N451" s="10">
        <f t="shared" si="39"/>
        <v>318.64916999999997</v>
      </c>
      <c r="O451" s="10">
        <f t="shared" si="40"/>
        <v>25.36917</v>
      </c>
      <c r="P451" s="10">
        <f t="shared" si="41"/>
        <v>0</v>
      </c>
    </row>
    <row r="452" spans="1:16">
      <c r="A452" s="8" t="s">
        <v>24</v>
      </c>
      <c r="B452" s="9" t="s">
        <v>25</v>
      </c>
      <c r="C452" s="10">
        <v>70.224000000000004</v>
      </c>
      <c r="D452" s="10">
        <v>70.774830000000009</v>
      </c>
      <c r="E452" s="10">
        <v>6.2528300000000003</v>
      </c>
      <c r="F452" s="10">
        <v>0</v>
      </c>
      <c r="G452" s="10">
        <v>6.5657800000000002</v>
      </c>
      <c r="H452" s="10">
        <v>0</v>
      </c>
      <c r="I452" s="10">
        <v>0</v>
      </c>
      <c r="J452" s="10">
        <v>6.5657800000000002</v>
      </c>
      <c r="K452" s="10">
        <f t="shared" si="36"/>
        <v>6.2528300000000003</v>
      </c>
      <c r="L452" s="10">
        <f t="shared" si="37"/>
        <v>70.774830000000009</v>
      </c>
      <c r="M452" s="10">
        <f t="shared" si="38"/>
        <v>0</v>
      </c>
      <c r="N452" s="10">
        <f t="shared" si="39"/>
        <v>70.774830000000009</v>
      </c>
      <c r="O452" s="10">
        <f t="shared" si="40"/>
        <v>6.2528300000000003</v>
      </c>
      <c r="P452" s="10">
        <f t="shared" si="41"/>
        <v>0</v>
      </c>
    </row>
    <row r="453" spans="1:16">
      <c r="A453" s="8" t="s">
        <v>26</v>
      </c>
      <c r="B453" s="9" t="s">
        <v>27</v>
      </c>
      <c r="C453" s="10">
        <v>4.194</v>
      </c>
      <c r="D453" s="10">
        <v>4.194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4.194</v>
      </c>
      <c r="M453" s="10">
        <f t="shared" si="38"/>
        <v>0</v>
      </c>
      <c r="N453" s="10">
        <f t="shared" si="39"/>
        <v>4.194</v>
      </c>
      <c r="O453" s="10">
        <f t="shared" si="40"/>
        <v>0</v>
      </c>
      <c r="P453" s="10">
        <f t="shared" si="41"/>
        <v>0</v>
      </c>
    </row>
    <row r="454" spans="1:16">
      <c r="A454" s="8" t="s">
        <v>28</v>
      </c>
      <c r="B454" s="9" t="s">
        <v>29</v>
      </c>
      <c r="C454" s="10">
        <v>1.194</v>
      </c>
      <c r="D454" s="10">
        <v>170.69400000000002</v>
      </c>
      <c r="E454" s="10">
        <v>9.9000000000000005E-2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9.9000000000000005E-2</v>
      </c>
      <c r="L454" s="10">
        <f t="shared" ref="L454:L517" si="43">D454-F454</f>
        <v>170.69400000000002</v>
      </c>
      <c r="M454" s="10">
        <f t="shared" ref="M454:M517" si="44">IF(E454=0,0,(F454/E454)*100)</f>
        <v>0</v>
      </c>
      <c r="N454" s="10">
        <f t="shared" ref="N454:N517" si="45">D454-H454</f>
        <v>170.69400000000002</v>
      </c>
      <c r="O454" s="10">
        <f t="shared" ref="O454:O517" si="46">E454-H454</f>
        <v>9.9000000000000005E-2</v>
      </c>
      <c r="P454" s="10">
        <f t="shared" ref="P454:P517" si="47">IF(E454=0,0,(H454/E454)*100)</f>
        <v>0</v>
      </c>
    </row>
    <row r="455" spans="1:16">
      <c r="A455" s="8" t="s">
        <v>30</v>
      </c>
      <c r="B455" s="9" t="s">
        <v>31</v>
      </c>
      <c r="C455" s="10">
        <v>2.0449999999999999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0</v>
      </c>
      <c r="M455" s="10">
        <f t="shared" si="44"/>
        <v>0</v>
      </c>
      <c r="N455" s="10">
        <f t="shared" si="45"/>
        <v>0</v>
      </c>
      <c r="O455" s="10">
        <f t="shared" si="46"/>
        <v>0</v>
      </c>
      <c r="P455" s="10">
        <f t="shared" si="47"/>
        <v>0</v>
      </c>
    </row>
    <row r="456" spans="1:16">
      <c r="A456" s="8" t="s">
        <v>32</v>
      </c>
      <c r="B456" s="9" t="s">
        <v>33</v>
      </c>
      <c r="C456" s="10">
        <v>5.4830000000000005</v>
      </c>
      <c r="D456" s="10">
        <v>5.1980000000000004</v>
      </c>
      <c r="E456" s="10">
        <v>0.84472999999999998</v>
      </c>
      <c r="F456" s="10">
        <v>0</v>
      </c>
      <c r="G456" s="10">
        <v>0</v>
      </c>
      <c r="H456" s="10">
        <v>0</v>
      </c>
      <c r="I456" s="10">
        <v>0</v>
      </c>
      <c r="J456" s="10">
        <v>1.6818</v>
      </c>
      <c r="K456" s="10">
        <f t="shared" si="42"/>
        <v>0.84472999999999998</v>
      </c>
      <c r="L456" s="10">
        <f t="shared" si="43"/>
        <v>5.1980000000000004</v>
      </c>
      <c r="M456" s="10">
        <f t="shared" si="44"/>
        <v>0</v>
      </c>
      <c r="N456" s="10">
        <f t="shared" si="45"/>
        <v>5.1980000000000004</v>
      </c>
      <c r="O456" s="10">
        <f t="shared" si="46"/>
        <v>0.84472999999999998</v>
      </c>
      <c r="P456" s="10">
        <f t="shared" si="47"/>
        <v>0</v>
      </c>
    </row>
    <row r="457" spans="1:16">
      <c r="A457" s="8" t="s">
        <v>34</v>
      </c>
      <c r="B457" s="9" t="s">
        <v>35</v>
      </c>
      <c r="C457" s="10">
        <v>0.42799999999999999</v>
      </c>
      <c r="D457" s="10">
        <v>0.49726999999999999</v>
      </c>
      <c r="E457" s="10">
        <v>0.10527</v>
      </c>
      <c r="F457" s="10">
        <v>0.12337000000000001</v>
      </c>
      <c r="G457" s="10">
        <v>0</v>
      </c>
      <c r="H457" s="10">
        <v>0.12337000000000001</v>
      </c>
      <c r="I457" s="10">
        <v>0</v>
      </c>
      <c r="J457" s="10">
        <v>0</v>
      </c>
      <c r="K457" s="10">
        <f t="shared" si="42"/>
        <v>-1.8100000000000005E-2</v>
      </c>
      <c r="L457" s="10">
        <f t="shared" si="43"/>
        <v>0.37390000000000001</v>
      </c>
      <c r="M457" s="10">
        <f t="shared" si="44"/>
        <v>117.19388239764416</v>
      </c>
      <c r="N457" s="10">
        <f t="shared" si="45"/>
        <v>0.37390000000000001</v>
      </c>
      <c r="O457" s="10">
        <f t="shared" si="46"/>
        <v>-1.8100000000000005E-2</v>
      </c>
      <c r="P457" s="10">
        <f t="shared" si="47"/>
        <v>117.19388239764416</v>
      </c>
    </row>
    <row r="458" spans="1:16">
      <c r="A458" s="8" t="s">
        <v>36</v>
      </c>
      <c r="B458" s="9" t="s">
        <v>37</v>
      </c>
      <c r="C458" s="10">
        <v>2.5939999999999999</v>
      </c>
      <c r="D458" s="10">
        <v>2.8097300000000001</v>
      </c>
      <c r="E458" s="10">
        <v>0.10123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0.10123</v>
      </c>
      <c r="L458" s="10">
        <f t="shared" si="43"/>
        <v>2.8097300000000001</v>
      </c>
      <c r="M458" s="10">
        <f t="shared" si="44"/>
        <v>0</v>
      </c>
      <c r="N458" s="10">
        <f t="shared" si="45"/>
        <v>2.8097300000000001</v>
      </c>
      <c r="O458" s="10">
        <f t="shared" si="46"/>
        <v>0.10123</v>
      </c>
      <c r="P458" s="10">
        <f t="shared" si="47"/>
        <v>0</v>
      </c>
    </row>
    <row r="459" spans="1:16" ht="25.5">
      <c r="A459" s="8" t="s">
        <v>48</v>
      </c>
      <c r="B459" s="9" t="s">
        <v>49</v>
      </c>
      <c r="C459" s="10">
        <v>880.4</v>
      </c>
      <c r="D459" s="10">
        <v>1083.828</v>
      </c>
      <c r="E459" s="10">
        <v>48</v>
      </c>
      <c r="F459" s="10">
        <v>81.892039999999994</v>
      </c>
      <c r="G459" s="10">
        <v>0</v>
      </c>
      <c r="H459" s="10">
        <v>81.892039999999994</v>
      </c>
      <c r="I459" s="10">
        <v>0</v>
      </c>
      <c r="J459" s="10">
        <v>0</v>
      </c>
      <c r="K459" s="10">
        <f t="shared" si="42"/>
        <v>-33.892039999999994</v>
      </c>
      <c r="L459" s="10">
        <f t="shared" si="43"/>
        <v>1001.93596</v>
      </c>
      <c r="M459" s="10">
        <f t="shared" si="44"/>
        <v>170.60841666666667</v>
      </c>
      <c r="N459" s="10">
        <f t="shared" si="45"/>
        <v>1001.93596</v>
      </c>
      <c r="O459" s="10">
        <f t="shared" si="46"/>
        <v>-33.892039999999994</v>
      </c>
      <c r="P459" s="10">
        <f t="shared" si="47"/>
        <v>170.60841666666667</v>
      </c>
    </row>
    <row r="460" spans="1:16">
      <c r="A460" s="8" t="s">
        <v>42</v>
      </c>
      <c r="B460" s="9" t="s">
        <v>43</v>
      </c>
      <c r="C460" s="10">
        <v>0</v>
      </c>
      <c r="D460" s="10">
        <v>50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50</v>
      </c>
      <c r="M460" s="10">
        <f t="shared" si="44"/>
        <v>0</v>
      </c>
      <c r="N460" s="10">
        <f t="shared" si="45"/>
        <v>50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236</v>
      </c>
      <c r="B461" s="6" t="s">
        <v>237</v>
      </c>
      <c r="C461" s="7">
        <v>14741.085000000001</v>
      </c>
      <c r="D461" s="7">
        <v>16061.87285</v>
      </c>
      <c r="E461" s="7">
        <v>709.67399999999998</v>
      </c>
      <c r="F461" s="7">
        <v>232.74208999999999</v>
      </c>
      <c r="G461" s="7">
        <v>148.59762000000001</v>
      </c>
      <c r="H461" s="7">
        <v>406.23108999999999</v>
      </c>
      <c r="I461" s="7">
        <v>81.027260000000012</v>
      </c>
      <c r="J461" s="7">
        <v>246.16315000000003</v>
      </c>
      <c r="K461" s="7">
        <f t="shared" si="42"/>
        <v>476.93191000000002</v>
      </c>
      <c r="L461" s="7">
        <f t="shared" si="43"/>
        <v>15829.13076</v>
      </c>
      <c r="M461" s="7">
        <f t="shared" si="44"/>
        <v>32.795634333510883</v>
      </c>
      <c r="N461" s="7">
        <f t="shared" si="45"/>
        <v>15655.64176</v>
      </c>
      <c r="O461" s="7">
        <f t="shared" si="46"/>
        <v>303.44290999999998</v>
      </c>
      <c r="P461" s="7">
        <f t="shared" si="47"/>
        <v>57.241929392932533</v>
      </c>
    </row>
    <row r="462" spans="1:16" ht="25.5">
      <c r="A462" s="5" t="s">
        <v>238</v>
      </c>
      <c r="B462" s="6" t="s">
        <v>75</v>
      </c>
      <c r="C462" s="7">
        <v>3781.0619999999999</v>
      </c>
      <c r="D462" s="7">
        <v>3661.2778499999995</v>
      </c>
      <c r="E462" s="7">
        <v>238.9</v>
      </c>
      <c r="F462" s="7">
        <v>8.6814500000000017</v>
      </c>
      <c r="G462" s="7">
        <v>0</v>
      </c>
      <c r="H462" s="7">
        <v>8.6814500000000017</v>
      </c>
      <c r="I462" s="7">
        <v>0</v>
      </c>
      <c r="J462" s="7">
        <v>0</v>
      </c>
      <c r="K462" s="7">
        <f t="shared" si="42"/>
        <v>230.21854999999999</v>
      </c>
      <c r="L462" s="7">
        <f t="shared" si="43"/>
        <v>3652.5963999999994</v>
      </c>
      <c r="M462" s="7">
        <f t="shared" si="44"/>
        <v>3.633926329007954</v>
      </c>
      <c r="N462" s="7">
        <f t="shared" si="45"/>
        <v>3652.5963999999994</v>
      </c>
      <c r="O462" s="7">
        <f t="shared" si="46"/>
        <v>230.21854999999999</v>
      </c>
      <c r="P462" s="7">
        <f t="shared" si="47"/>
        <v>3.633926329007954</v>
      </c>
    </row>
    <row r="463" spans="1:16">
      <c r="A463" s="8" t="s">
        <v>22</v>
      </c>
      <c r="B463" s="9" t="s">
        <v>23</v>
      </c>
      <c r="C463" s="10">
        <v>2972.1</v>
      </c>
      <c r="D463" s="10">
        <v>2872.1</v>
      </c>
      <c r="E463" s="10">
        <v>190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190</v>
      </c>
      <c r="L463" s="10">
        <f t="shared" si="43"/>
        <v>2872.1</v>
      </c>
      <c r="M463" s="10">
        <f t="shared" si="44"/>
        <v>0</v>
      </c>
      <c r="N463" s="10">
        <f t="shared" si="45"/>
        <v>2872.1</v>
      </c>
      <c r="O463" s="10">
        <f t="shared" si="46"/>
        <v>190</v>
      </c>
      <c r="P463" s="10">
        <f t="shared" si="47"/>
        <v>0</v>
      </c>
    </row>
    <row r="464" spans="1:16">
      <c r="A464" s="8" t="s">
        <v>24</v>
      </c>
      <c r="B464" s="9" t="s">
        <v>25</v>
      </c>
      <c r="C464" s="10">
        <v>653.86199999999997</v>
      </c>
      <c r="D464" s="10">
        <v>634.37784999999997</v>
      </c>
      <c r="E464" s="10">
        <v>41.800000000000004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41.800000000000004</v>
      </c>
      <c r="L464" s="10">
        <f t="shared" si="43"/>
        <v>634.37784999999997</v>
      </c>
      <c r="M464" s="10">
        <f t="shared" si="44"/>
        <v>0</v>
      </c>
      <c r="N464" s="10">
        <f t="shared" si="45"/>
        <v>634.37784999999997</v>
      </c>
      <c r="O464" s="10">
        <f t="shared" si="46"/>
        <v>41.800000000000004</v>
      </c>
      <c r="P464" s="10">
        <f t="shared" si="47"/>
        <v>0</v>
      </c>
    </row>
    <row r="465" spans="1:16">
      <c r="A465" s="8" t="s">
        <v>26</v>
      </c>
      <c r="B465" s="9" t="s">
        <v>27</v>
      </c>
      <c r="C465" s="10">
        <v>82.5</v>
      </c>
      <c r="D465" s="10">
        <v>91.14</v>
      </c>
      <c r="E465" s="10">
        <v>4.5</v>
      </c>
      <c r="F465" s="10">
        <v>8.6814500000000017</v>
      </c>
      <c r="G465" s="10">
        <v>0</v>
      </c>
      <c r="H465" s="10">
        <v>8.6814500000000017</v>
      </c>
      <c r="I465" s="10">
        <v>0</v>
      </c>
      <c r="J465" s="10">
        <v>0</v>
      </c>
      <c r="K465" s="10">
        <f t="shared" si="42"/>
        <v>-4.1814500000000017</v>
      </c>
      <c r="L465" s="10">
        <f t="shared" si="43"/>
        <v>82.458550000000002</v>
      </c>
      <c r="M465" s="10">
        <f t="shared" si="44"/>
        <v>192.92111111111114</v>
      </c>
      <c r="N465" s="10">
        <f t="shared" si="45"/>
        <v>82.458550000000002</v>
      </c>
      <c r="O465" s="10">
        <f t="shared" si="46"/>
        <v>-4.1814500000000017</v>
      </c>
      <c r="P465" s="10">
        <f t="shared" si="47"/>
        <v>192.92111111111114</v>
      </c>
    </row>
    <row r="466" spans="1:16">
      <c r="A466" s="8" t="s">
        <v>28</v>
      </c>
      <c r="B466" s="9" t="s">
        <v>29</v>
      </c>
      <c r="C466" s="10">
        <v>58.4</v>
      </c>
      <c r="D466" s="10">
        <v>58.4</v>
      </c>
      <c r="E466" s="10">
        <v>2.4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2.4</v>
      </c>
      <c r="L466" s="10">
        <f t="shared" si="43"/>
        <v>58.4</v>
      </c>
      <c r="M466" s="10">
        <f t="shared" si="44"/>
        <v>0</v>
      </c>
      <c r="N466" s="10">
        <f t="shared" si="45"/>
        <v>58.4</v>
      </c>
      <c r="O466" s="10">
        <f t="shared" si="46"/>
        <v>2.4</v>
      </c>
      <c r="P466" s="10">
        <f t="shared" si="47"/>
        <v>0</v>
      </c>
    </row>
    <row r="467" spans="1:16">
      <c r="A467" s="8" t="s">
        <v>30</v>
      </c>
      <c r="B467" s="9" t="s">
        <v>31</v>
      </c>
      <c r="C467" s="10">
        <v>11.200000000000001</v>
      </c>
      <c r="D467" s="10">
        <v>2.56</v>
      </c>
      <c r="E467" s="10">
        <v>0.2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0.2</v>
      </c>
      <c r="L467" s="10">
        <f t="shared" si="43"/>
        <v>2.56</v>
      </c>
      <c r="M467" s="10">
        <f t="shared" si="44"/>
        <v>0</v>
      </c>
      <c r="N467" s="10">
        <f t="shared" si="45"/>
        <v>2.56</v>
      </c>
      <c r="O467" s="10">
        <f t="shared" si="46"/>
        <v>0.2</v>
      </c>
      <c r="P467" s="10">
        <f t="shared" si="47"/>
        <v>0</v>
      </c>
    </row>
    <row r="468" spans="1:16" ht="25.5">
      <c r="A468" s="8" t="s">
        <v>40</v>
      </c>
      <c r="B468" s="9" t="s">
        <v>41</v>
      </c>
      <c r="C468" s="10">
        <v>3</v>
      </c>
      <c r="D468" s="10">
        <v>2.7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2.7</v>
      </c>
      <c r="M468" s="10">
        <f t="shared" si="44"/>
        <v>0</v>
      </c>
      <c r="N468" s="10">
        <f t="shared" si="45"/>
        <v>2.7</v>
      </c>
      <c r="O468" s="10">
        <f t="shared" si="46"/>
        <v>0</v>
      </c>
      <c r="P468" s="10">
        <f t="shared" si="47"/>
        <v>0</v>
      </c>
    </row>
    <row r="469" spans="1:16" ht="25.5">
      <c r="A469" s="5" t="s">
        <v>239</v>
      </c>
      <c r="B469" s="6" t="s">
        <v>240</v>
      </c>
      <c r="C469" s="7">
        <v>6077.6</v>
      </c>
      <c r="D469" s="7">
        <v>8206.3649999999998</v>
      </c>
      <c r="E469" s="7">
        <v>135.10900000000001</v>
      </c>
      <c r="F469" s="7">
        <v>93.326999999999998</v>
      </c>
      <c r="G469" s="7">
        <v>55.013599999999997</v>
      </c>
      <c r="H469" s="7">
        <v>107.809</v>
      </c>
      <c r="I469" s="7">
        <v>49.385400000000004</v>
      </c>
      <c r="J469" s="7">
        <v>119.399</v>
      </c>
      <c r="K469" s="7">
        <f t="shared" si="42"/>
        <v>41.782000000000011</v>
      </c>
      <c r="L469" s="7">
        <f t="shared" si="43"/>
        <v>8113.0379999999996</v>
      </c>
      <c r="M469" s="7">
        <f t="shared" si="44"/>
        <v>69.075339170595583</v>
      </c>
      <c r="N469" s="7">
        <f t="shared" si="45"/>
        <v>8098.5559999999996</v>
      </c>
      <c r="O469" s="7">
        <f t="shared" si="46"/>
        <v>27.300000000000011</v>
      </c>
      <c r="P469" s="7">
        <f t="shared" si="47"/>
        <v>79.794092177427117</v>
      </c>
    </row>
    <row r="470" spans="1:16">
      <c r="A470" s="8" t="s">
        <v>28</v>
      </c>
      <c r="B470" s="9" t="s">
        <v>29</v>
      </c>
      <c r="C470" s="10">
        <v>0</v>
      </c>
      <c r="D470" s="10">
        <v>34.993000000000002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34.993000000000002</v>
      </c>
      <c r="M470" s="10">
        <f t="shared" si="44"/>
        <v>0</v>
      </c>
      <c r="N470" s="10">
        <f t="shared" si="45"/>
        <v>34.993000000000002</v>
      </c>
      <c r="O470" s="10">
        <f t="shared" si="46"/>
        <v>0</v>
      </c>
      <c r="P470" s="10">
        <f t="shared" si="47"/>
        <v>0</v>
      </c>
    </row>
    <row r="471" spans="1:16" ht="25.5">
      <c r="A471" s="8" t="s">
        <v>48</v>
      </c>
      <c r="B471" s="9" t="s">
        <v>49</v>
      </c>
      <c r="C471" s="10">
        <v>6077.6</v>
      </c>
      <c r="D471" s="10">
        <v>8171.3720000000003</v>
      </c>
      <c r="E471" s="10">
        <v>135.10900000000001</v>
      </c>
      <c r="F471" s="10">
        <v>93.326999999999998</v>
      </c>
      <c r="G471" s="10">
        <v>55.013599999999997</v>
      </c>
      <c r="H471" s="10">
        <v>107.809</v>
      </c>
      <c r="I471" s="10">
        <v>49.385400000000004</v>
      </c>
      <c r="J471" s="10">
        <v>119.399</v>
      </c>
      <c r="K471" s="10">
        <f t="shared" si="42"/>
        <v>41.782000000000011</v>
      </c>
      <c r="L471" s="10">
        <f t="shared" si="43"/>
        <v>8078.0450000000001</v>
      </c>
      <c r="M471" s="10">
        <f t="shared" si="44"/>
        <v>69.075339170595583</v>
      </c>
      <c r="N471" s="10">
        <f t="shared" si="45"/>
        <v>8063.5630000000001</v>
      </c>
      <c r="O471" s="10">
        <f t="shared" si="46"/>
        <v>27.300000000000011</v>
      </c>
      <c r="P471" s="10">
        <f t="shared" si="47"/>
        <v>79.794092177427117</v>
      </c>
    </row>
    <row r="472" spans="1:16">
      <c r="A472" s="5" t="s">
        <v>241</v>
      </c>
      <c r="B472" s="6" t="s">
        <v>208</v>
      </c>
      <c r="C472" s="7">
        <v>1056.6469999999999</v>
      </c>
      <c r="D472" s="7">
        <v>2718.9540000000002</v>
      </c>
      <c r="E472" s="7">
        <v>159.00700000000001</v>
      </c>
      <c r="F472" s="7">
        <v>81.668559999999999</v>
      </c>
      <c r="G472" s="7">
        <v>93.079850000000008</v>
      </c>
      <c r="H472" s="7">
        <v>240.67555999999999</v>
      </c>
      <c r="I472" s="7">
        <v>31.641860000000001</v>
      </c>
      <c r="J472" s="7">
        <v>124.72171000000002</v>
      </c>
      <c r="K472" s="7">
        <f t="shared" si="42"/>
        <v>77.338440000000006</v>
      </c>
      <c r="L472" s="7">
        <f t="shared" si="43"/>
        <v>2637.2854400000001</v>
      </c>
      <c r="M472" s="7">
        <f t="shared" si="44"/>
        <v>51.361613010747952</v>
      </c>
      <c r="N472" s="7">
        <f t="shared" si="45"/>
        <v>2478.27844</v>
      </c>
      <c r="O472" s="7">
        <f t="shared" si="46"/>
        <v>-81.668559999999985</v>
      </c>
      <c r="P472" s="7">
        <f t="shared" si="47"/>
        <v>151.36161301074796</v>
      </c>
    </row>
    <row r="473" spans="1:16" ht="25.5">
      <c r="A473" s="8" t="s">
        <v>48</v>
      </c>
      <c r="B473" s="9" t="s">
        <v>49</v>
      </c>
      <c r="C473" s="10">
        <v>1056.6469999999999</v>
      </c>
      <c r="D473" s="10">
        <v>2718.9540000000002</v>
      </c>
      <c r="E473" s="10">
        <v>159.00700000000001</v>
      </c>
      <c r="F473" s="10">
        <v>81.668559999999999</v>
      </c>
      <c r="G473" s="10">
        <v>93.079850000000008</v>
      </c>
      <c r="H473" s="10">
        <v>240.67555999999999</v>
      </c>
      <c r="I473" s="10">
        <v>31.641860000000001</v>
      </c>
      <c r="J473" s="10">
        <v>124.72171000000002</v>
      </c>
      <c r="K473" s="10">
        <f t="shared" si="42"/>
        <v>77.338440000000006</v>
      </c>
      <c r="L473" s="10">
        <f t="shared" si="43"/>
        <v>2637.2854400000001</v>
      </c>
      <c r="M473" s="10">
        <f t="shared" si="44"/>
        <v>51.361613010747952</v>
      </c>
      <c r="N473" s="10">
        <f t="shared" si="45"/>
        <v>2478.27844</v>
      </c>
      <c r="O473" s="10">
        <f t="shared" si="46"/>
        <v>-81.668559999999985</v>
      </c>
      <c r="P473" s="10">
        <f t="shared" si="47"/>
        <v>151.36161301074796</v>
      </c>
    </row>
    <row r="474" spans="1:16">
      <c r="A474" s="5" t="s">
        <v>242</v>
      </c>
      <c r="B474" s="6" t="s">
        <v>212</v>
      </c>
      <c r="C474" s="7">
        <v>672.10400000000004</v>
      </c>
      <c r="D474" s="7">
        <v>672.10400000000004</v>
      </c>
      <c r="E474" s="7">
        <v>56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56</v>
      </c>
      <c r="L474" s="7">
        <f t="shared" si="43"/>
        <v>672.10400000000004</v>
      </c>
      <c r="M474" s="7">
        <f t="shared" si="44"/>
        <v>0</v>
      </c>
      <c r="N474" s="7">
        <f t="shared" si="45"/>
        <v>672.10400000000004</v>
      </c>
      <c r="O474" s="7">
        <f t="shared" si="46"/>
        <v>56</v>
      </c>
      <c r="P474" s="7">
        <f t="shared" si="47"/>
        <v>0</v>
      </c>
    </row>
    <row r="475" spans="1:16" ht="25.5">
      <c r="A475" s="8" t="s">
        <v>48</v>
      </c>
      <c r="B475" s="9" t="s">
        <v>49</v>
      </c>
      <c r="C475" s="10">
        <v>672.10400000000004</v>
      </c>
      <c r="D475" s="10">
        <v>672.10400000000004</v>
      </c>
      <c r="E475" s="10">
        <v>56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56</v>
      </c>
      <c r="L475" s="10">
        <f t="shared" si="43"/>
        <v>672.10400000000004</v>
      </c>
      <c r="M475" s="10">
        <f t="shared" si="44"/>
        <v>0</v>
      </c>
      <c r="N475" s="10">
        <f t="shared" si="45"/>
        <v>672.10400000000004</v>
      </c>
      <c r="O475" s="10">
        <f t="shared" si="46"/>
        <v>56</v>
      </c>
      <c r="P475" s="10">
        <f t="shared" si="47"/>
        <v>0</v>
      </c>
    </row>
    <row r="476" spans="1:16" ht="25.5">
      <c r="A476" s="5" t="s">
        <v>243</v>
      </c>
      <c r="B476" s="6" t="s">
        <v>63</v>
      </c>
      <c r="C476" s="7">
        <v>500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0</v>
      </c>
      <c r="L476" s="7">
        <f t="shared" si="43"/>
        <v>0</v>
      </c>
      <c r="M476" s="7">
        <f t="shared" si="44"/>
        <v>0</v>
      </c>
      <c r="N476" s="7">
        <f t="shared" si="45"/>
        <v>0</v>
      </c>
      <c r="O476" s="7">
        <f t="shared" si="46"/>
        <v>0</v>
      </c>
      <c r="P476" s="7">
        <f t="shared" si="47"/>
        <v>0</v>
      </c>
    </row>
    <row r="477" spans="1:16">
      <c r="A477" s="8" t="s">
        <v>28</v>
      </c>
      <c r="B477" s="9" t="s">
        <v>29</v>
      </c>
      <c r="C477" s="10">
        <v>500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0</v>
      </c>
      <c r="M477" s="10">
        <f t="shared" si="44"/>
        <v>0</v>
      </c>
      <c r="N477" s="10">
        <f t="shared" si="45"/>
        <v>0</v>
      </c>
      <c r="O477" s="10">
        <f t="shared" si="46"/>
        <v>0</v>
      </c>
      <c r="P477" s="10">
        <f t="shared" si="47"/>
        <v>0</v>
      </c>
    </row>
    <row r="478" spans="1:16">
      <c r="A478" s="5" t="s">
        <v>244</v>
      </c>
      <c r="B478" s="6" t="s">
        <v>69</v>
      </c>
      <c r="C478" s="7">
        <v>2653.672</v>
      </c>
      <c r="D478" s="7">
        <v>803.17199999999991</v>
      </c>
      <c r="E478" s="7">
        <v>120.658</v>
      </c>
      <c r="F478" s="7">
        <v>49.065080000000002</v>
      </c>
      <c r="G478" s="7">
        <v>0.50417000000000001</v>
      </c>
      <c r="H478" s="7">
        <v>49.065080000000002</v>
      </c>
      <c r="I478" s="7">
        <v>0</v>
      </c>
      <c r="J478" s="7">
        <v>2.04244</v>
      </c>
      <c r="K478" s="7">
        <f t="shared" si="42"/>
        <v>71.592919999999992</v>
      </c>
      <c r="L478" s="7">
        <f t="shared" si="43"/>
        <v>754.10691999999995</v>
      </c>
      <c r="M478" s="7">
        <f t="shared" si="44"/>
        <v>40.66458916938786</v>
      </c>
      <c r="N478" s="7">
        <f t="shared" si="45"/>
        <v>754.10691999999995</v>
      </c>
      <c r="O478" s="7">
        <f t="shared" si="46"/>
        <v>71.592919999999992</v>
      </c>
      <c r="P478" s="7">
        <f t="shared" si="47"/>
        <v>40.66458916938786</v>
      </c>
    </row>
    <row r="479" spans="1:16">
      <c r="A479" s="8" t="s">
        <v>22</v>
      </c>
      <c r="B479" s="9" t="s">
        <v>23</v>
      </c>
      <c r="C479" s="10">
        <v>319.2</v>
      </c>
      <c r="D479" s="10">
        <v>319.2</v>
      </c>
      <c r="E479" s="10">
        <v>16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16</v>
      </c>
      <c r="L479" s="10">
        <f t="shared" si="43"/>
        <v>319.2</v>
      </c>
      <c r="M479" s="10">
        <f t="shared" si="44"/>
        <v>0</v>
      </c>
      <c r="N479" s="10">
        <f t="shared" si="45"/>
        <v>319.2</v>
      </c>
      <c r="O479" s="10">
        <f t="shared" si="46"/>
        <v>16</v>
      </c>
      <c r="P479" s="10">
        <f t="shared" si="47"/>
        <v>0</v>
      </c>
    </row>
    <row r="480" spans="1:16">
      <c r="A480" s="8" t="s">
        <v>24</v>
      </c>
      <c r="B480" s="9" t="s">
        <v>25</v>
      </c>
      <c r="C480" s="10">
        <v>70.224000000000004</v>
      </c>
      <c r="D480" s="10">
        <v>70.224000000000004</v>
      </c>
      <c r="E480" s="10">
        <v>3.5640000000000001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3.5640000000000001</v>
      </c>
      <c r="L480" s="10">
        <f t="shared" si="43"/>
        <v>70.224000000000004</v>
      </c>
      <c r="M480" s="10">
        <f t="shared" si="44"/>
        <v>0</v>
      </c>
      <c r="N480" s="10">
        <f t="shared" si="45"/>
        <v>70.224000000000004</v>
      </c>
      <c r="O480" s="10">
        <f t="shared" si="46"/>
        <v>3.5640000000000001</v>
      </c>
      <c r="P480" s="10">
        <f t="shared" si="47"/>
        <v>0</v>
      </c>
    </row>
    <row r="481" spans="1:16">
      <c r="A481" s="8" t="s">
        <v>26</v>
      </c>
      <c r="B481" s="9" t="s">
        <v>27</v>
      </c>
      <c r="C481" s="10">
        <v>2.5790000000000002</v>
      </c>
      <c r="D481" s="10">
        <v>2.5790000000000002</v>
      </c>
      <c r="E481" s="10">
        <v>7.9000000000000001E-2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7.9000000000000001E-2</v>
      </c>
      <c r="L481" s="10">
        <f t="shared" si="43"/>
        <v>2.5790000000000002</v>
      </c>
      <c r="M481" s="10">
        <f t="shared" si="44"/>
        <v>0</v>
      </c>
      <c r="N481" s="10">
        <f t="shared" si="45"/>
        <v>2.5790000000000002</v>
      </c>
      <c r="O481" s="10">
        <f t="shared" si="46"/>
        <v>7.9000000000000001E-2</v>
      </c>
      <c r="P481" s="10">
        <f t="shared" si="47"/>
        <v>0</v>
      </c>
    </row>
    <row r="482" spans="1:16">
      <c r="A482" s="8" t="s">
        <v>28</v>
      </c>
      <c r="B482" s="9" t="s">
        <v>29</v>
      </c>
      <c r="C482" s="10">
        <v>3.2349999999999999</v>
      </c>
      <c r="D482" s="10">
        <v>273.53500000000003</v>
      </c>
      <c r="E482" s="10">
        <v>100.13500000000001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100.13500000000001</v>
      </c>
      <c r="L482" s="10">
        <f t="shared" si="43"/>
        <v>273.53500000000003</v>
      </c>
      <c r="M482" s="10">
        <f t="shared" si="44"/>
        <v>0</v>
      </c>
      <c r="N482" s="10">
        <f t="shared" si="45"/>
        <v>273.53500000000003</v>
      </c>
      <c r="O482" s="10">
        <f t="shared" si="46"/>
        <v>100.13500000000001</v>
      </c>
      <c r="P482" s="10">
        <f t="shared" si="47"/>
        <v>0</v>
      </c>
    </row>
    <row r="483" spans="1:16">
      <c r="A483" s="8" t="s">
        <v>30</v>
      </c>
      <c r="B483" s="9" t="s">
        <v>31</v>
      </c>
      <c r="C483" s="10">
        <v>2.4540000000000002</v>
      </c>
      <c r="D483" s="10">
        <v>2.4540000000000002</v>
      </c>
      <c r="E483" s="10">
        <v>0.154</v>
      </c>
      <c r="F483" s="10">
        <v>0</v>
      </c>
      <c r="G483" s="10">
        <v>0</v>
      </c>
      <c r="H483" s="10">
        <v>0</v>
      </c>
      <c r="I483" s="10">
        <v>0</v>
      </c>
      <c r="J483" s="10">
        <v>0.44</v>
      </c>
      <c r="K483" s="10">
        <f t="shared" si="42"/>
        <v>0.154</v>
      </c>
      <c r="L483" s="10">
        <f t="shared" si="43"/>
        <v>2.4540000000000002</v>
      </c>
      <c r="M483" s="10">
        <f t="shared" si="44"/>
        <v>0</v>
      </c>
      <c r="N483" s="10">
        <f t="shared" si="45"/>
        <v>2.4540000000000002</v>
      </c>
      <c r="O483" s="10">
        <f t="shared" si="46"/>
        <v>0.154</v>
      </c>
      <c r="P483" s="10">
        <f t="shared" si="47"/>
        <v>0</v>
      </c>
    </row>
    <row r="484" spans="1:16">
      <c r="A484" s="8" t="s">
        <v>32</v>
      </c>
      <c r="B484" s="9" t="s">
        <v>33</v>
      </c>
      <c r="C484" s="10">
        <v>3.577</v>
      </c>
      <c r="D484" s="10">
        <v>3.3884699999999999</v>
      </c>
      <c r="E484" s="10">
        <v>0.23847000000000002</v>
      </c>
      <c r="F484" s="10">
        <v>0</v>
      </c>
      <c r="G484" s="10">
        <v>0</v>
      </c>
      <c r="H484" s="10">
        <v>0</v>
      </c>
      <c r="I484" s="10">
        <v>0</v>
      </c>
      <c r="J484" s="10">
        <v>1.0982700000000001</v>
      </c>
      <c r="K484" s="10">
        <f t="shared" si="42"/>
        <v>0.23847000000000002</v>
      </c>
      <c r="L484" s="10">
        <f t="shared" si="43"/>
        <v>3.3884699999999999</v>
      </c>
      <c r="M484" s="10">
        <f t="shared" si="44"/>
        <v>0</v>
      </c>
      <c r="N484" s="10">
        <f t="shared" si="45"/>
        <v>3.3884699999999999</v>
      </c>
      <c r="O484" s="10">
        <f t="shared" si="46"/>
        <v>0.23847000000000002</v>
      </c>
      <c r="P484" s="10">
        <f t="shared" si="47"/>
        <v>0</v>
      </c>
    </row>
    <row r="485" spans="1:16">
      <c r="A485" s="8" t="s">
        <v>34</v>
      </c>
      <c r="B485" s="9" t="s">
        <v>35</v>
      </c>
      <c r="C485" s="10">
        <v>0.42899999999999999</v>
      </c>
      <c r="D485" s="10">
        <v>0.49725999999999998</v>
      </c>
      <c r="E485" s="10">
        <v>0.10726000000000001</v>
      </c>
      <c r="F485" s="10">
        <v>0</v>
      </c>
      <c r="G485" s="10">
        <v>0.12337000000000001</v>
      </c>
      <c r="H485" s="10">
        <v>0</v>
      </c>
      <c r="I485" s="10">
        <v>0</v>
      </c>
      <c r="J485" s="10">
        <v>0.12337000000000001</v>
      </c>
      <c r="K485" s="10">
        <f t="shared" si="42"/>
        <v>0.10726000000000001</v>
      </c>
      <c r="L485" s="10">
        <f t="shared" si="43"/>
        <v>0.49725999999999998</v>
      </c>
      <c r="M485" s="10">
        <f t="shared" si="44"/>
        <v>0</v>
      </c>
      <c r="N485" s="10">
        <f t="shared" si="45"/>
        <v>0.49725999999999998</v>
      </c>
      <c r="O485" s="10">
        <f t="shared" si="46"/>
        <v>0.10726000000000001</v>
      </c>
      <c r="P485" s="10">
        <f t="shared" si="47"/>
        <v>0</v>
      </c>
    </row>
    <row r="486" spans="1:16">
      <c r="A486" s="8" t="s">
        <v>36</v>
      </c>
      <c r="B486" s="9" t="s">
        <v>37</v>
      </c>
      <c r="C486" s="10">
        <v>4.4400000000000004</v>
      </c>
      <c r="D486" s="10">
        <v>4.5602700000000009</v>
      </c>
      <c r="E486" s="10">
        <v>0.38027</v>
      </c>
      <c r="F486" s="10">
        <v>0</v>
      </c>
      <c r="G486" s="10">
        <v>0.38080000000000003</v>
      </c>
      <c r="H486" s="10">
        <v>0</v>
      </c>
      <c r="I486" s="10">
        <v>0</v>
      </c>
      <c r="J486" s="10">
        <v>0.38080000000000003</v>
      </c>
      <c r="K486" s="10">
        <f t="shared" si="42"/>
        <v>0.38027</v>
      </c>
      <c r="L486" s="10">
        <f t="shared" si="43"/>
        <v>4.5602700000000009</v>
      </c>
      <c r="M486" s="10">
        <f t="shared" si="44"/>
        <v>0</v>
      </c>
      <c r="N486" s="10">
        <f t="shared" si="45"/>
        <v>4.5602700000000009</v>
      </c>
      <c r="O486" s="10">
        <f t="shared" si="46"/>
        <v>0.38027</v>
      </c>
      <c r="P486" s="10">
        <f t="shared" si="47"/>
        <v>0</v>
      </c>
    </row>
    <row r="487" spans="1:16" ht="25.5">
      <c r="A487" s="8" t="s">
        <v>48</v>
      </c>
      <c r="B487" s="9" t="s">
        <v>49</v>
      </c>
      <c r="C487" s="10">
        <v>2247.5340000000001</v>
      </c>
      <c r="D487" s="10">
        <v>126.73400000000001</v>
      </c>
      <c r="E487" s="10">
        <v>0</v>
      </c>
      <c r="F487" s="10">
        <v>49.065080000000002</v>
      </c>
      <c r="G487" s="10">
        <v>0</v>
      </c>
      <c r="H487" s="10">
        <v>49.065080000000002</v>
      </c>
      <c r="I487" s="10">
        <v>0</v>
      </c>
      <c r="J487" s="10">
        <v>0</v>
      </c>
      <c r="K487" s="10">
        <f t="shared" si="42"/>
        <v>-49.065080000000002</v>
      </c>
      <c r="L487" s="10">
        <f t="shared" si="43"/>
        <v>77.668920000000014</v>
      </c>
      <c r="M487" s="10">
        <f t="shared" si="44"/>
        <v>0</v>
      </c>
      <c r="N487" s="10">
        <f t="shared" si="45"/>
        <v>77.668920000000014</v>
      </c>
      <c r="O487" s="10">
        <f t="shared" si="46"/>
        <v>-49.065080000000002</v>
      </c>
      <c r="P487" s="10">
        <f t="shared" si="47"/>
        <v>0</v>
      </c>
    </row>
    <row r="488" spans="1:16" ht="25.5">
      <c r="A488" s="5" t="s">
        <v>245</v>
      </c>
      <c r="B488" s="6" t="s">
        <v>246</v>
      </c>
      <c r="C488" s="7">
        <v>2049.1390000000001</v>
      </c>
      <c r="D488" s="7">
        <v>2180.3370300000001</v>
      </c>
      <c r="E488" s="7">
        <v>196.28001</v>
      </c>
      <c r="F488" s="7">
        <v>26.950140000000001</v>
      </c>
      <c r="G488" s="7">
        <v>0</v>
      </c>
      <c r="H488" s="7">
        <v>26.950140000000001</v>
      </c>
      <c r="I488" s="7">
        <v>0</v>
      </c>
      <c r="J488" s="7">
        <v>0</v>
      </c>
      <c r="K488" s="7">
        <f t="shared" si="42"/>
        <v>169.32987</v>
      </c>
      <c r="L488" s="7">
        <f t="shared" si="43"/>
        <v>2153.3868900000002</v>
      </c>
      <c r="M488" s="7">
        <f t="shared" si="44"/>
        <v>13.730455791193407</v>
      </c>
      <c r="N488" s="7">
        <f t="shared" si="45"/>
        <v>2153.3868900000002</v>
      </c>
      <c r="O488" s="7">
        <f t="shared" si="46"/>
        <v>169.32987</v>
      </c>
      <c r="P488" s="7">
        <f t="shared" si="47"/>
        <v>13.730455791193407</v>
      </c>
    </row>
    <row r="489" spans="1:16" ht="25.5">
      <c r="A489" s="5" t="s">
        <v>247</v>
      </c>
      <c r="B489" s="6" t="s">
        <v>75</v>
      </c>
      <c r="C489" s="7">
        <v>2049.1390000000001</v>
      </c>
      <c r="D489" s="7">
        <v>2180.3370300000001</v>
      </c>
      <c r="E489" s="7">
        <v>196.28001</v>
      </c>
      <c r="F489" s="7">
        <v>26.950140000000001</v>
      </c>
      <c r="G489" s="7">
        <v>0</v>
      </c>
      <c r="H489" s="7">
        <v>26.950140000000001</v>
      </c>
      <c r="I489" s="7">
        <v>0</v>
      </c>
      <c r="J489" s="7">
        <v>0</v>
      </c>
      <c r="K489" s="7">
        <f t="shared" si="42"/>
        <v>169.32987</v>
      </c>
      <c r="L489" s="7">
        <f t="shared" si="43"/>
        <v>2153.3868900000002</v>
      </c>
      <c r="M489" s="7">
        <f t="shared" si="44"/>
        <v>13.730455791193407</v>
      </c>
      <c r="N489" s="7">
        <f t="shared" si="45"/>
        <v>2153.3868900000002</v>
      </c>
      <c r="O489" s="7">
        <f t="shared" si="46"/>
        <v>169.32987</v>
      </c>
      <c r="P489" s="7">
        <f t="shared" si="47"/>
        <v>13.730455791193407</v>
      </c>
    </row>
    <row r="490" spans="1:16">
      <c r="A490" s="8" t="s">
        <v>22</v>
      </c>
      <c r="B490" s="9" t="s">
        <v>23</v>
      </c>
      <c r="C490" s="10">
        <v>1608.0900000000001</v>
      </c>
      <c r="D490" s="10">
        <v>1608.0900000000001</v>
      </c>
      <c r="E490" s="10">
        <v>108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108</v>
      </c>
      <c r="L490" s="10">
        <f t="shared" si="43"/>
        <v>1608.0900000000001</v>
      </c>
      <c r="M490" s="10">
        <f t="shared" si="44"/>
        <v>0</v>
      </c>
      <c r="N490" s="10">
        <f t="shared" si="45"/>
        <v>1608.0900000000001</v>
      </c>
      <c r="O490" s="10">
        <f t="shared" si="46"/>
        <v>108</v>
      </c>
      <c r="P490" s="10">
        <f t="shared" si="47"/>
        <v>0</v>
      </c>
    </row>
    <row r="491" spans="1:16">
      <c r="A491" s="8" t="s">
        <v>24</v>
      </c>
      <c r="B491" s="9" t="s">
        <v>25</v>
      </c>
      <c r="C491" s="10">
        <v>353.78000000000003</v>
      </c>
      <c r="D491" s="10">
        <v>353.78000000000003</v>
      </c>
      <c r="E491" s="10">
        <v>23.76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23.76</v>
      </c>
      <c r="L491" s="10">
        <f t="shared" si="43"/>
        <v>353.78000000000003</v>
      </c>
      <c r="M491" s="10">
        <f t="shared" si="44"/>
        <v>0</v>
      </c>
      <c r="N491" s="10">
        <f t="shared" si="45"/>
        <v>353.78000000000003</v>
      </c>
      <c r="O491" s="10">
        <f t="shared" si="46"/>
        <v>23.76</v>
      </c>
      <c r="P491" s="10">
        <f t="shared" si="47"/>
        <v>0</v>
      </c>
    </row>
    <row r="492" spans="1:16">
      <c r="A492" s="8" t="s">
        <v>26</v>
      </c>
      <c r="B492" s="9" t="s">
        <v>27</v>
      </c>
      <c r="C492" s="10">
        <v>22.565999999999999</v>
      </c>
      <c r="D492" s="10">
        <v>174.85599999999999</v>
      </c>
      <c r="E492" s="10">
        <v>49.819300000000005</v>
      </c>
      <c r="F492" s="10">
        <v>26.90014</v>
      </c>
      <c r="G492" s="10">
        <v>0</v>
      </c>
      <c r="H492" s="10">
        <v>26.90014</v>
      </c>
      <c r="I492" s="10">
        <v>0</v>
      </c>
      <c r="J492" s="10">
        <v>0</v>
      </c>
      <c r="K492" s="10">
        <f t="shared" si="42"/>
        <v>22.919160000000005</v>
      </c>
      <c r="L492" s="10">
        <f t="shared" si="43"/>
        <v>147.95586</v>
      </c>
      <c r="M492" s="10">
        <f t="shared" si="44"/>
        <v>53.995419445877388</v>
      </c>
      <c r="N492" s="10">
        <f t="shared" si="45"/>
        <v>147.95586</v>
      </c>
      <c r="O492" s="10">
        <f t="shared" si="46"/>
        <v>22.919160000000005</v>
      </c>
      <c r="P492" s="10">
        <f t="shared" si="47"/>
        <v>53.995419445877388</v>
      </c>
    </row>
    <row r="493" spans="1:16">
      <c r="A493" s="8" t="s">
        <v>28</v>
      </c>
      <c r="B493" s="9" t="s">
        <v>29</v>
      </c>
      <c r="C493" s="10">
        <v>52.495000000000005</v>
      </c>
      <c r="D493" s="10">
        <v>26.495000000000001</v>
      </c>
      <c r="E493" s="10">
        <v>6.4557100000000007</v>
      </c>
      <c r="F493" s="10">
        <v>0.05</v>
      </c>
      <c r="G493" s="10">
        <v>0</v>
      </c>
      <c r="H493" s="10">
        <v>0.05</v>
      </c>
      <c r="I493" s="10">
        <v>0</v>
      </c>
      <c r="J493" s="10">
        <v>0</v>
      </c>
      <c r="K493" s="10">
        <f t="shared" si="42"/>
        <v>6.4057100000000009</v>
      </c>
      <c r="L493" s="10">
        <f t="shared" si="43"/>
        <v>26.445</v>
      </c>
      <c r="M493" s="10">
        <f t="shared" si="44"/>
        <v>0.77450814860023143</v>
      </c>
      <c r="N493" s="10">
        <f t="shared" si="45"/>
        <v>26.445</v>
      </c>
      <c r="O493" s="10">
        <f t="shared" si="46"/>
        <v>6.4057100000000009</v>
      </c>
      <c r="P493" s="10">
        <f t="shared" si="47"/>
        <v>0.77450814860023143</v>
      </c>
    </row>
    <row r="494" spans="1:16">
      <c r="A494" s="8" t="s">
        <v>30</v>
      </c>
      <c r="B494" s="9" t="s">
        <v>31</v>
      </c>
      <c r="C494" s="10">
        <v>3.8000000000000003</v>
      </c>
      <c r="D494" s="10">
        <v>2.3000000000000003</v>
      </c>
      <c r="E494" s="10">
        <v>1.4450000000000001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1.4450000000000001</v>
      </c>
      <c r="L494" s="10">
        <f t="shared" si="43"/>
        <v>2.3000000000000003</v>
      </c>
      <c r="M494" s="10">
        <f t="shared" si="44"/>
        <v>0</v>
      </c>
      <c r="N494" s="10">
        <f t="shared" si="45"/>
        <v>2.3000000000000003</v>
      </c>
      <c r="O494" s="10">
        <f t="shared" si="46"/>
        <v>1.4450000000000001</v>
      </c>
      <c r="P494" s="10">
        <f t="shared" si="47"/>
        <v>0</v>
      </c>
    </row>
    <row r="495" spans="1:16" ht="25.5">
      <c r="A495" s="8" t="s">
        <v>40</v>
      </c>
      <c r="B495" s="9" t="s">
        <v>41</v>
      </c>
      <c r="C495" s="10">
        <v>3.44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0</v>
      </c>
      <c r="M495" s="10">
        <f t="shared" si="44"/>
        <v>0</v>
      </c>
      <c r="N495" s="10">
        <f t="shared" si="45"/>
        <v>0</v>
      </c>
      <c r="O495" s="10">
        <f t="shared" si="46"/>
        <v>0</v>
      </c>
      <c r="P495" s="10">
        <f t="shared" si="47"/>
        <v>0</v>
      </c>
    </row>
    <row r="496" spans="1:16">
      <c r="A496" s="8" t="s">
        <v>42</v>
      </c>
      <c r="B496" s="9" t="s">
        <v>43</v>
      </c>
      <c r="C496" s="10">
        <v>4.968</v>
      </c>
      <c r="D496" s="10">
        <v>14.81603</v>
      </c>
      <c r="E496" s="10">
        <v>6.8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6.8</v>
      </c>
      <c r="L496" s="10">
        <f t="shared" si="43"/>
        <v>14.81603</v>
      </c>
      <c r="M496" s="10">
        <f t="shared" si="44"/>
        <v>0</v>
      </c>
      <c r="N496" s="10">
        <f t="shared" si="45"/>
        <v>14.81603</v>
      </c>
      <c r="O496" s="10">
        <f t="shared" si="46"/>
        <v>6.8</v>
      </c>
      <c r="P496" s="10">
        <f t="shared" si="47"/>
        <v>0</v>
      </c>
    </row>
    <row r="497" spans="1:16" ht="25.5">
      <c r="A497" s="5" t="s">
        <v>248</v>
      </c>
      <c r="B497" s="6" t="s">
        <v>249</v>
      </c>
      <c r="C497" s="7">
        <v>8863.9669999999987</v>
      </c>
      <c r="D497" s="7">
        <v>8235.101999999999</v>
      </c>
      <c r="E497" s="7">
        <v>633.452</v>
      </c>
      <c r="F497" s="7">
        <v>45.171410000000002</v>
      </c>
      <c r="G497" s="7">
        <v>0</v>
      </c>
      <c r="H497" s="7">
        <v>15.170529999999999</v>
      </c>
      <c r="I497" s="7">
        <v>30.060880000000001</v>
      </c>
      <c r="J497" s="7">
        <v>160.34885</v>
      </c>
      <c r="K497" s="7">
        <f t="shared" si="42"/>
        <v>588.28058999999996</v>
      </c>
      <c r="L497" s="7">
        <f t="shared" si="43"/>
        <v>8189.930589999999</v>
      </c>
      <c r="M497" s="7">
        <f t="shared" si="44"/>
        <v>7.1309917720679712</v>
      </c>
      <c r="N497" s="7">
        <f t="shared" si="45"/>
        <v>8219.9314699999995</v>
      </c>
      <c r="O497" s="7">
        <f t="shared" si="46"/>
        <v>618.28147000000001</v>
      </c>
      <c r="P497" s="7">
        <f t="shared" si="47"/>
        <v>2.3948981138270935</v>
      </c>
    </row>
    <row r="498" spans="1:16" ht="25.5">
      <c r="A498" s="5" t="s">
        <v>250</v>
      </c>
      <c r="B498" s="6" t="s">
        <v>75</v>
      </c>
      <c r="C498" s="7">
        <v>6888.9669999999987</v>
      </c>
      <c r="D498" s="7">
        <v>7132.3589999999995</v>
      </c>
      <c r="E498" s="7">
        <v>633.452</v>
      </c>
      <c r="F498" s="7">
        <v>15.171410000000002</v>
      </c>
      <c r="G498" s="7">
        <v>0</v>
      </c>
      <c r="H498" s="7">
        <v>15.170529999999999</v>
      </c>
      <c r="I498" s="7">
        <v>6.0879999999999997E-2</v>
      </c>
      <c r="J498" s="7">
        <v>32.228850000000001</v>
      </c>
      <c r="K498" s="7">
        <f t="shared" si="42"/>
        <v>618.28058999999996</v>
      </c>
      <c r="L498" s="7">
        <f t="shared" si="43"/>
        <v>7117.1875899999995</v>
      </c>
      <c r="M498" s="7">
        <f t="shared" si="44"/>
        <v>2.3950370351660428</v>
      </c>
      <c r="N498" s="7">
        <f t="shared" si="45"/>
        <v>7117.1884699999991</v>
      </c>
      <c r="O498" s="7">
        <f t="shared" si="46"/>
        <v>618.28147000000001</v>
      </c>
      <c r="P498" s="7">
        <f t="shared" si="47"/>
        <v>2.3948981138270935</v>
      </c>
    </row>
    <row r="499" spans="1:16">
      <c r="A499" s="8" t="s">
        <v>22</v>
      </c>
      <c r="B499" s="9" t="s">
        <v>23</v>
      </c>
      <c r="C499" s="10">
        <v>5213.37</v>
      </c>
      <c r="D499" s="10">
        <v>5463.2520000000004</v>
      </c>
      <c r="E499" s="10">
        <v>475.37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475.37</v>
      </c>
      <c r="L499" s="10">
        <f t="shared" si="43"/>
        <v>5463.2520000000004</v>
      </c>
      <c r="M499" s="10">
        <f t="shared" si="44"/>
        <v>0</v>
      </c>
      <c r="N499" s="10">
        <f t="shared" si="45"/>
        <v>5463.2520000000004</v>
      </c>
      <c r="O499" s="10">
        <f t="shared" si="46"/>
        <v>475.37</v>
      </c>
      <c r="P499" s="10">
        <f t="shared" si="47"/>
        <v>0</v>
      </c>
    </row>
    <row r="500" spans="1:16">
      <c r="A500" s="8" t="s">
        <v>24</v>
      </c>
      <c r="B500" s="9" t="s">
        <v>25</v>
      </c>
      <c r="C500" s="10">
        <v>1146.941</v>
      </c>
      <c r="D500" s="10">
        <v>1226.451</v>
      </c>
      <c r="E500" s="10">
        <v>105.941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105.941</v>
      </c>
      <c r="L500" s="10">
        <f t="shared" si="43"/>
        <v>1226.451</v>
      </c>
      <c r="M500" s="10">
        <f t="shared" si="44"/>
        <v>0</v>
      </c>
      <c r="N500" s="10">
        <f t="shared" si="45"/>
        <v>1226.451</v>
      </c>
      <c r="O500" s="10">
        <f t="shared" si="46"/>
        <v>105.941</v>
      </c>
      <c r="P500" s="10">
        <f t="shared" si="47"/>
        <v>0</v>
      </c>
    </row>
    <row r="501" spans="1:16">
      <c r="A501" s="8" t="s">
        <v>26</v>
      </c>
      <c r="B501" s="9" t="s">
        <v>27</v>
      </c>
      <c r="C501" s="10">
        <v>101.634</v>
      </c>
      <c r="D501" s="10">
        <v>107.634</v>
      </c>
      <c r="E501" s="10">
        <v>0</v>
      </c>
      <c r="F501" s="10">
        <v>5.9139600000000003</v>
      </c>
      <c r="G501" s="10">
        <v>0</v>
      </c>
      <c r="H501" s="10">
        <v>5.9139600000000003</v>
      </c>
      <c r="I501" s="10">
        <v>0</v>
      </c>
      <c r="J501" s="10">
        <v>0</v>
      </c>
      <c r="K501" s="10">
        <f t="shared" si="42"/>
        <v>-5.9139600000000003</v>
      </c>
      <c r="L501" s="10">
        <f t="shared" si="43"/>
        <v>101.72004</v>
      </c>
      <c r="M501" s="10">
        <f t="shared" si="44"/>
        <v>0</v>
      </c>
      <c r="N501" s="10">
        <f t="shared" si="45"/>
        <v>101.72004</v>
      </c>
      <c r="O501" s="10">
        <f t="shared" si="46"/>
        <v>-5.9139600000000003</v>
      </c>
      <c r="P501" s="10">
        <f t="shared" si="47"/>
        <v>0</v>
      </c>
    </row>
    <row r="502" spans="1:16">
      <c r="A502" s="8" t="s">
        <v>28</v>
      </c>
      <c r="B502" s="9" t="s">
        <v>29</v>
      </c>
      <c r="C502" s="10">
        <v>218.45400000000001</v>
      </c>
      <c r="D502" s="10">
        <v>161.45400000000001</v>
      </c>
      <c r="E502" s="10">
        <v>22.687999999999999</v>
      </c>
      <c r="F502" s="10">
        <v>3.2474799999999999</v>
      </c>
      <c r="G502" s="10">
        <v>0</v>
      </c>
      <c r="H502" s="10">
        <v>3.2465999999999999</v>
      </c>
      <c r="I502" s="10">
        <v>8.8000000000000003E-4</v>
      </c>
      <c r="J502" s="10">
        <v>0.158</v>
      </c>
      <c r="K502" s="10">
        <f t="shared" si="42"/>
        <v>19.440519999999999</v>
      </c>
      <c r="L502" s="10">
        <f t="shared" si="43"/>
        <v>158.20652000000001</v>
      </c>
      <c r="M502" s="10">
        <f t="shared" si="44"/>
        <v>14.313645980253877</v>
      </c>
      <c r="N502" s="10">
        <f t="shared" si="45"/>
        <v>158.20740000000001</v>
      </c>
      <c r="O502" s="10">
        <f t="shared" si="46"/>
        <v>19.441399999999998</v>
      </c>
      <c r="P502" s="10">
        <f t="shared" si="47"/>
        <v>14.309767277856137</v>
      </c>
    </row>
    <row r="503" spans="1:16">
      <c r="A503" s="8" t="s">
        <v>30</v>
      </c>
      <c r="B503" s="9" t="s">
        <v>31</v>
      </c>
      <c r="C503" s="10">
        <v>7.9510000000000005</v>
      </c>
      <c r="D503" s="10">
        <v>2.9510000000000001</v>
      </c>
      <c r="E503" s="10">
        <v>9.0999999999999998E-2</v>
      </c>
      <c r="F503" s="10">
        <v>0</v>
      </c>
      <c r="G503" s="10">
        <v>0</v>
      </c>
      <c r="H503" s="10">
        <v>0</v>
      </c>
      <c r="I503" s="10">
        <v>0.06</v>
      </c>
      <c r="J503" s="10">
        <v>0</v>
      </c>
      <c r="K503" s="10">
        <f t="shared" si="42"/>
        <v>9.0999999999999998E-2</v>
      </c>
      <c r="L503" s="10">
        <f t="shared" si="43"/>
        <v>2.9510000000000001</v>
      </c>
      <c r="M503" s="10">
        <f t="shared" si="44"/>
        <v>0</v>
      </c>
      <c r="N503" s="10">
        <f t="shared" si="45"/>
        <v>2.9510000000000001</v>
      </c>
      <c r="O503" s="10">
        <f t="shared" si="46"/>
        <v>9.0999999999999998E-2</v>
      </c>
      <c r="P503" s="10">
        <f t="shared" si="47"/>
        <v>0</v>
      </c>
    </row>
    <row r="504" spans="1:16">
      <c r="A504" s="8" t="s">
        <v>32</v>
      </c>
      <c r="B504" s="9" t="s">
        <v>33</v>
      </c>
      <c r="C504" s="10">
        <v>141.035</v>
      </c>
      <c r="D504" s="10">
        <v>110.035</v>
      </c>
      <c r="E504" s="10">
        <v>22.835000000000001</v>
      </c>
      <c r="F504" s="10">
        <v>0</v>
      </c>
      <c r="G504" s="10">
        <v>0</v>
      </c>
      <c r="H504" s="10">
        <v>0</v>
      </c>
      <c r="I504" s="10">
        <v>0</v>
      </c>
      <c r="J504" s="10">
        <v>31.564060000000001</v>
      </c>
      <c r="K504" s="10">
        <f t="shared" si="42"/>
        <v>22.835000000000001</v>
      </c>
      <c r="L504" s="10">
        <f t="shared" si="43"/>
        <v>110.035</v>
      </c>
      <c r="M504" s="10">
        <f t="shared" si="44"/>
        <v>0</v>
      </c>
      <c r="N504" s="10">
        <f t="shared" si="45"/>
        <v>110.035</v>
      </c>
      <c r="O504" s="10">
        <f t="shared" si="46"/>
        <v>22.835000000000001</v>
      </c>
      <c r="P504" s="10">
        <f t="shared" si="47"/>
        <v>0</v>
      </c>
    </row>
    <row r="505" spans="1:16">
      <c r="A505" s="8" t="s">
        <v>34</v>
      </c>
      <c r="B505" s="9" t="s">
        <v>35</v>
      </c>
      <c r="C505" s="10">
        <v>1.508</v>
      </c>
      <c r="D505" s="10">
        <v>1.508</v>
      </c>
      <c r="E505" s="10">
        <v>0.13300000000000001</v>
      </c>
      <c r="F505" s="10">
        <v>0.14802000000000001</v>
      </c>
      <c r="G505" s="10">
        <v>0</v>
      </c>
      <c r="H505" s="10">
        <v>0.14802000000000001</v>
      </c>
      <c r="I505" s="10">
        <v>0</v>
      </c>
      <c r="J505" s="10">
        <v>0.11304000000000002</v>
      </c>
      <c r="K505" s="10">
        <f t="shared" si="42"/>
        <v>-1.5020000000000006E-2</v>
      </c>
      <c r="L505" s="10">
        <f t="shared" si="43"/>
        <v>1.35998</v>
      </c>
      <c r="M505" s="10">
        <f t="shared" si="44"/>
        <v>111.29323308270678</v>
      </c>
      <c r="N505" s="10">
        <f t="shared" si="45"/>
        <v>1.35998</v>
      </c>
      <c r="O505" s="10">
        <f t="shared" si="46"/>
        <v>-1.5020000000000006E-2</v>
      </c>
      <c r="P505" s="10">
        <f t="shared" si="47"/>
        <v>111.29323308270678</v>
      </c>
    </row>
    <row r="506" spans="1:16">
      <c r="A506" s="8" t="s">
        <v>36</v>
      </c>
      <c r="B506" s="9" t="s">
        <v>37</v>
      </c>
      <c r="C506" s="10">
        <v>34.499000000000002</v>
      </c>
      <c r="D506" s="10">
        <v>45.499000000000002</v>
      </c>
      <c r="E506" s="10">
        <v>3.1990000000000003</v>
      </c>
      <c r="F506" s="10">
        <v>4.1209499999999997</v>
      </c>
      <c r="G506" s="10">
        <v>0</v>
      </c>
      <c r="H506" s="10">
        <v>4.1209499999999997</v>
      </c>
      <c r="I506" s="10">
        <v>0</v>
      </c>
      <c r="J506" s="10">
        <v>0.39374999999999999</v>
      </c>
      <c r="K506" s="10">
        <f t="shared" si="42"/>
        <v>-0.92194999999999938</v>
      </c>
      <c r="L506" s="10">
        <f t="shared" si="43"/>
        <v>41.378050000000002</v>
      </c>
      <c r="M506" s="10">
        <f t="shared" si="44"/>
        <v>128.81994373241636</v>
      </c>
      <c r="N506" s="10">
        <f t="shared" si="45"/>
        <v>41.378050000000002</v>
      </c>
      <c r="O506" s="10">
        <f t="shared" si="46"/>
        <v>-0.92194999999999938</v>
      </c>
      <c r="P506" s="10">
        <f t="shared" si="47"/>
        <v>128.81994373241636</v>
      </c>
    </row>
    <row r="507" spans="1:16" ht="25.5">
      <c r="A507" s="8" t="s">
        <v>40</v>
      </c>
      <c r="B507" s="9" t="s">
        <v>41</v>
      </c>
      <c r="C507" s="10">
        <v>9.4060000000000006</v>
      </c>
      <c r="D507" s="10">
        <v>4.4059999999999997</v>
      </c>
      <c r="E507" s="10">
        <v>2.0060000000000002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2.0060000000000002</v>
      </c>
      <c r="L507" s="10">
        <f t="shared" si="43"/>
        <v>4.4059999999999997</v>
      </c>
      <c r="M507" s="10">
        <f t="shared" si="44"/>
        <v>0</v>
      </c>
      <c r="N507" s="10">
        <f t="shared" si="45"/>
        <v>4.4059999999999997</v>
      </c>
      <c r="O507" s="10">
        <f t="shared" si="46"/>
        <v>2.0060000000000002</v>
      </c>
      <c r="P507" s="10">
        <f t="shared" si="47"/>
        <v>0</v>
      </c>
    </row>
    <row r="508" spans="1:16">
      <c r="A508" s="8" t="s">
        <v>42</v>
      </c>
      <c r="B508" s="9" t="s">
        <v>43</v>
      </c>
      <c r="C508" s="10">
        <v>14.169</v>
      </c>
      <c r="D508" s="10">
        <v>9.1690000000000005</v>
      </c>
      <c r="E508" s="10">
        <v>1.1890000000000001</v>
      </c>
      <c r="F508" s="10">
        <v>1.7410000000000001</v>
      </c>
      <c r="G508" s="10">
        <v>0</v>
      </c>
      <c r="H508" s="10">
        <v>1.7410000000000001</v>
      </c>
      <c r="I508" s="10">
        <v>0</v>
      </c>
      <c r="J508" s="10">
        <v>0</v>
      </c>
      <c r="K508" s="10">
        <f t="shared" si="42"/>
        <v>-0.55200000000000005</v>
      </c>
      <c r="L508" s="10">
        <f t="shared" si="43"/>
        <v>7.4280000000000008</v>
      </c>
      <c r="M508" s="10">
        <f t="shared" si="44"/>
        <v>146.42556770395291</v>
      </c>
      <c r="N508" s="10">
        <f t="shared" si="45"/>
        <v>7.4280000000000008</v>
      </c>
      <c r="O508" s="10">
        <f t="shared" si="46"/>
        <v>-0.55200000000000005</v>
      </c>
      <c r="P508" s="10">
        <f t="shared" si="47"/>
        <v>146.42556770395291</v>
      </c>
    </row>
    <row r="509" spans="1:16">
      <c r="A509" s="5" t="s">
        <v>251</v>
      </c>
      <c r="B509" s="6" t="s">
        <v>208</v>
      </c>
      <c r="C509" s="7">
        <v>300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0</v>
      </c>
      <c r="L509" s="7">
        <f t="shared" si="43"/>
        <v>0</v>
      </c>
      <c r="M509" s="7">
        <f t="shared" si="44"/>
        <v>0</v>
      </c>
      <c r="N509" s="7">
        <f t="shared" si="45"/>
        <v>0</v>
      </c>
      <c r="O509" s="7">
        <f t="shared" si="46"/>
        <v>0</v>
      </c>
      <c r="P509" s="7">
        <f t="shared" si="47"/>
        <v>0</v>
      </c>
    </row>
    <row r="510" spans="1:16" ht="25.5">
      <c r="A510" s="8" t="s">
        <v>252</v>
      </c>
      <c r="B510" s="9" t="s">
        <v>253</v>
      </c>
      <c r="C510" s="10">
        <v>300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0</v>
      </c>
      <c r="M510" s="10">
        <f t="shared" si="44"/>
        <v>0</v>
      </c>
      <c r="N510" s="10">
        <f t="shared" si="45"/>
        <v>0</v>
      </c>
      <c r="O510" s="10">
        <f t="shared" si="46"/>
        <v>0</v>
      </c>
      <c r="P510" s="10">
        <f t="shared" si="47"/>
        <v>0</v>
      </c>
    </row>
    <row r="511" spans="1:16">
      <c r="A511" s="5" t="s">
        <v>254</v>
      </c>
      <c r="B511" s="6" t="s">
        <v>255</v>
      </c>
      <c r="C511" s="7">
        <v>1580</v>
      </c>
      <c r="D511" s="7">
        <v>730.04300000000001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98.12</v>
      </c>
      <c r="K511" s="7">
        <f t="shared" si="42"/>
        <v>0</v>
      </c>
      <c r="L511" s="7">
        <f t="shared" si="43"/>
        <v>730.04300000000001</v>
      </c>
      <c r="M511" s="7">
        <f t="shared" si="44"/>
        <v>0</v>
      </c>
      <c r="N511" s="7">
        <f t="shared" si="45"/>
        <v>730.04300000000001</v>
      </c>
      <c r="O511" s="7">
        <f t="shared" si="46"/>
        <v>0</v>
      </c>
      <c r="P511" s="7">
        <f t="shared" si="47"/>
        <v>0</v>
      </c>
    </row>
    <row r="512" spans="1:16">
      <c r="A512" s="8" t="s">
        <v>28</v>
      </c>
      <c r="B512" s="9" t="s">
        <v>29</v>
      </c>
      <c r="C512" s="10">
        <v>0</v>
      </c>
      <c r="D512" s="10">
        <v>198.79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198.79</v>
      </c>
      <c r="M512" s="10">
        <f t="shared" si="44"/>
        <v>0</v>
      </c>
      <c r="N512" s="10">
        <f t="shared" si="45"/>
        <v>198.79</v>
      </c>
      <c r="O512" s="10">
        <f t="shared" si="46"/>
        <v>0</v>
      </c>
      <c r="P512" s="10">
        <f t="shared" si="47"/>
        <v>0</v>
      </c>
    </row>
    <row r="513" spans="1:16" ht="25.5">
      <c r="A513" s="8" t="s">
        <v>252</v>
      </c>
      <c r="B513" s="9" t="s">
        <v>253</v>
      </c>
      <c r="C513" s="10">
        <v>1580</v>
      </c>
      <c r="D513" s="10">
        <v>531.25300000000004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98.12</v>
      </c>
      <c r="K513" s="10">
        <f t="shared" si="42"/>
        <v>0</v>
      </c>
      <c r="L513" s="10">
        <f t="shared" si="43"/>
        <v>531.25300000000004</v>
      </c>
      <c r="M513" s="10">
        <f t="shared" si="44"/>
        <v>0</v>
      </c>
      <c r="N513" s="10">
        <f t="shared" si="45"/>
        <v>531.25300000000004</v>
      </c>
      <c r="O513" s="10">
        <f t="shared" si="46"/>
        <v>0</v>
      </c>
      <c r="P513" s="10">
        <f t="shared" si="47"/>
        <v>0</v>
      </c>
    </row>
    <row r="514" spans="1:16">
      <c r="A514" s="5" t="s">
        <v>256</v>
      </c>
      <c r="B514" s="6" t="s">
        <v>69</v>
      </c>
      <c r="C514" s="7">
        <v>95</v>
      </c>
      <c r="D514" s="7">
        <v>372.70000000000005</v>
      </c>
      <c r="E514" s="7">
        <v>0</v>
      </c>
      <c r="F514" s="7">
        <v>30</v>
      </c>
      <c r="G514" s="7">
        <v>0</v>
      </c>
      <c r="H514" s="7">
        <v>0</v>
      </c>
      <c r="I514" s="7">
        <v>30</v>
      </c>
      <c r="J514" s="7">
        <v>30</v>
      </c>
      <c r="K514" s="7">
        <f t="shared" si="42"/>
        <v>-30</v>
      </c>
      <c r="L514" s="7">
        <f t="shared" si="43"/>
        <v>342.70000000000005</v>
      </c>
      <c r="M514" s="7">
        <f t="shared" si="44"/>
        <v>0</v>
      </c>
      <c r="N514" s="7">
        <f t="shared" si="45"/>
        <v>372.70000000000005</v>
      </c>
      <c r="O514" s="7">
        <f t="shared" si="46"/>
        <v>0</v>
      </c>
      <c r="P514" s="7">
        <f t="shared" si="47"/>
        <v>0</v>
      </c>
    </row>
    <row r="515" spans="1:16">
      <c r="A515" s="8" t="s">
        <v>26</v>
      </c>
      <c r="B515" s="9" t="s">
        <v>27</v>
      </c>
      <c r="C515" s="10">
        <v>0</v>
      </c>
      <c r="D515" s="10">
        <v>90.4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90.4</v>
      </c>
      <c r="M515" s="10">
        <f t="shared" si="44"/>
        <v>0</v>
      </c>
      <c r="N515" s="10">
        <f t="shared" si="45"/>
        <v>90.4</v>
      </c>
      <c r="O515" s="10">
        <f t="shared" si="46"/>
        <v>0</v>
      </c>
      <c r="P515" s="10">
        <f t="shared" si="47"/>
        <v>0</v>
      </c>
    </row>
    <row r="516" spans="1:16">
      <c r="A516" s="8" t="s">
        <v>28</v>
      </c>
      <c r="B516" s="9" t="s">
        <v>29</v>
      </c>
      <c r="C516" s="10">
        <v>45</v>
      </c>
      <c r="D516" s="10">
        <v>232.3</v>
      </c>
      <c r="E516" s="10">
        <v>0</v>
      </c>
      <c r="F516" s="10">
        <v>30</v>
      </c>
      <c r="G516" s="10">
        <v>0</v>
      </c>
      <c r="H516" s="10">
        <v>0</v>
      </c>
      <c r="I516" s="10">
        <v>30</v>
      </c>
      <c r="J516" s="10">
        <v>30</v>
      </c>
      <c r="K516" s="10">
        <f t="shared" si="42"/>
        <v>-30</v>
      </c>
      <c r="L516" s="10">
        <f t="shared" si="43"/>
        <v>202.3</v>
      </c>
      <c r="M516" s="10">
        <f t="shared" si="44"/>
        <v>0</v>
      </c>
      <c r="N516" s="10">
        <f t="shared" si="45"/>
        <v>232.3</v>
      </c>
      <c r="O516" s="10">
        <f t="shared" si="46"/>
        <v>0</v>
      </c>
      <c r="P516" s="10">
        <f t="shared" si="47"/>
        <v>0</v>
      </c>
    </row>
    <row r="517" spans="1:16">
      <c r="A517" s="8" t="s">
        <v>70</v>
      </c>
      <c r="B517" s="9" t="s">
        <v>71</v>
      </c>
      <c r="C517" s="10">
        <v>50</v>
      </c>
      <c r="D517" s="10">
        <v>50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50</v>
      </c>
      <c r="M517" s="10">
        <f t="shared" si="44"/>
        <v>0</v>
      </c>
      <c r="N517" s="10">
        <f t="shared" si="45"/>
        <v>50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257</v>
      </c>
      <c r="B518" s="6" t="s">
        <v>258</v>
      </c>
      <c r="C518" s="7">
        <v>13972.267</v>
      </c>
      <c r="D518" s="7">
        <v>13719.457999999999</v>
      </c>
      <c r="E518" s="7">
        <v>657.73399999999992</v>
      </c>
      <c r="F518" s="7">
        <v>337.92090999999999</v>
      </c>
      <c r="G518" s="7">
        <v>0</v>
      </c>
      <c r="H518" s="7">
        <v>0</v>
      </c>
      <c r="I518" s="7">
        <v>337.92090999999999</v>
      </c>
      <c r="J518" s="7">
        <v>337.92090999999999</v>
      </c>
      <c r="K518" s="7">
        <f t="shared" ref="K518:K544" si="48">E518-F518</f>
        <v>319.81308999999993</v>
      </c>
      <c r="L518" s="7">
        <f t="shared" ref="L518:L544" si="49">D518-F518</f>
        <v>13381.537089999998</v>
      </c>
      <c r="M518" s="7">
        <f t="shared" ref="M518:M544" si="50">IF(E518=0,0,(F518/E518)*100)</f>
        <v>51.376530633964492</v>
      </c>
      <c r="N518" s="7">
        <f t="shared" ref="N518:N544" si="51">D518-H518</f>
        <v>13719.457999999999</v>
      </c>
      <c r="O518" s="7">
        <f t="shared" ref="O518:O544" si="52">E518-H518</f>
        <v>657.73399999999992</v>
      </c>
      <c r="P518" s="7">
        <f t="shared" ref="P518:P544" si="53">IF(E518=0,0,(H518/E518)*100)</f>
        <v>0</v>
      </c>
    </row>
    <row r="519" spans="1:16" ht="25.5">
      <c r="A519" s="5" t="s">
        <v>259</v>
      </c>
      <c r="B519" s="6" t="s">
        <v>75</v>
      </c>
      <c r="C519" s="7">
        <v>7924.3339999999998</v>
      </c>
      <c r="D519" s="7">
        <v>8334.2250000000004</v>
      </c>
      <c r="E519" s="7">
        <v>657.73399999999992</v>
      </c>
      <c r="F519" s="7">
        <v>337.92090999999999</v>
      </c>
      <c r="G519" s="7">
        <v>0</v>
      </c>
      <c r="H519" s="7">
        <v>0</v>
      </c>
      <c r="I519" s="7">
        <v>337.92090999999999</v>
      </c>
      <c r="J519" s="7">
        <v>337.92090999999999</v>
      </c>
      <c r="K519" s="7">
        <f t="shared" si="48"/>
        <v>319.81308999999993</v>
      </c>
      <c r="L519" s="7">
        <f t="shared" si="49"/>
        <v>7996.3040900000005</v>
      </c>
      <c r="M519" s="7">
        <f t="shared" si="50"/>
        <v>51.376530633964492</v>
      </c>
      <c r="N519" s="7">
        <f t="shared" si="51"/>
        <v>8334.2250000000004</v>
      </c>
      <c r="O519" s="7">
        <f t="shared" si="52"/>
        <v>657.73399999999992</v>
      </c>
      <c r="P519" s="7">
        <f t="shared" si="53"/>
        <v>0</v>
      </c>
    </row>
    <row r="520" spans="1:16">
      <c r="A520" s="8" t="s">
        <v>22</v>
      </c>
      <c r="B520" s="9" t="s">
        <v>23</v>
      </c>
      <c r="C520" s="10">
        <v>6124.1360000000004</v>
      </c>
      <c r="D520" s="10">
        <v>6656.4769999999999</v>
      </c>
      <c r="E520" s="10">
        <v>519.13599999999997</v>
      </c>
      <c r="F520" s="10">
        <v>289.56207000000001</v>
      </c>
      <c r="G520" s="10">
        <v>0</v>
      </c>
      <c r="H520" s="10">
        <v>0</v>
      </c>
      <c r="I520" s="10">
        <v>289.56207000000001</v>
      </c>
      <c r="J520" s="10">
        <v>289.56207000000001</v>
      </c>
      <c r="K520" s="10">
        <f t="shared" si="48"/>
        <v>229.57392999999996</v>
      </c>
      <c r="L520" s="10">
        <f t="shared" si="49"/>
        <v>6366.9149299999999</v>
      </c>
      <c r="M520" s="10">
        <f t="shared" si="50"/>
        <v>55.777690239166624</v>
      </c>
      <c r="N520" s="10">
        <f t="shared" si="51"/>
        <v>6656.4769999999999</v>
      </c>
      <c r="O520" s="10">
        <f t="shared" si="52"/>
        <v>519.13599999999997</v>
      </c>
      <c r="P520" s="10">
        <f t="shared" si="53"/>
        <v>0</v>
      </c>
    </row>
    <row r="521" spans="1:16">
      <c r="A521" s="8" t="s">
        <v>24</v>
      </c>
      <c r="B521" s="9" t="s">
        <v>25</v>
      </c>
      <c r="C521" s="10">
        <v>1347.31</v>
      </c>
      <c r="D521" s="10">
        <v>1271.8600000000001</v>
      </c>
      <c r="E521" s="10">
        <v>99.91</v>
      </c>
      <c r="F521" s="10">
        <v>48.238839999999996</v>
      </c>
      <c r="G521" s="10">
        <v>0</v>
      </c>
      <c r="H521" s="10">
        <v>0</v>
      </c>
      <c r="I521" s="10">
        <v>48.238839999999996</v>
      </c>
      <c r="J521" s="10">
        <v>48.238839999999996</v>
      </c>
      <c r="K521" s="10">
        <f t="shared" si="48"/>
        <v>51.67116</v>
      </c>
      <c r="L521" s="10">
        <f t="shared" si="49"/>
        <v>1223.6211600000001</v>
      </c>
      <c r="M521" s="10">
        <f t="shared" si="50"/>
        <v>48.282294064658188</v>
      </c>
      <c r="N521" s="10">
        <f t="shared" si="51"/>
        <v>1271.8600000000001</v>
      </c>
      <c r="O521" s="10">
        <f t="shared" si="52"/>
        <v>99.91</v>
      </c>
      <c r="P521" s="10">
        <f t="shared" si="53"/>
        <v>0</v>
      </c>
    </row>
    <row r="522" spans="1:16">
      <c r="A522" s="8" t="s">
        <v>26</v>
      </c>
      <c r="B522" s="9" t="s">
        <v>27</v>
      </c>
      <c r="C522" s="10">
        <v>223.17000000000002</v>
      </c>
      <c r="D522" s="10">
        <v>213.17000000000002</v>
      </c>
      <c r="E522" s="10">
        <v>20.170000000000002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20.170000000000002</v>
      </c>
      <c r="L522" s="10">
        <f t="shared" si="49"/>
        <v>213.17000000000002</v>
      </c>
      <c r="M522" s="10">
        <f t="shared" si="50"/>
        <v>0</v>
      </c>
      <c r="N522" s="10">
        <f t="shared" si="51"/>
        <v>213.17000000000002</v>
      </c>
      <c r="O522" s="10">
        <f t="shared" si="52"/>
        <v>20.170000000000002</v>
      </c>
      <c r="P522" s="10">
        <f t="shared" si="53"/>
        <v>0</v>
      </c>
    </row>
    <row r="523" spans="1:16">
      <c r="A523" s="8" t="s">
        <v>28</v>
      </c>
      <c r="B523" s="9" t="s">
        <v>29</v>
      </c>
      <c r="C523" s="10">
        <v>220</v>
      </c>
      <c r="D523" s="10">
        <v>181.5</v>
      </c>
      <c r="E523" s="10">
        <v>18.5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18.5</v>
      </c>
      <c r="L523" s="10">
        <f t="shared" si="49"/>
        <v>181.5</v>
      </c>
      <c r="M523" s="10">
        <f t="shared" si="50"/>
        <v>0</v>
      </c>
      <c r="N523" s="10">
        <f t="shared" si="51"/>
        <v>181.5</v>
      </c>
      <c r="O523" s="10">
        <f t="shared" si="52"/>
        <v>18.5</v>
      </c>
      <c r="P523" s="10">
        <f t="shared" si="53"/>
        <v>0</v>
      </c>
    </row>
    <row r="524" spans="1:16">
      <c r="A524" s="8" t="s">
        <v>30</v>
      </c>
      <c r="B524" s="9" t="s">
        <v>31</v>
      </c>
      <c r="C524" s="10">
        <v>9.718</v>
      </c>
      <c r="D524" s="10">
        <v>11.218</v>
      </c>
      <c r="E524" s="10">
        <v>1.8000000000000002E-2</v>
      </c>
      <c r="F524" s="10">
        <v>0.12</v>
      </c>
      <c r="G524" s="10">
        <v>0</v>
      </c>
      <c r="H524" s="10">
        <v>0</v>
      </c>
      <c r="I524" s="10">
        <v>0.12</v>
      </c>
      <c r="J524" s="10">
        <v>0.12</v>
      </c>
      <c r="K524" s="10">
        <f t="shared" si="48"/>
        <v>-0.10199999999999999</v>
      </c>
      <c r="L524" s="10">
        <f t="shared" si="49"/>
        <v>11.098000000000001</v>
      </c>
      <c r="M524" s="10">
        <f t="shared" si="50"/>
        <v>666.66666666666663</v>
      </c>
      <c r="N524" s="10">
        <f t="shared" si="51"/>
        <v>11.218</v>
      </c>
      <c r="O524" s="10">
        <f t="shared" si="52"/>
        <v>1.8000000000000002E-2</v>
      </c>
      <c r="P524" s="10">
        <f t="shared" si="53"/>
        <v>0</v>
      </c>
    </row>
    <row r="525" spans="1:16">
      <c r="A525" s="5" t="s">
        <v>260</v>
      </c>
      <c r="B525" s="6" t="s">
        <v>69</v>
      </c>
      <c r="C525" s="7">
        <v>0</v>
      </c>
      <c r="D525" s="7">
        <v>157.30000000000001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0</v>
      </c>
      <c r="L525" s="7">
        <f t="shared" si="49"/>
        <v>157.30000000000001</v>
      </c>
      <c r="M525" s="7">
        <f t="shared" si="50"/>
        <v>0</v>
      </c>
      <c r="N525" s="7">
        <f t="shared" si="51"/>
        <v>157.30000000000001</v>
      </c>
      <c r="O525" s="7">
        <f t="shared" si="52"/>
        <v>0</v>
      </c>
      <c r="P525" s="7">
        <f t="shared" si="53"/>
        <v>0</v>
      </c>
    </row>
    <row r="526" spans="1:16">
      <c r="A526" s="8" t="s">
        <v>28</v>
      </c>
      <c r="B526" s="9" t="s">
        <v>29</v>
      </c>
      <c r="C526" s="10">
        <v>0</v>
      </c>
      <c r="D526" s="10">
        <v>157.30000000000001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157.30000000000001</v>
      </c>
      <c r="M526" s="10">
        <f t="shared" si="50"/>
        <v>0</v>
      </c>
      <c r="N526" s="10">
        <f t="shared" si="51"/>
        <v>157.30000000000001</v>
      </c>
      <c r="O526" s="10">
        <f t="shared" si="52"/>
        <v>0</v>
      </c>
      <c r="P526" s="10">
        <f t="shared" si="53"/>
        <v>0</v>
      </c>
    </row>
    <row r="527" spans="1:16">
      <c r="A527" s="5" t="s">
        <v>261</v>
      </c>
      <c r="B527" s="6" t="s">
        <v>262</v>
      </c>
      <c r="C527" s="7">
        <v>6047.933</v>
      </c>
      <c r="D527" s="7">
        <v>5227.933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0</v>
      </c>
      <c r="L527" s="7">
        <f t="shared" si="49"/>
        <v>5227.933</v>
      </c>
      <c r="M527" s="7">
        <f t="shared" si="50"/>
        <v>0</v>
      </c>
      <c r="N527" s="7">
        <f t="shared" si="51"/>
        <v>5227.933</v>
      </c>
      <c r="O527" s="7">
        <f t="shared" si="52"/>
        <v>0</v>
      </c>
      <c r="P527" s="7">
        <f t="shared" si="53"/>
        <v>0</v>
      </c>
    </row>
    <row r="528" spans="1:16">
      <c r="A528" s="8" t="s">
        <v>263</v>
      </c>
      <c r="B528" s="9" t="s">
        <v>264</v>
      </c>
      <c r="C528" s="10">
        <v>6047.933</v>
      </c>
      <c r="D528" s="10">
        <v>5227.933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5227.933</v>
      </c>
      <c r="M528" s="10">
        <f t="shared" si="50"/>
        <v>0</v>
      </c>
      <c r="N528" s="10">
        <f t="shared" si="51"/>
        <v>5227.933</v>
      </c>
      <c r="O528" s="10">
        <f t="shared" si="52"/>
        <v>0</v>
      </c>
      <c r="P528" s="10">
        <f t="shared" si="53"/>
        <v>0</v>
      </c>
    </row>
    <row r="529" spans="1:16" ht="38.25">
      <c r="A529" s="5" t="s">
        <v>265</v>
      </c>
      <c r="B529" s="6" t="s">
        <v>266</v>
      </c>
      <c r="C529" s="7">
        <v>745534.89699999988</v>
      </c>
      <c r="D529" s="7">
        <v>963817.19351999974</v>
      </c>
      <c r="E529" s="7">
        <v>78422.077350000021</v>
      </c>
      <c r="F529" s="7">
        <v>55363.644049999995</v>
      </c>
      <c r="G529" s="7">
        <v>0</v>
      </c>
      <c r="H529" s="7">
        <v>55363.644049999995</v>
      </c>
      <c r="I529" s="7">
        <v>0</v>
      </c>
      <c r="J529" s="7">
        <v>0</v>
      </c>
      <c r="K529" s="7">
        <f t="shared" si="48"/>
        <v>23058.433300000026</v>
      </c>
      <c r="L529" s="7">
        <f t="shared" si="49"/>
        <v>908453.54946999974</v>
      </c>
      <c r="M529" s="7">
        <f t="shared" si="50"/>
        <v>70.597012883132933</v>
      </c>
      <c r="N529" s="7">
        <f t="shared" si="51"/>
        <v>908453.54946999974</v>
      </c>
      <c r="O529" s="7">
        <f t="shared" si="52"/>
        <v>23058.433300000026</v>
      </c>
      <c r="P529" s="7">
        <f t="shared" si="53"/>
        <v>70.597012883132933</v>
      </c>
    </row>
    <row r="530" spans="1:16">
      <c r="A530" s="5" t="s">
        <v>267</v>
      </c>
      <c r="B530" s="6" t="s">
        <v>268</v>
      </c>
      <c r="C530" s="7">
        <v>2000</v>
      </c>
      <c r="D530" s="7">
        <v>1970</v>
      </c>
      <c r="E530" s="7">
        <v>500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500</v>
      </c>
      <c r="L530" s="7">
        <f t="shared" si="49"/>
        <v>1970</v>
      </c>
      <c r="M530" s="7">
        <f t="shared" si="50"/>
        <v>0</v>
      </c>
      <c r="N530" s="7">
        <f t="shared" si="51"/>
        <v>1970</v>
      </c>
      <c r="O530" s="7">
        <f t="shared" si="52"/>
        <v>500</v>
      </c>
      <c r="P530" s="7">
        <f t="shared" si="53"/>
        <v>0</v>
      </c>
    </row>
    <row r="531" spans="1:16">
      <c r="A531" s="8" t="s">
        <v>269</v>
      </c>
      <c r="B531" s="9" t="s">
        <v>270</v>
      </c>
      <c r="C531" s="10">
        <v>2000</v>
      </c>
      <c r="D531" s="10">
        <v>1970</v>
      </c>
      <c r="E531" s="10">
        <v>500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500</v>
      </c>
      <c r="L531" s="10">
        <f t="shared" si="49"/>
        <v>1970</v>
      </c>
      <c r="M531" s="10">
        <f t="shared" si="50"/>
        <v>0</v>
      </c>
      <c r="N531" s="10">
        <f t="shared" si="51"/>
        <v>1970</v>
      </c>
      <c r="O531" s="10">
        <f t="shared" si="52"/>
        <v>500</v>
      </c>
      <c r="P531" s="10">
        <f t="shared" si="53"/>
        <v>0</v>
      </c>
    </row>
    <row r="532" spans="1:16">
      <c r="A532" s="5" t="s">
        <v>271</v>
      </c>
      <c r="B532" s="6" t="s">
        <v>272</v>
      </c>
      <c r="C532" s="7">
        <v>38570.1</v>
      </c>
      <c r="D532" s="7">
        <v>38570.1</v>
      </c>
      <c r="E532" s="7">
        <v>3214.2000000000003</v>
      </c>
      <c r="F532" s="7">
        <v>2142.8000000000002</v>
      </c>
      <c r="G532" s="7">
        <v>0</v>
      </c>
      <c r="H532" s="7">
        <v>2142.8000000000002</v>
      </c>
      <c r="I532" s="7">
        <v>0</v>
      </c>
      <c r="J532" s="7">
        <v>0</v>
      </c>
      <c r="K532" s="7">
        <f t="shared" si="48"/>
        <v>1071.4000000000001</v>
      </c>
      <c r="L532" s="7">
        <f t="shared" si="49"/>
        <v>36427.299999999996</v>
      </c>
      <c r="M532" s="7">
        <f t="shared" si="50"/>
        <v>66.666666666666657</v>
      </c>
      <c r="N532" s="7">
        <f t="shared" si="51"/>
        <v>36427.299999999996</v>
      </c>
      <c r="O532" s="7">
        <f t="shared" si="52"/>
        <v>1071.4000000000001</v>
      </c>
      <c r="P532" s="7">
        <f t="shared" si="53"/>
        <v>66.666666666666657</v>
      </c>
    </row>
    <row r="533" spans="1:16" ht="25.5">
      <c r="A533" s="8" t="s">
        <v>190</v>
      </c>
      <c r="B533" s="9" t="s">
        <v>191</v>
      </c>
      <c r="C533" s="10">
        <v>38570.1</v>
      </c>
      <c r="D533" s="10">
        <v>38570.1</v>
      </c>
      <c r="E533" s="10">
        <v>3214.2000000000003</v>
      </c>
      <c r="F533" s="10">
        <v>2142.8000000000002</v>
      </c>
      <c r="G533" s="10">
        <v>0</v>
      </c>
      <c r="H533" s="10">
        <v>2142.8000000000002</v>
      </c>
      <c r="I533" s="10">
        <v>0</v>
      </c>
      <c r="J533" s="10">
        <v>0</v>
      </c>
      <c r="K533" s="10">
        <f t="shared" si="48"/>
        <v>1071.4000000000001</v>
      </c>
      <c r="L533" s="10">
        <f t="shared" si="49"/>
        <v>36427.299999999996</v>
      </c>
      <c r="M533" s="10">
        <f t="shared" si="50"/>
        <v>66.666666666666657</v>
      </c>
      <c r="N533" s="10">
        <f t="shared" si="51"/>
        <v>36427.299999999996</v>
      </c>
      <c r="O533" s="10">
        <f t="shared" si="52"/>
        <v>1071.4000000000001</v>
      </c>
      <c r="P533" s="10">
        <f t="shared" si="53"/>
        <v>66.666666666666657</v>
      </c>
    </row>
    <row r="534" spans="1:16" ht="63.75">
      <c r="A534" s="5" t="s">
        <v>273</v>
      </c>
      <c r="B534" s="6" t="s">
        <v>274</v>
      </c>
      <c r="C534" s="7">
        <v>312005.99999999994</v>
      </c>
      <c r="D534" s="7">
        <v>304881.79999999993</v>
      </c>
      <c r="E534" s="7">
        <v>23460.905999999999</v>
      </c>
      <c r="F534" s="7">
        <v>1427.3980900000001</v>
      </c>
      <c r="G534" s="7">
        <v>0</v>
      </c>
      <c r="H534" s="7">
        <v>1427.3980900000001</v>
      </c>
      <c r="I534" s="7">
        <v>0</v>
      </c>
      <c r="J534" s="7">
        <v>0</v>
      </c>
      <c r="K534" s="7">
        <f t="shared" si="48"/>
        <v>22033.50791</v>
      </c>
      <c r="L534" s="7">
        <f t="shared" si="49"/>
        <v>303454.40190999996</v>
      </c>
      <c r="M534" s="7">
        <f t="shared" si="50"/>
        <v>6.0841558719002586</v>
      </c>
      <c r="N534" s="7">
        <f t="shared" si="51"/>
        <v>303454.40190999996</v>
      </c>
      <c r="O534" s="7">
        <f t="shared" si="52"/>
        <v>22033.50791</v>
      </c>
      <c r="P534" s="7">
        <f t="shared" si="53"/>
        <v>6.0841558719002586</v>
      </c>
    </row>
    <row r="535" spans="1:16" ht="25.5">
      <c r="A535" s="8" t="s">
        <v>190</v>
      </c>
      <c r="B535" s="9" t="s">
        <v>191</v>
      </c>
      <c r="C535" s="10">
        <v>312005.99999999994</v>
      </c>
      <c r="D535" s="10">
        <v>304881.79999999993</v>
      </c>
      <c r="E535" s="10">
        <v>23460.905999999999</v>
      </c>
      <c r="F535" s="10">
        <v>1427.3980900000001</v>
      </c>
      <c r="G535" s="10">
        <v>0</v>
      </c>
      <c r="H535" s="10">
        <v>1427.3980900000001</v>
      </c>
      <c r="I535" s="10">
        <v>0</v>
      </c>
      <c r="J535" s="10">
        <v>0</v>
      </c>
      <c r="K535" s="10">
        <f t="shared" si="48"/>
        <v>22033.50791</v>
      </c>
      <c r="L535" s="10">
        <f t="shared" si="49"/>
        <v>303454.40190999996</v>
      </c>
      <c r="M535" s="10">
        <f t="shared" si="50"/>
        <v>6.0841558719002586</v>
      </c>
      <c r="N535" s="10">
        <f t="shared" si="51"/>
        <v>303454.40190999996</v>
      </c>
      <c r="O535" s="10">
        <f t="shared" si="52"/>
        <v>22033.50791</v>
      </c>
      <c r="P535" s="10">
        <f t="shared" si="53"/>
        <v>6.0841558719002586</v>
      </c>
    </row>
    <row r="536" spans="1:16" ht="63.75">
      <c r="A536" s="5" t="s">
        <v>275</v>
      </c>
      <c r="B536" s="6" t="s">
        <v>276</v>
      </c>
      <c r="C536" s="7">
        <v>347965.89999999997</v>
      </c>
      <c r="D536" s="7">
        <v>575519.77663999982</v>
      </c>
      <c r="E536" s="7">
        <v>49649.093870000004</v>
      </c>
      <c r="F536" s="7">
        <v>49724.720999999998</v>
      </c>
      <c r="G536" s="7">
        <v>0</v>
      </c>
      <c r="H536" s="7">
        <v>49724.720999999998</v>
      </c>
      <c r="I536" s="7">
        <v>0</v>
      </c>
      <c r="J536" s="7">
        <v>0</v>
      </c>
      <c r="K536" s="7">
        <f t="shared" si="48"/>
        <v>-75.627129999993485</v>
      </c>
      <c r="L536" s="7">
        <f t="shared" si="49"/>
        <v>525795.0556399998</v>
      </c>
      <c r="M536" s="7">
        <f t="shared" si="50"/>
        <v>100.15232328347827</v>
      </c>
      <c r="N536" s="7">
        <f t="shared" si="51"/>
        <v>525795.0556399998</v>
      </c>
      <c r="O536" s="7">
        <f t="shared" si="52"/>
        <v>-75.627129999993485</v>
      </c>
      <c r="P536" s="7">
        <f t="shared" si="53"/>
        <v>100.15232328347827</v>
      </c>
    </row>
    <row r="537" spans="1:16" ht="25.5">
      <c r="A537" s="8" t="s">
        <v>190</v>
      </c>
      <c r="B537" s="9" t="s">
        <v>191</v>
      </c>
      <c r="C537" s="10">
        <v>347965.89999999997</v>
      </c>
      <c r="D537" s="10">
        <v>575519.77663999982</v>
      </c>
      <c r="E537" s="10">
        <v>49649.093870000004</v>
      </c>
      <c r="F537" s="10">
        <v>49724.720999999998</v>
      </c>
      <c r="G537" s="10">
        <v>0</v>
      </c>
      <c r="H537" s="10">
        <v>49724.720999999998</v>
      </c>
      <c r="I537" s="10">
        <v>0</v>
      </c>
      <c r="J537" s="10">
        <v>0</v>
      </c>
      <c r="K537" s="10">
        <f t="shared" si="48"/>
        <v>-75.627129999993485</v>
      </c>
      <c r="L537" s="10">
        <f t="shared" si="49"/>
        <v>525795.0556399998</v>
      </c>
      <c r="M537" s="10">
        <f t="shared" si="50"/>
        <v>100.15232328347827</v>
      </c>
      <c r="N537" s="10">
        <f t="shared" si="51"/>
        <v>525795.0556399998</v>
      </c>
      <c r="O537" s="10">
        <f t="shared" si="52"/>
        <v>-75.627129999993485</v>
      </c>
      <c r="P537" s="10">
        <f t="shared" si="53"/>
        <v>100.15232328347827</v>
      </c>
    </row>
    <row r="538" spans="1:16" ht="51">
      <c r="A538" s="5" t="s">
        <v>277</v>
      </c>
      <c r="B538" s="6" t="s">
        <v>278</v>
      </c>
      <c r="C538" s="7">
        <v>239.1</v>
      </c>
      <c r="D538" s="7">
        <v>193.80008000000001</v>
      </c>
      <c r="E538" s="7">
        <v>10.524000000000001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f t="shared" si="48"/>
        <v>10.524000000000001</v>
      </c>
      <c r="L538" s="7">
        <f t="shared" si="49"/>
        <v>193.80008000000001</v>
      </c>
      <c r="M538" s="7">
        <f t="shared" si="50"/>
        <v>0</v>
      </c>
      <c r="N538" s="7">
        <f t="shared" si="51"/>
        <v>193.80008000000001</v>
      </c>
      <c r="O538" s="7">
        <f t="shared" si="52"/>
        <v>10.524000000000001</v>
      </c>
      <c r="P538" s="7">
        <f t="shared" si="53"/>
        <v>0</v>
      </c>
    </row>
    <row r="539" spans="1:16" ht="25.5">
      <c r="A539" s="8" t="s">
        <v>190</v>
      </c>
      <c r="B539" s="9" t="s">
        <v>191</v>
      </c>
      <c r="C539" s="10">
        <v>239.1</v>
      </c>
      <c r="D539" s="10">
        <v>193.80008000000001</v>
      </c>
      <c r="E539" s="10">
        <v>10.524000000000001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10.524000000000001</v>
      </c>
      <c r="L539" s="10">
        <f t="shared" si="49"/>
        <v>193.80008000000001</v>
      </c>
      <c r="M539" s="10">
        <f t="shared" si="50"/>
        <v>0</v>
      </c>
      <c r="N539" s="10">
        <f t="shared" si="51"/>
        <v>193.80008000000001</v>
      </c>
      <c r="O539" s="10">
        <f t="shared" si="52"/>
        <v>10.524000000000001</v>
      </c>
      <c r="P539" s="10">
        <f t="shared" si="53"/>
        <v>0</v>
      </c>
    </row>
    <row r="540" spans="1:16" ht="38.25">
      <c r="A540" s="5" t="s">
        <v>279</v>
      </c>
      <c r="B540" s="6" t="s">
        <v>280</v>
      </c>
      <c r="C540" s="7">
        <v>0</v>
      </c>
      <c r="D540" s="7">
        <v>500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0</v>
      </c>
      <c r="L540" s="7">
        <f t="shared" si="49"/>
        <v>500</v>
      </c>
      <c r="M540" s="7">
        <f t="shared" si="50"/>
        <v>0</v>
      </c>
      <c r="N540" s="7">
        <f t="shared" si="51"/>
        <v>500</v>
      </c>
      <c r="O540" s="7">
        <f t="shared" si="52"/>
        <v>0</v>
      </c>
      <c r="P540" s="7">
        <f t="shared" si="53"/>
        <v>0</v>
      </c>
    </row>
    <row r="541" spans="1:16" ht="25.5">
      <c r="A541" s="8" t="s">
        <v>190</v>
      </c>
      <c r="B541" s="9" t="s">
        <v>191</v>
      </c>
      <c r="C541" s="10">
        <v>0</v>
      </c>
      <c r="D541" s="10">
        <v>500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500</v>
      </c>
      <c r="M541" s="10">
        <f t="shared" si="50"/>
        <v>0</v>
      </c>
      <c r="N541" s="10">
        <f t="shared" si="51"/>
        <v>500</v>
      </c>
      <c r="O541" s="10">
        <f t="shared" si="52"/>
        <v>0</v>
      </c>
      <c r="P541" s="10">
        <f t="shared" si="53"/>
        <v>0</v>
      </c>
    </row>
    <row r="542" spans="1:16">
      <c r="A542" s="5" t="s">
        <v>281</v>
      </c>
      <c r="B542" s="6" t="s">
        <v>189</v>
      </c>
      <c r="C542" s="7">
        <v>44753.796999999999</v>
      </c>
      <c r="D542" s="7">
        <v>42181.716799999995</v>
      </c>
      <c r="E542" s="7">
        <v>1587.35348</v>
      </c>
      <c r="F542" s="7">
        <v>2068.72496</v>
      </c>
      <c r="G542" s="7">
        <v>0</v>
      </c>
      <c r="H542" s="7">
        <v>2068.72496</v>
      </c>
      <c r="I542" s="7">
        <v>0</v>
      </c>
      <c r="J542" s="7">
        <v>0</v>
      </c>
      <c r="K542" s="7">
        <f t="shared" si="48"/>
        <v>-481.37148000000002</v>
      </c>
      <c r="L542" s="7">
        <f t="shared" si="49"/>
        <v>40112.991839999995</v>
      </c>
      <c r="M542" s="7">
        <f t="shared" si="50"/>
        <v>130.32541182950629</v>
      </c>
      <c r="N542" s="7">
        <f t="shared" si="51"/>
        <v>40112.991839999995</v>
      </c>
      <c r="O542" s="7">
        <f t="shared" si="52"/>
        <v>-481.37148000000002</v>
      </c>
      <c r="P542" s="7">
        <f t="shared" si="53"/>
        <v>130.32541182950629</v>
      </c>
    </row>
    <row r="543" spans="1:16" ht="25.5">
      <c r="A543" s="8" t="s">
        <v>190</v>
      </c>
      <c r="B543" s="9" t="s">
        <v>191</v>
      </c>
      <c r="C543" s="10">
        <v>44753.796999999999</v>
      </c>
      <c r="D543" s="10">
        <v>42181.716799999995</v>
      </c>
      <c r="E543" s="10">
        <v>1587.35348</v>
      </c>
      <c r="F543" s="10">
        <v>2068.72496</v>
      </c>
      <c r="G543" s="10">
        <v>0</v>
      </c>
      <c r="H543" s="10">
        <v>2068.72496</v>
      </c>
      <c r="I543" s="10">
        <v>0</v>
      </c>
      <c r="J543" s="10">
        <v>0</v>
      </c>
      <c r="K543" s="10">
        <f t="shared" si="48"/>
        <v>-481.37148000000002</v>
      </c>
      <c r="L543" s="10">
        <f t="shared" si="49"/>
        <v>40112.991839999995</v>
      </c>
      <c r="M543" s="10">
        <f t="shared" si="50"/>
        <v>130.32541182950629</v>
      </c>
      <c r="N543" s="10">
        <f t="shared" si="51"/>
        <v>40112.991839999995</v>
      </c>
      <c r="O543" s="10">
        <f t="shared" si="52"/>
        <v>-481.37148000000002</v>
      </c>
      <c r="P543" s="10">
        <f t="shared" si="53"/>
        <v>130.32541182950629</v>
      </c>
    </row>
    <row r="544" spans="1:16">
      <c r="A544" s="5" t="s">
        <v>282</v>
      </c>
      <c r="B544" s="6" t="s">
        <v>283</v>
      </c>
      <c r="C544" s="7">
        <v>2047645.1859999977</v>
      </c>
      <c r="D544" s="7">
        <v>2433675.6861200002</v>
      </c>
      <c r="E544" s="7">
        <v>205776.87280000001</v>
      </c>
      <c r="F544" s="7">
        <v>120785.40919000001</v>
      </c>
      <c r="G544" s="7">
        <v>7039.0692099999997</v>
      </c>
      <c r="H544" s="7">
        <v>113889.94888000001</v>
      </c>
      <c r="I544" s="7">
        <v>9412.0408400000033</v>
      </c>
      <c r="J544" s="7">
        <v>43669.044609999997</v>
      </c>
      <c r="K544" s="7">
        <f t="shared" si="48"/>
        <v>84991.463610000006</v>
      </c>
      <c r="L544" s="7">
        <f t="shared" si="49"/>
        <v>2312890.2769300002</v>
      </c>
      <c r="M544" s="7">
        <f t="shared" si="50"/>
        <v>58.697271246509096</v>
      </c>
      <c r="N544" s="7">
        <f t="shared" si="51"/>
        <v>2319785.7372400002</v>
      </c>
      <c r="O544" s="7">
        <f t="shared" si="52"/>
        <v>91886.923920000001</v>
      </c>
      <c r="P544" s="7">
        <f t="shared" si="53"/>
        <v>55.346330872999836</v>
      </c>
    </row>
    <row r="545" spans="1:1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6"/>
  <sheetViews>
    <sheetView tabSelected="1"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284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103533.71455000002</v>
      </c>
      <c r="E6" s="7">
        <v>52.02</v>
      </c>
      <c r="F6" s="7">
        <v>9602.0587699999996</v>
      </c>
      <c r="G6" s="7">
        <v>0.50341000000000002</v>
      </c>
      <c r="H6" s="7">
        <v>9191.7077500000014</v>
      </c>
      <c r="I6" s="7">
        <v>434.52530000000002</v>
      </c>
      <c r="J6" s="7">
        <v>22.025300000000001</v>
      </c>
      <c r="K6" s="7">
        <f t="shared" ref="K6:K69" si="0">E6-F6</f>
        <v>-9550.0387699999992</v>
      </c>
      <c r="L6" s="7">
        <f t="shared" ref="L6:L69" si="1">D6-F6</f>
        <v>93931.655780000016</v>
      </c>
      <c r="M6" s="7">
        <f t="shared" ref="M6:M69" si="2">IF(E6=0,0,(F6/E6)*100)</f>
        <v>18458.398250672817</v>
      </c>
      <c r="N6" s="7">
        <f t="shared" ref="N6:N69" si="3">D6-H6</f>
        <v>94342.006800000017</v>
      </c>
      <c r="O6" s="7">
        <f t="shared" ref="O6:O69" si="4">E6-H6</f>
        <v>-9139.687750000001</v>
      </c>
      <c r="P6" s="7">
        <f t="shared" ref="P6:P69" si="5">IF(E6=0,0,(H6/E6)*100)</f>
        <v>17669.56507112649</v>
      </c>
    </row>
    <row r="7" spans="1:16" ht="51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286</v>
      </c>
      <c r="B8" s="9" t="s">
        <v>287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 ht="63.75">
      <c r="A9" s="5" t="s">
        <v>288</v>
      </c>
      <c r="B9" s="6" t="s">
        <v>289</v>
      </c>
      <c r="C9" s="7">
        <v>0</v>
      </c>
      <c r="D9" s="7">
        <v>5150.5060000000003</v>
      </c>
      <c r="E9" s="7">
        <v>0</v>
      </c>
      <c r="F9" s="7">
        <v>5148.9223700000002</v>
      </c>
      <c r="G9" s="7">
        <v>0</v>
      </c>
      <c r="H9" s="7">
        <v>5126.89707</v>
      </c>
      <c r="I9" s="7">
        <v>22.025300000000001</v>
      </c>
      <c r="J9" s="7">
        <v>22.025300000000001</v>
      </c>
      <c r="K9" s="7">
        <f t="shared" si="0"/>
        <v>-5148.9223700000002</v>
      </c>
      <c r="L9" s="7">
        <f t="shared" si="1"/>
        <v>1.5836300000000847</v>
      </c>
      <c r="M9" s="7">
        <f t="shared" si="2"/>
        <v>0</v>
      </c>
      <c r="N9" s="7">
        <f t="shared" si="3"/>
        <v>23.608930000000328</v>
      </c>
      <c r="O9" s="7">
        <f t="shared" si="4"/>
        <v>-5126.89707</v>
      </c>
      <c r="P9" s="7">
        <f t="shared" si="5"/>
        <v>0</v>
      </c>
    </row>
    <row r="10" spans="1:16">
      <c r="A10" s="8" t="s">
        <v>290</v>
      </c>
      <c r="B10" s="9" t="s">
        <v>291</v>
      </c>
      <c r="C10" s="10">
        <v>0</v>
      </c>
      <c r="D10" s="10">
        <v>5150.5060000000003</v>
      </c>
      <c r="E10" s="10">
        <v>0</v>
      </c>
      <c r="F10" s="10">
        <v>5148.9223700000002</v>
      </c>
      <c r="G10" s="10">
        <v>0</v>
      </c>
      <c r="H10" s="10">
        <v>5126.89707</v>
      </c>
      <c r="I10" s="10">
        <v>22.025300000000001</v>
      </c>
      <c r="J10" s="10">
        <v>22.025300000000001</v>
      </c>
      <c r="K10" s="10">
        <f t="shared" si="0"/>
        <v>-5148.9223700000002</v>
      </c>
      <c r="L10" s="10">
        <f t="shared" si="1"/>
        <v>1.5836300000000847</v>
      </c>
      <c r="M10" s="10">
        <f t="shared" si="2"/>
        <v>0</v>
      </c>
      <c r="N10" s="10">
        <f t="shared" si="3"/>
        <v>23.608930000000328</v>
      </c>
      <c r="O10" s="10">
        <f t="shared" si="4"/>
        <v>-5126.89707</v>
      </c>
      <c r="P10" s="10">
        <f t="shared" si="5"/>
        <v>0</v>
      </c>
    </row>
    <row r="11" spans="1:16">
      <c r="A11" s="5" t="s">
        <v>292</v>
      </c>
      <c r="B11" s="6" t="s">
        <v>293</v>
      </c>
      <c r="C11" s="7">
        <v>197</v>
      </c>
      <c r="D11" s="7">
        <v>2686.3</v>
      </c>
      <c r="E11" s="7">
        <v>50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50</v>
      </c>
      <c r="L11" s="7">
        <f t="shared" si="1"/>
        <v>2686.3</v>
      </c>
      <c r="M11" s="7">
        <f t="shared" si="2"/>
        <v>0</v>
      </c>
      <c r="N11" s="7">
        <f t="shared" si="3"/>
        <v>2686.3</v>
      </c>
      <c r="O11" s="7">
        <f t="shared" si="4"/>
        <v>50</v>
      </c>
      <c r="P11" s="7">
        <f t="shared" si="5"/>
        <v>0</v>
      </c>
    </row>
    <row r="12" spans="1:16">
      <c r="A12" s="8" t="s">
        <v>294</v>
      </c>
      <c r="B12" s="9" t="s">
        <v>295</v>
      </c>
      <c r="C12" s="10">
        <v>70</v>
      </c>
      <c r="D12" s="10">
        <v>70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70</v>
      </c>
      <c r="M12" s="10">
        <f t="shared" si="2"/>
        <v>0</v>
      </c>
      <c r="N12" s="10">
        <f t="shared" si="3"/>
        <v>70</v>
      </c>
      <c r="O12" s="10">
        <f t="shared" si="4"/>
        <v>0</v>
      </c>
      <c r="P12" s="10">
        <f t="shared" si="5"/>
        <v>0</v>
      </c>
    </row>
    <row r="13" spans="1:16">
      <c r="A13" s="8" t="s">
        <v>296</v>
      </c>
      <c r="B13" s="9" t="s">
        <v>297</v>
      </c>
      <c r="C13" s="10">
        <v>127</v>
      </c>
      <c r="D13" s="10">
        <v>652.5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652.5</v>
      </c>
      <c r="M13" s="10">
        <f t="shared" si="2"/>
        <v>0</v>
      </c>
      <c r="N13" s="10">
        <f t="shared" si="3"/>
        <v>652.5</v>
      </c>
      <c r="O13" s="10">
        <f t="shared" si="4"/>
        <v>0</v>
      </c>
      <c r="P13" s="10">
        <f t="shared" si="5"/>
        <v>0</v>
      </c>
    </row>
    <row r="14" spans="1:16" ht="25.5">
      <c r="A14" s="8" t="s">
        <v>298</v>
      </c>
      <c r="B14" s="9" t="s">
        <v>299</v>
      </c>
      <c r="C14" s="10">
        <v>0</v>
      </c>
      <c r="D14" s="10">
        <v>1963.8</v>
      </c>
      <c r="E14" s="10">
        <v>50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50</v>
      </c>
      <c r="L14" s="10">
        <f t="shared" si="1"/>
        <v>1963.8</v>
      </c>
      <c r="M14" s="10">
        <f t="shared" si="2"/>
        <v>0</v>
      </c>
      <c r="N14" s="10">
        <f t="shared" si="3"/>
        <v>1963.8</v>
      </c>
      <c r="O14" s="10">
        <f t="shared" si="4"/>
        <v>50</v>
      </c>
      <c r="P14" s="10">
        <f t="shared" si="5"/>
        <v>0</v>
      </c>
    </row>
    <row r="15" spans="1:16">
      <c r="A15" s="5" t="s">
        <v>50</v>
      </c>
      <c r="B15" s="6" t="s">
        <v>51</v>
      </c>
      <c r="C15" s="7">
        <v>0</v>
      </c>
      <c r="D15" s="7">
        <v>250.9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250.9</v>
      </c>
      <c r="M15" s="7">
        <f t="shared" si="2"/>
        <v>0</v>
      </c>
      <c r="N15" s="7">
        <f t="shared" si="3"/>
        <v>250.9</v>
      </c>
      <c r="O15" s="7">
        <f t="shared" si="4"/>
        <v>0</v>
      </c>
      <c r="P15" s="7">
        <f t="shared" si="5"/>
        <v>0</v>
      </c>
    </row>
    <row r="16" spans="1:16">
      <c r="A16" s="8" t="s">
        <v>300</v>
      </c>
      <c r="B16" s="9" t="s">
        <v>301</v>
      </c>
      <c r="C16" s="10">
        <v>0</v>
      </c>
      <c r="D16" s="10">
        <v>250.9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250.9</v>
      </c>
      <c r="M16" s="10">
        <f t="shared" si="2"/>
        <v>0</v>
      </c>
      <c r="N16" s="10">
        <f t="shared" si="3"/>
        <v>250.9</v>
      </c>
      <c r="O16" s="10">
        <f t="shared" si="4"/>
        <v>0</v>
      </c>
      <c r="P16" s="10">
        <f t="shared" si="5"/>
        <v>0</v>
      </c>
    </row>
    <row r="17" spans="1:16">
      <c r="A17" s="5" t="s">
        <v>60</v>
      </c>
      <c r="B17" s="6" t="s">
        <v>61</v>
      </c>
      <c r="C17" s="7">
        <v>0</v>
      </c>
      <c r="D17" s="7">
        <v>116.648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116.648</v>
      </c>
      <c r="M17" s="7">
        <f t="shared" si="2"/>
        <v>0</v>
      </c>
      <c r="N17" s="7">
        <f t="shared" si="3"/>
        <v>116.648</v>
      </c>
      <c r="O17" s="7">
        <f t="shared" si="4"/>
        <v>0</v>
      </c>
      <c r="P17" s="7">
        <f t="shared" si="5"/>
        <v>0</v>
      </c>
    </row>
    <row r="18" spans="1:16" ht="25.5">
      <c r="A18" s="8" t="s">
        <v>286</v>
      </c>
      <c r="B18" s="9" t="s">
        <v>287</v>
      </c>
      <c r="C18" s="10">
        <v>0</v>
      </c>
      <c r="D18" s="10">
        <v>116.648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116.648</v>
      </c>
      <c r="M18" s="10">
        <f t="shared" si="2"/>
        <v>0</v>
      </c>
      <c r="N18" s="10">
        <f t="shared" si="3"/>
        <v>116.648</v>
      </c>
      <c r="O18" s="10">
        <f t="shared" si="4"/>
        <v>0</v>
      </c>
      <c r="P18" s="10">
        <f t="shared" si="5"/>
        <v>0</v>
      </c>
    </row>
    <row r="19" spans="1:16">
      <c r="A19" s="5" t="s">
        <v>302</v>
      </c>
      <c r="B19" s="6" t="s">
        <v>303</v>
      </c>
      <c r="C19" s="7">
        <v>4142.8</v>
      </c>
      <c r="D19" s="7">
        <v>88020.721000000005</v>
      </c>
      <c r="E19" s="7">
        <v>0</v>
      </c>
      <c r="F19" s="7">
        <v>4453.1364000000003</v>
      </c>
      <c r="G19" s="7">
        <v>0.50341000000000002</v>
      </c>
      <c r="H19" s="7">
        <v>4040.6363999999999</v>
      </c>
      <c r="I19" s="7">
        <v>412.5</v>
      </c>
      <c r="J19" s="7">
        <v>0</v>
      </c>
      <c r="K19" s="7">
        <f t="shared" si="0"/>
        <v>-4453.1364000000003</v>
      </c>
      <c r="L19" s="7">
        <f t="shared" si="1"/>
        <v>83567.584600000002</v>
      </c>
      <c r="M19" s="7">
        <f t="shared" si="2"/>
        <v>0</v>
      </c>
      <c r="N19" s="7">
        <f t="shared" si="3"/>
        <v>83980.084600000002</v>
      </c>
      <c r="O19" s="7">
        <f t="shared" si="4"/>
        <v>-4040.6363999999999</v>
      </c>
      <c r="P19" s="7">
        <f t="shared" si="5"/>
        <v>0</v>
      </c>
    </row>
    <row r="20" spans="1:16" ht="25.5">
      <c r="A20" s="8" t="s">
        <v>298</v>
      </c>
      <c r="B20" s="9" t="s">
        <v>299</v>
      </c>
      <c r="C20" s="10">
        <v>4142.8</v>
      </c>
      <c r="D20" s="10">
        <v>88020.721000000005</v>
      </c>
      <c r="E20" s="10">
        <v>0</v>
      </c>
      <c r="F20" s="10">
        <v>4453.1364000000003</v>
      </c>
      <c r="G20" s="10">
        <v>0.50341000000000002</v>
      </c>
      <c r="H20" s="10">
        <v>4040.6363999999999</v>
      </c>
      <c r="I20" s="10">
        <v>412.5</v>
      </c>
      <c r="J20" s="10">
        <v>0</v>
      </c>
      <c r="K20" s="10">
        <f t="shared" si="0"/>
        <v>-4453.1364000000003</v>
      </c>
      <c r="L20" s="10">
        <f t="shared" si="1"/>
        <v>83567.584600000002</v>
      </c>
      <c r="M20" s="10">
        <f t="shared" si="2"/>
        <v>0</v>
      </c>
      <c r="N20" s="10">
        <f t="shared" si="3"/>
        <v>83980.084600000002</v>
      </c>
      <c r="O20" s="10">
        <f t="shared" si="4"/>
        <v>-4040.6363999999999</v>
      </c>
      <c r="P20" s="10">
        <f t="shared" si="5"/>
        <v>0</v>
      </c>
    </row>
    <row r="21" spans="1:16" ht="38.25">
      <c r="A21" s="5" t="s">
        <v>64</v>
      </c>
      <c r="B21" s="6" t="s">
        <v>65</v>
      </c>
      <c r="C21" s="7">
        <v>6.992</v>
      </c>
      <c r="D21" s="7">
        <v>6.992</v>
      </c>
      <c r="E21" s="7">
        <v>2.02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2.02</v>
      </c>
      <c r="L21" s="7">
        <f t="shared" si="1"/>
        <v>6.992</v>
      </c>
      <c r="M21" s="7">
        <f t="shared" si="2"/>
        <v>0</v>
      </c>
      <c r="N21" s="7">
        <f t="shared" si="3"/>
        <v>6.992</v>
      </c>
      <c r="O21" s="7">
        <f t="shared" si="4"/>
        <v>2.02</v>
      </c>
      <c r="P21" s="7">
        <f t="shared" si="5"/>
        <v>0</v>
      </c>
    </row>
    <row r="22" spans="1:16" ht="38.25">
      <c r="A22" s="5" t="s">
        <v>66</v>
      </c>
      <c r="B22" s="6" t="s">
        <v>67</v>
      </c>
      <c r="C22" s="7">
        <v>6.992</v>
      </c>
      <c r="D22" s="7">
        <v>6.992</v>
      </c>
      <c r="E22" s="7">
        <v>2.02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2.02</v>
      </c>
      <c r="L22" s="7">
        <f t="shared" si="1"/>
        <v>6.992</v>
      </c>
      <c r="M22" s="7">
        <f t="shared" si="2"/>
        <v>0</v>
      </c>
      <c r="N22" s="7">
        <f t="shared" si="3"/>
        <v>6.992</v>
      </c>
      <c r="O22" s="7">
        <f t="shared" si="4"/>
        <v>2.02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6.992</v>
      </c>
      <c r="D23" s="10">
        <v>6.992</v>
      </c>
      <c r="E23" s="10">
        <v>2.02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2.02</v>
      </c>
      <c r="L23" s="10">
        <f t="shared" si="1"/>
        <v>6.992</v>
      </c>
      <c r="M23" s="10">
        <f t="shared" si="2"/>
        <v>0</v>
      </c>
      <c r="N23" s="10">
        <f t="shared" si="3"/>
        <v>6.992</v>
      </c>
      <c r="O23" s="10">
        <f t="shared" si="4"/>
        <v>2.02</v>
      </c>
      <c r="P23" s="10">
        <f t="shared" si="5"/>
        <v>0</v>
      </c>
    </row>
    <row r="24" spans="1:16">
      <c r="A24" s="5" t="s">
        <v>68</v>
      </c>
      <c r="B24" s="6" t="s">
        <v>69</v>
      </c>
      <c r="C24" s="7">
        <v>9103.1835500000016</v>
      </c>
      <c r="D24" s="7">
        <v>7235.8975500000015</v>
      </c>
      <c r="E24" s="7">
        <v>0</v>
      </c>
      <c r="F24" s="7">
        <v>0</v>
      </c>
      <c r="G24" s="7">
        <v>0</v>
      </c>
      <c r="H24" s="7">
        <v>24.17428</v>
      </c>
      <c r="I24" s="7">
        <v>0</v>
      </c>
      <c r="J24" s="7">
        <v>0</v>
      </c>
      <c r="K24" s="7">
        <f t="shared" si="0"/>
        <v>0</v>
      </c>
      <c r="L24" s="7">
        <f t="shared" si="1"/>
        <v>7235.8975500000015</v>
      </c>
      <c r="M24" s="7">
        <f t="shared" si="2"/>
        <v>0</v>
      </c>
      <c r="N24" s="7">
        <f t="shared" si="3"/>
        <v>7211.7232700000013</v>
      </c>
      <c r="O24" s="7">
        <f t="shared" si="4"/>
        <v>-24.17428</v>
      </c>
      <c r="P24" s="7">
        <f t="shared" si="5"/>
        <v>0</v>
      </c>
    </row>
    <row r="25" spans="1:16">
      <c r="A25" s="8" t="s">
        <v>22</v>
      </c>
      <c r="B25" s="9" t="s">
        <v>23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19.580919999999999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-19.580919999999999</v>
      </c>
      <c r="O25" s="10">
        <f t="shared" si="4"/>
        <v>-19.580919999999999</v>
      </c>
      <c r="P25" s="10">
        <f t="shared" si="5"/>
        <v>0</v>
      </c>
    </row>
    <row r="26" spans="1:16">
      <c r="A26" s="8" t="s">
        <v>24</v>
      </c>
      <c r="B26" s="9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4.3078000000000003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-4.3078000000000003</v>
      </c>
      <c r="O26" s="10">
        <f t="shared" si="4"/>
        <v>-4.3078000000000003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0.28555999999999998</v>
      </c>
      <c r="I27" s="10">
        <v>0</v>
      </c>
      <c r="J27" s="10">
        <v>0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-0.28555999999999998</v>
      </c>
      <c r="O27" s="10">
        <f t="shared" si="4"/>
        <v>-0.28555999999999998</v>
      </c>
      <c r="P27" s="10">
        <f t="shared" si="5"/>
        <v>0</v>
      </c>
    </row>
    <row r="28" spans="1:16" ht="25.5">
      <c r="A28" s="8" t="s">
        <v>252</v>
      </c>
      <c r="B28" s="9" t="s">
        <v>253</v>
      </c>
      <c r="C28" s="10">
        <v>0</v>
      </c>
      <c r="D28" s="10">
        <v>150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150</v>
      </c>
      <c r="M28" s="10">
        <f t="shared" si="2"/>
        <v>0</v>
      </c>
      <c r="N28" s="10">
        <f t="shared" si="3"/>
        <v>150</v>
      </c>
      <c r="O28" s="10">
        <f t="shared" si="4"/>
        <v>0</v>
      </c>
      <c r="P28" s="10">
        <f t="shared" si="5"/>
        <v>0</v>
      </c>
    </row>
    <row r="29" spans="1:16" ht="25.5">
      <c r="A29" s="8" t="s">
        <v>286</v>
      </c>
      <c r="B29" s="9" t="s">
        <v>287</v>
      </c>
      <c r="C29" s="10">
        <v>0</v>
      </c>
      <c r="D29" s="10">
        <v>5349.8270000000002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5349.8270000000002</v>
      </c>
      <c r="M29" s="10">
        <f t="shared" si="2"/>
        <v>0</v>
      </c>
      <c r="N29" s="10">
        <f t="shared" si="3"/>
        <v>5349.8270000000002</v>
      </c>
      <c r="O29" s="10">
        <f t="shared" si="4"/>
        <v>0</v>
      </c>
      <c r="P29" s="10">
        <f t="shared" si="5"/>
        <v>0</v>
      </c>
    </row>
    <row r="30" spans="1:16">
      <c r="A30" s="8" t="s">
        <v>294</v>
      </c>
      <c r="B30" s="9" t="s">
        <v>295</v>
      </c>
      <c r="C30" s="10">
        <v>0</v>
      </c>
      <c r="D30" s="10">
        <v>1441.1000000000001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1441.1000000000001</v>
      </c>
      <c r="M30" s="10">
        <f t="shared" si="2"/>
        <v>0</v>
      </c>
      <c r="N30" s="10">
        <f t="shared" si="3"/>
        <v>1441.1000000000001</v>
      </c>
      <c r="O30" s="10">
        <f t="shared" si="4"/>
        <v>0</v>
      </c>
      <c r="P30" s="10">
        <f t="shared" si="5"/>
        <v>0</v>
      </c>
    </row>
    <row r="31" spans="1:16">
      <c r="A31" s="8" t="s">
        <v>300</v>
      </c>
      <c r="B31" s="9" t="s">
        <v>301</v>
      </c>
      <c r="C31" s="10">
        <v>9103.1835500000016</v>
      </c>
      <c r="D31" s="10">
        <v>294.97055000000074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294.97055000000074</v>
      </c>
      <c r="M31" s="10">
        <f t="shared" si="2"/>
        <v>0</v>
      </c>
      <c r="N31" s="10">
        <f t="shared" si="3"/>
        <v>294.97055000000074</v>
      </c>
      <c r="O31" s="10">
        <f t="shared" si="4"/>
        <v>0</v>
      </c>
      <c r="P31" s="10">
        <f t="shared" si="5"/>
        <v>0</v>
      </c>
    </row>
    <row r="32" spans="1:16">
      <c r="A32" s="5" t="s">
        <v>72</v>
      </c>
      <c r="B32" s="6" t="s">
        <v>73</v>
      </c>
      <c r="C32" s="7">
        <v>32434.494769999998</v>
      </c>
      <c r="D32" s="7">
        <v>69112.244329999987</v>
      </c>
      <c r="E32" s="7">
        <v>2647.8270966666669</v>
      </c>
      <c r="F32" s="7">
        <v>1213.9946300000001</v>
      </c>
      <c r="G32" s="7">
        <v>7.7</v>
      </c>
      <c r="H32" s="7">
        <v>2276.5299100000002</v>
      </c>
      <c r="I32" s="7">
        <v>710.28185999999994</v>
      </c>
      <c r="J32" s="7">
        <v>829.76643999999999</v>
      </c>
      <c r="K32" s="7">
        <f t="shared" si="0"/>
        <v>1433.8324666666667</v>
      </c>
      <c r="L32" s="7">
        <f t="shared" si="1"/>
        <v>67898.249699999986</v>
      </c>
      <c r="M32" s="7">
        <f t="shared" si="2"/>
        <v>45.848712384894405</v>
      </c>
      <c r="N32" s="7">
        <f t="shared" si="3"/>
        <v>66835.714419999989</v>
      </c>
      <c r="O32" s="7">
        <f t="shared" si="4"/>
        <v>371.29718666666668</v>
      </c>
      <c r="P32" s="7">
        <f t="shared" si="5"/>
        <v>85.977287295908013</v>
      </c>
    </row>
    <row r="33" spans="1:16">
      <c r="A33" s="5" t="s">
        <v>76</v>
      </c>
      <c r="B33" s="6" t="s">
        <v>77</v>
      </c>
      <c r="C33" s="7">
        <v>28096.866279999998</v>
      </c>
      <c r="D33" s="7">
        <v>35526.992010000002</v>
      </c>
      <c r="E33" s="7">
        <v>2151.8583333333336</v>
      </c>
      <c r="F33" s="7">
        <v>0</v>
      </c>
      <c r="G33" s="7">
        <v>0</v>
      </c>
      <c r="H33" s="7">
        <v>824.21096000000011</v>
      </c>
      <c r="I33" s="7">
        <v>0.56386000000000003</v>
      </c>
      <c r="J33" s="7">
        <v>328.98388</v>
      </c>
      <c r="K33" s="7">
        <f t="shared" si="0"/>
        <v>2151.8583333333336</v>
      </c>
      <c r="L33" s="7">
        <f t="shared" si="1"/>
        <v>35526.992010000002</v>
      </c>
      <c r="M33" s="7">
        <f t="shared" si="2"/>
        <v>0</v>
      </c>
      <c r="N33" s="7">
        <f t="shared" si="3"/>
        <v>34702.781050000005</v>
      </c>
      <c r="O33" s="7">
        <f t="shared" si="4"/>
        <v>1327.6473733333335</v>
      </c>
      <c r="P33" s="7">
        <f t="shared" si="5"/>
        <v>38.302287247843921</v>
      </c>
    </row>
    <row r="34" spans="1:16">
      <c r="A34" s="8" t="s">
        <v>26</v>
      </c>
      <c r="B34" s="9" t="s">
        <v>27</v>
      </c>
      <c r="C34" s="10">
        <v>10</v>
      </c>
      <c r="D34" s="10">
        <v>10</v>
      </c>
      <c r="E34" s="10">
        <v>0.83333333333333337</v>
      </c>
      <c r="F34" s="10">
        <v>0</v>
      </c>
      <c r="G34" s="10">
        <v>0</v>
      </c>
      <c r="H34" s="10">
        <v>40.6404</v>
      </c>
      <c r="I34" s="10">
        <v>0</v>
      </c>
      <c r="J34" s="10">
        <v>2.02</v>
      </c>
      <c r="K34" s="10">
        <f t="shared" si="0"/>
        <v>0.83333333333333337</v>
      </c>
      <c r="L34" s="10">
        <f t="shared" si="1"/>
        <v>10</v>
      </c>
      <c r="M34" s="10">
        <f t="shared" si="2"/>
        <v>0</v>
      </c>
      <c r="N34" s="10">
        <f t="shared" si="3"/>
        <v>-30.6404</v>
      </c>
      <c r="O34" s="10">
        <f t="shared" si="4"/>
        <v>-39.807066666666664</v>
      </c>
      <c r="P34" s="10">
        <f t="shared" si="5"/>
        <v>4876.848</v>
      </c>
    </row>
    <row r="35" spans="1:16">
      <c r="A35" s="8" t="s">
        <v>80</v>
      </c>
      <c r="B35" s="9" t="s">
        <v>81</v>
      </c>
      <c r="C35" s="10">
        <v>25454.3</v>
      </c>
      <c r="D35" s="10">
        <v>25454.3</v>
      </c>
      <c r="E35" s="10">
        <v>2121.1916666666666</v>
      </c>
      <c r="F35" s="10">
        <v>0</v>
      </c>
      <c r="G35" s="10">
        <v>0</v>
      </c>
      <c r="H35" s="10">
        <v>783.17856000000006</v>
      </c>
      <c r="I35" s="10">
        <v>0</v>
      </c>
      <c r="J35" s="10">
        <v>326.96388000000002</v>
      </c>
      <c r="K35" s="10">
        <f t="shared" si="0"/>
        <v>2121.1916666666666</v>
      </c>
      <c r="L35" s="10">
        <f t="shared" si="1"/>
        <v>25454.3</v>
      </c>
      <c r="M35" s="10">
        <f t="shared" si="2"/>
        <v>0</v>
      </c>
      <c r="N35" s="10">
        <f t="shared" si="3"/>
        <v>24671.121439999999</v>
      </c>
      <c r="O35" s="10">
        <f t="shared" si="4"/>
        <v>1338.0131066666665</v>
      </c>
      <c r="P35" s="10">
        <f t="shared" si="5"/>
        <v>36.921631001441803</v>
      </c>
    </row>
    <row r="36" spans="1:16">
      <c r="A36" s="8" t="s">
        <v>28</v>
      </c>
      <c r="B36" s="9" t="s">
        <v>29</v>
      </c>
      <c r="C36" s="10">
        <v>10</v>
      </c>
      <c r="D36" s="10">
        <v>10</v>
      </c>
      <c r="E36" s="10">
        <v>0.83333333333333337</v>
      </c>
      <c r="F36" s="10">
        <v>0</v>
      </c>
      <c r="G36" s="10">
        <v>0</v>
      </c>
      <c r="H36" s="10">
        <v>0.39200000000000002</v>
      </c>
      <c r="I36" s="10">
        <v>0</v>
      </c>
      <c r="J36" s="10">
        <v>0</v>
      </c>
      <c r="K36" s="10">
        <f t="shared" si="0"/>
        <v>0.83333333333333337</v>
      </c>
      <c r="L36" s="10">
        <f t="shared" si="1"/>
        <v>10</v>
      </c>
      <c r="M36" s="10">
        <f t="shared" si="2"/>
        <v>0</v>
      </c>
      <c r="N36" s="10">
        <f t="shared" si="3"/>
        <v>9.6080000000000005</v>
      </c>
      <c r="O36" s="10">
        <f t="shared" si="4"/>
        <v>0.44133333333333336</v>
      </c>
      <c r="P36" s="10">
        <f t="shared" si="5"/>
        <v>47.04</v>
      </c>
    </row>
    <row r="37" spans="1:16" ht="25.5">
      <c r="A37" s="8" t="s">
        <v>286</v>
      </c>
      <c r="B37" s="9" t="s">
        <v>287</v>
      </c>
      <c r="C37" s="10">
        <v>0</v>
      </c>
      <c r="D37" s="10">
        <v>3762.1030799999999</v>
      </c>
      <c r="E37" s="10">
        <v>29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29</v>
      </c>
      <c r="L37" s="10">
        <f t="shared" si="1"/>
        <v>3762.1030799999999</v>
      </c>
      <c r="M37" s="10">
        <f t="shared" si="2"/>
        <v>0</v>
      </c>
      <c r="N37" s="10">
        <f t="shared" si="3"/>
        <v>3762.1030799999999</v>
      </c>
      <c r="O37" s="10">
        <f t="shared" si="4"/>
        <v>29</v>
      </c>
      <c r="P37" s="10">
        <f t="shared" si="5"/>
        <v>0</v>
      </c>
    </row>
    <row r="38" spans="1:16">
      <c r="A38" s="8" t="s">
        <v>300</v>
      </c>
      <c r="B38" s="9" t="s">
        <v>301</v>
      </c>
      <c r="C38" s="10">
        <v>2622.56628</v>
      </c>
      <c r="D38" s="10">
        <v>6290.5889299999999</v>
      </c>
      <c r="E38" s="10">
        <v>0</v>
      </c>
      <c r="F38" s="10">
        <v>0</v>
      </c>
      <c r="G38" s="10">
        <v>0</v>
      </c>
      <c r="H38" s="10">
        <v>0</v>
      </c>
      <c r="I38" s="10">
        <v>0.56386000000000003</v>
      </c>
      <c r="J38" s="10">
        <v>0</v>
      </c>
      <c r="K38" s="10">
        <f t="shared" si="0"/>
        <v>0</v>
      </c>
      <c r="L38" s="10">
        <f t="shared" si="1"/>
        <v>6290.5889299999999</v>
      </c>
      <c r="M38" s="10">
        <f t="shared" si="2"/>
        <v>0</v>
      </c>
      <c r="N38" s="10">
        <f t="shared" si="3"/>
        <v>6290.5889299999999</v>
      </c>
      <c r="O38" s="10">
        <f t="shared" si="4"/>
        <v>0</v>
      </c>
      <c r="P38" s="10">
        <f t="shared" si="5"/>
        <v>0</v>
      </c>
    </row>
    <row r="39" spans="1:16" ht="51">
      <c r="A39" s="5" t="s">
        <v>84</v>
      </c>
      <c r="B39" s="6" t="s">
        <v>85</v>
      </c>
      <c r="C39" s="7">
        <v>4132.2685099999999</v>
      </c>
      <c r="D39" s="7">
        <v>32104.380340000003</v>
      </c>
      <c r="E39" s="7">
        <v>495.9687633333333</v>
      </c>
      <c r="F39" s="7">
        <v>1201.0946300000001</v>
      </c>
      <c r="G39" s="7">
        <v>7.7</v>
      </c>
      <c r="H39" s="7">
        <v>1076.44013</v>
      </c>
      <c r="I39" s="7">
        <v>696.81799999999998</v>
      </c>
      <c r="J39" s="7">
        <v>181.76693</v>
      </c>
      <c r="K39" s="7">
        <f t="shared" si="0"/>
        <v>-705.12586666666675</v>
      </c>
      <c r="L39" s="7">
        <f t="shared" si="1"/>
        <v>30903.285710000004</v>
      </c>
      <c r="M39" s="7">
        <f t="shared" si="2"/>
        <v>242.17142666961911</v>
      </c>
      <c r="N39" s="7">
        <f t="shared" si="3"/>
        <v>31027.940210000004</v>
      </c>
      <c r="O39" s="7">
        <f t="shared" si="4"/>
        <v>-580.47136666666665</v>
      </c>
      <c r="P39" s="7">
        <f t="shared" si="5"/>
        <v>217.03788818582117</v>
      </c>
    </row>
    <row r="40" spans="1:16">
      <c r="A40" s="8" t="s">
        <v>22</v>
      </c>
      <c r="B40" s="9" t="s">
        <v>23</v>
      </c>
      <c r="C40" s="10">
        <v>585.80000000000007</v>
      </c>
      <c r="D40" s="10">
        <v>585.80000000000007</v>
      </c>
      <c r="E40" s="10">
        <v>48.816666666666663</v>
      </c>
      <c r="F40" s="10">
        <v>0</v>
      </c>
      <c r="G40" s="10">
        <v>0</v>
      </c>
      <c r="H40" s="10">
        <v>76.800470000000004</v>
      </c>
      <c r="I40" s="10">
        <v>0</v>
      </c>
      <c r="J40" s="10">
        <v>0</v>
      </c>
      <c r="K40" s="10">
        <f t="shared" si="0"/>
        <v>48.816666666666663</v>
      </c>
      <c r="L40" s="10">
        <f t="shared" si="1"/>
        <v>585.80000000000007</v>
      </c>
      <c r="M40" s="10">
        <f t="shared" si="2"/>
        <v>0</v>
      </c>
      <c r="N40" s="10">
        <f t="shared" si="3"/>
        <v>508.99953000000005</v>
      </c>
      <c r="O40" s="10">
        <f t="shared" si="4"/>
        <v>-27.983803333333341</v>
      </c>
      <c r="P40" s="10">
        <f t="shared" si="5"/>
        <v>157.32428132468422</v>
      </c>
    </row>
    <row r="41" spans="1:16">
      <c r="A41" s="8" t="s">
        <v>24</v>
      </c>
      <c r="B41" s="9" t="s">
        <v>25</v>
      </c>
      <c r="C41" s="10">
        <v>130</v>
      </c>
      <c r="D41" s="10">
        <v>130</v>
      </c>
      <c r="E41" s="10">
        <v>10.833333333333334</v>
      </c>
      <c r="F41" s="10">
        <v>0</v>
      </c>
      <c r="G41" s="10">
        <v>0</v>
      </c>
      <c r="H41" s="10">
        <v>19.326520000000002</v>
      </c>
      <c r="I41" s="10">
        <v>0</v>
      </c>
      <c r="J41" s="10">
        <v>0</v>
      </c>
      <c r="K41" s="10">
        <f t="shared" si="0"/>
        <v>10.833333333333334</v>
      </c>
      <c r="L41" s="10">
        <f t="shared" si="1"/>
        <v>130</v>
      </c>
      <c r="M41" s="10">
        <f t="shared" si="2"/>
        <v>0</v>
      </c>
      <c r="N41" s="10">
        <f t="shared" si="3"/>
        <v>110.67348</v>
      </c>
      <c r="O41" s="10">
        <f t="shared" si="4"/>
        <v>-8.4931866666666682</v>
      </c>
      <c r="P41" s="10">
        <f t="shared" si="5"/>
        <v>178.39864615384619</v>
      </c>
    </row>
    <row r="42" spans="1:16">
      <c r="A42" s="8" t="s">
        <v>26</v>
      </c>
      <c r="B42" s="9" t="s">
        <v>27</v>
      </c>
      <c r="C42" s="10">
        <v>70</v>
      </c>
      <c r="D42" s="10">
        <v>70</v>
      </c>
      <c r="E42" s="10">
        <v>5.833333333333333</v>
      </c>
      <c r="F42" s="10">
        <v>0</v>
      </c>
      <c r="G42" s="10">
        <v>0</v>
      </c>
      <c r="H42" s="10">
        <v>264.21364</v>
      </c>
      <c r="I42" s="10">
        <v>0</v>
      </c>
      <c r="J42" s="10">
        <v>0</v>
      </c>
      <c r="K42" s="10">
        <f t="shared" si="0"/>
        <v>5.833333333333333</v>
      </c>
      <c r="L42" s="10">
        <f t="shared" si="1"/>
        <v>70</v>
      </c>
      <c r="M42" s="10">
        <f t="shared" si="2"/>
        <v>0</v>
      </c>
      <c r="N42" s="10">
        <f t="shared" si="3"/>
        <v>-194.21364</v>
      </c>
      <c r="O42" s="10">
        <f t="shared" si="4"/>
        <v>-258.38030666666668</v>
      </c>
      <c r="P42" s="10">
        <f t="shared" si="5"/>
        <v>4529.3766857142855</v>
      </c>
    </row>
    <row r="43" spans="1:16">
      <c r="A43" s="8" t="s">
        <v>80</v>
      </c>
      <c r="B43" s="9" t="s">
        <v>81</v>
      </c>
      <c r="C43" s="10">
        <v>1874.4</v>
      </c>
      <c r="D43" s="10">
        <v>1874.4</v>
      </c>
      <c r="E43" s="10">
        <v>156.20000000000002</v>
      </c>
      <c r="F43" s="10">
        <v>0</v>
      </c>
      <c r="G43" s="10">
        <v>0</v>
      </c>
      <c r="H43" s="10">
        <v>18.10248</v>
      </c>
      <c r="I43" s="10">
        <v>0</v>
      </c>
      <c r="J43" s="10">
        <v>6.6859300000000008</v>
      </c>
      <c r="K43" s="10">
        <f t="shared" si="0"/>
        <v>156.20000000000002</v>
      </c>
      <c r="L43" s="10">
        <f t="shared" si="1"/>
        <v>1874.4</v>
      </c>
      <c r="M43" s="10">
        <f t="shared" si="2"/>
        <v>0</v>
      </c>
      <c r="N43" s="10">
        <f t="shared" si="3"/>
        <v>1856.2975200000001</v>
      </c>
      <c r="O43" s="10">
        <f t="shared" si="4"/>
        <v>138.09752000000003</v>
      </c>
      <c r="P43" s="10">
        <f t="shared" si="5"/>
        <v>11.589295774647885</v>
      </c>
    </row>
    <row r="44" spans="1:16">
      <c r="A44" s="8" t="s">
        <v>28</v>
      </c>
      <c r="B44" s="9" t="s">
        <v>29</v>
      </c>
      <c r="C44" s="10">
        <v>10</v>
      </c>
      <c r="D44" s="10">
        <v>10</v>
      </c>
      <c r="E44" s="10">
        <v>0.83333333333333337</v>
      </c>
      <c r="F44" s="10">
        <v>0</v>
      </c>
      <c r="G44" s="10">
        <v>0</v>
      </c>
      <c r="H44" s="10">
        <v>124.9679</v>
      </c>
      <c r="I44" s="10">
        <v>0</v>
      </c>
      <c r="J44" s="10">
        <v>0</v>
      </c>
      <c r="K44" s="10">
        <f t="shared" si="0"/>
        <v>0.83333333333333337</v>
      </c>
      <c r="L44" s="10">
        <f t="shared" si="1"/>
        <v>10</v>
      </c>
      <c r="M44" s="10">
        <f t="shared" si="2"/>
        <v>0</v>
      </c>
      <c r="N44" s="10">
        <f t="shared" si="3"/>
        <v>-114.9679</v>
      </c>
      <c r="O44" s="10">
        <f t="shared" si="4"/>
        <v>-124.13456666666667</v>
      </c>
      <c r="P44" s="10">
        <f t="shared" si="5"/>
        <v>14996.147999999999</v>
      </c>
    </row>
    <row r="45" spans="1:16">
      <c r="A45" s="8" t="s">
        <v>32</v>
      </c>
      <c r="B45" s="9" t="s">
        <v>33</v>
      </c>
      <c r="C45" s="10">
        <v>52.6</v>
      </c>
      <c r="D45" s="10">
        <v>52.6</v>
      </c>
      <c r="E45" s="10">
        <v>4.3833333333333329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4.3833333333333329</v>
      </c>
      <c r="L45" s="10">
        <f t="shared" si="1"/>
        <v>52.6</v>
      </c>
      <c r="M45" s="10">
        <f t="shared" si="2"/>
        <v>0</v>
      </c>
      <c r="N45" s="10">
        <f t="shared" si="3"/>
        <v>52.6</v>
      </c>
      <c r="O45" s="10">
        <f t="shared" si="4"/>
        <v>4.3833333333333329</v>
      </c>
      <c r="P45" s="10">
        <f t="shared" si="5"/>
        <v>0</v>
      </c>
    </row>
    <row r="46" spans="1:16">
      <c r="A46" s="8" t="s">
        <v>34</v>
      </c>
      <c r="B46" s="9" t="s">
        <v>35</v>
      </c>
      <c r="C46" s="10">
        <v>1.2</v>
      </c>
      <c r="D46" s="10">
        <v>1.2</v>
      </c>
      <c r="E46" s="10">
        <v>0.1</v>
      </c>
      <c r="F46" s="10">
        <v>0</v>
      </c>
      <c r="G46" s="10">
        <v>0</v>
      </c>
      <c r="H46" s="10">
        <v>0.34132000000000001</v>
      </c>
      <c r="I46" s="10">
        <v>0</v>
      </c>
      <c r="J46" s="10">
        <v>0</v>
      </c>
      <c r="K46" s="10">
        <f t="shared" si="0"/>
        <v>0.1</v>
      </c>
      <c r="L46" s="10">
        <f t="shared" si="1"/>
        <v>1.2</v>
      </c>
      <c r="M46" s="10">
        <f t="shared" si="2"/>
        <v>0</v>
      </c>
      <c r="N46" s="10">
        <f t="shared" si="3"/>
        <v>0.85867999999999989</v>
      </c>
      <c r="O46" s="10">
        <f t="shared" si="4"/>
        <v>-0.24132000000000001</v>
      </c>
      <c r="P46" s="10">
        <f t="shared" si="5"/>
        <v>341.32</v>
      </c>
    </row>
    <row r="47" spans="1:16">
      <c r="A47" s="8" t="s">
        <v>36</v>
      </c>
      <c r="B47" s="9" t="s">
        <v>37</v>
      </c>
      <c r="C47" s="10">
        <v>4.3</v>
      </c>
      <c r="D47" s="10">
        <v>4.3</v>
      </c>
      <c r="E47" s="10">
        <v>0.35833333333333334</v>
      </c>
      <c r="F47" s="10">
        <v>0</v>
      </c>
      <c r="G47" s="10">
        <v>0</v>
      </c>
      <c r="H47" s="10">
        <v>0.73411999999999999</v>
      </c>
      <c r="I47" s="10">
        <v>0</v>
      </c>
      <c r="J47" s="10">
        <v>0</v>
      </c>
      <c r="K47" s="10">
        <f t="shared" si="0"/>
        <v>0.35833333333333334</v>
      </c>
      <c r="L47" s="10">
        <f t="shared" si="1"/>
        <v>4.3</v>
      </c>
      <c r="M47" s="10">
        <f t="shared" si="2"/>
        <v>0</v>
      </c>
      <c r="N47" s="10">
        <f t="shared" si="3"/>
        <v>3.5658799999999999</v>
      </c>
      <c r="O47" s="10">
        <f t="shared" si="4"/>
        <v>-0.37578666666666666</v>
      </c>
      <c r="P47" s="10">
        <f t="shared" si="5"/>
        <v>204.87069767441861</v>
      </c>
    </row>
    <row r="48" spans="1:16" ht="25.5">
      <c r="A48" s="8" t="s">
        <v>286</v>
      </c>
      <c r="B48" s="9" t="s">
        <v>287</v>
      </c>
      <c r="C48" s="10">
        <v>0</v>
      </c>
      <c r="D48" s="10">
        <v>7551.4858300000005</v>
      </c>
      <c r="E48" s="10">
        <v>268.61043000000001</v>
      </c>
      <c r="F48" s="10">
        <v>725.476</v>
      </c>
      <c r="G48" s="10">
        <v>7.7</v>
      </c>
      <c r="H48" s="10">
        <v>176.33505</v>
      </c>
      <c r="I48" s="10">
        <v>616.81799999999998</v>
      </c>
      <c r="J48" s="10">
        <v>95.081000000000003</v>
      </c>
      <c r="K48" s="10">
        <f t="shared" si="0"/>
        <v>-456.86556999999999</v>
      </c>
      <c r="L48" s="10">
        <f t="shared" si="1"/>
        <v>6826.0098300000009</v>
      </c>
      <c r="M48" s="10">
        <f t="shared" si="2"/>
        <v>270.08482135261835</v>
      </c>
      <c r="N48" s="10">
        <f t="shared" si="3"/>
        <v>7375.1507800000009</v>
      </c>
      <c r="O48" s="10">
        <f t="shared" si="4"/>
        <v>92.275380000000013</v>
      </c>
      <c r="P48" s="10">
        <f t="shared" si="5"/>
        <v>65.647134402040891</v>
      </c>
    </row>
    <row r="49" spans="1:16">
      <c r="A49" s="8" t="s">
        <v>294</v>
      </c>
      <c r="B49" s="9" t="s">
        <v>295</v>
      </c>
      <c r="C49" s="10">
        <v>133.73220000000001</v>
      </c>
      <c r="D49" s="10">
        <v>133.73220000000001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133.73220000000001</v>
      </c>
      <c r="M49" s="10">
        <f t="shared" si="2"/>
        <v>0</v>
      </c>
      <c r="N49" s="10">
        <f t="shared" si="3"/>
        <v>133.73220000000001</v>
      </c>
      <c r="O49" s="10">
        <f t="shared" si="4"/>
        <v>0</v>
      </c>
      <c r="P49" s="10">
        <f t="shared" si="5"/>
        <v>0</v>
      </c>
    </row>
    <row r="50" spans="1:16">
      <c r="A50" s="8" t="s">
        <v>300</v>
      </c>
      <c r="B50" s="9" t="s">
        <v>301</v>
      </c>
      <c r="C50" s="10">
        <v>1270.23631</v>
      </c>
      <c r="D50" s="10">
        <v>21690.86231</v>
      </c>
      <c r="E50" s="10">
        <v>0</v>
      </c>
      <c r="F50" s="10">
        <v>475.61863</v>
      </c>
      <c r="G50" s="10">
        <v>0</v>
      </c>
      <c r="H50" s="10">
        <v>395.61863</v>
      </c>
      <c r="I50" s="10">
        <v>80</v>
      </c>
      <c r="J50" s="10">
        <v>80</v>
      </c>
      <c r="K50" s="10">
        <f t="shared" si="0"/>
        <v>-475.61863</v>
      </c>
      <c r="L50" s="10">
        <f t="shared" si="1"/>
        <v>21215.24368</v>
      </c>
      <c r="M50" s="10">
        <f t="shared" si="2"/>
        <v>0</v>
      </c>
      <c r="N50" s="10">
        <f t="shared" si="3"/>
        <v>21295.24368</v>
      </c>
      <c r="O50" s="10">
        <f t="shared" si="4"/>
        <v>-395.61863</v>
      </c>
      <c r="P50" s="10">
        <f t="shared" si="5"/>
        <v>0</v>
      </c>
    </row>
    <row r="51" spans="1:16" ht="25.5">
      <c r="A51" s="5" t="s">
        <v>88</v>
      </c>
      <c r="B51" s="6" t="s">
        <v>89</v>
      </c>
      <c r="C51" s="7">
        <v>0</v>
      </c>
      <c r="D51" s="7">
        <v>1192.7619999999999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0</v>
      </c>
      <c r="L51" s="7">
        <f t="shared" si="1"/>
        <v>1192.7619999999999</v>
      </c>
      <c r="M51" s="7">
        <f t="shared" si="2"/>
        <v>0</v>
      </c>
      <c r="N51" s="7">
        <f t="shared" si="3"/>
        <v>1192.7619999999999</v>
      </c>
      <c r="O51" s="7">
        <f t="shared" si="4"/>
        <v>0</v>
      </c>
      <c r="P51" s="7">
        <f t="shared" si="5"/>
        <v>0</v>
      </c>
    </row>
    <row r="52" spans="1:16" ht="25.5">
      <c r="A52" s="8" t="s">
        <v>286</v>
      </c>
      <c r="B52" s="9" t="s">
        <v>287</v>
      </c>
      <c r="C52" s="10">
        <v>0</v>
      </c>
      <c r="D52" s="10">
        <v>181.4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181.4</v>
      </c>
      <c r="M52" s="10">
        <f t="shared" si="2"/>
        <v>0</v>
      </c>
      <c r="N52" s="10">
        <f t="shared" si="3"/>
        <v>181.4</v>
      </c>
      <c r="O52" s="10">
        <f t="shared" si="4"/>
        <v>0</v>
      </c>
      <c r="P52" s="10">
        <f t="shared" si="5"/>
        <v>0</v>
      </c>
    </row>
    <row r="53" spans="1:16">
      <c r="A53" s="8" t="s">
        <v>300</v>
      </c>
      <c r="B53" s="9" t="s">
        <v>301</v>
      </c>
      <c r="C53" s="10">
        <v>0</v>
      </c>
      <c r="D53" s="10">
        <v>1011.362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1011.362</v>
      </c>
      <c r="M53" s="10">
        <f t="shared" si="2"/>
        <v>0</v>
      </c>
      <c r="N53" s="10">
        <f t="shared" si="3"/>
        <v>1011.362</v>
      </c>
      <c r="O53" s="10">
        <f t="shared" si="4"/>
        <v>0</v>
      </c>
      <c r="P53" s="10">
        <f t="shared" si="5"/>
        <v>0</v>
      </c>
    </row>
    <row r="54" spans="1:16" ht="25.5">
      <c r="A54" s="5" t="s">
        <v>90</v>
      </c>
      <c r="B54" s="6" t="s">
        <v>91</v>
      </c>
      <c r="C54" s="7">
        <v>0</v>
      </c>
      <c r="D54" s="7">
        <v>37.300000000000004</v>
      </c>
      <c r="E54" s="7">
        <v>0</v>
      </c>
      <c r="F54" s="7">
        <v>12.9</v>
      </c>
      <c r="G54" s="7">
        <v>0</v>
      </c>
      <c r="H54" s="7">
        <v>375.87882000000002</v>
      </c>
      <c r="I54" s="7">
        <v>12.9</v>
      </c>
      <c r="J54" s="7">
        <v>319.01562999999999</v>
      </c>
      <c r="K54" s="7">
        <f t="shared" si="0"/>
        <v>-12.9</v>
      </c>
      <c r="L54" s="7">
        <f t="shared" si="1"/>
        <v>24.400000000000006</v>
      </c>
      <c r="M54" s="7">
        <f t="shared" si="2"/>
        <v>0</v>
      </c>
      <c r="N54" s="7">
        <f t="shared" si="3"/>
        <v>-338.57882000000001</v>
      </c>
      <c r="O54" s="7">
        <f t="shared" si="4"/>
        <v>-375.87882000000002</v>
      </c>
      <c r="P54" s="7">
        <f t="shared" si="5"/>
        <v>0</v>
      </c>
    </row>
    <row r="55" spans="1:16">
      <c r="A55" s="8" t="s">
        <v>22</v>
      </c>
      <c r="B55" s="9" t="s">
        <v>23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194.38042999999999</v>
      </c>
      <c r="I55" s="10">
        <v>0</v>
      </c>
      <c r="J55" s="10">
        <v>107.86875999999999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-194.38042999999999</v>
      </c>
      <c r="O55" s="10">
        <f t="shared" si="4"/>
        <v>-194.38042999999999</v>
      </c>
      <c r="P55" s="10">
        <f t="shared" si="5"/>
        <v>0</v>
      </c>
    </row>
    <row r="56" spans="1:16">
      <c r="A56" s="8" t="s">
        <v>24</v>
      </c>
      <c r="B56" s="9" t="s">
        <v>25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41.459019999999995</v>
      </c>
      <c r="I56" s="10">
        <v>0</v>
      </c>
      <c r="J56" s="10">
        <v>23.204930000000001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-41.459019999999995</v>
      </c>
      <c r="O56" s="10">
        <f t="shared" si="4"/>
        <v>-41.459019999999995</v>
      </c>
      <c r="P56" s="10">
        <f t="shared" si="5"/>
        <v>0</v>
      </c>
    </row>
    <row r="57" spans="1:16">
      <c r="A57" s="8" t="s">
        <v>26</v>
      </c>
      <c r="B57" s="9" t="s">
        <v>27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43.650910000000003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-43.650910000000003</v>
      </c>
      <c r="O57" s="10">
        <f t="shared" si="4"/>
        <v>-43.650910000000003</v>
      </c>
      <c r="P57" s="10">
        <f t="shared" si="5"/>
        <v>0</v>
      </c>
    </row>
    <row r="58" spans="1:16">
      <c r="A58" s="8" t="s">
        <v>80</v>
      </c>
      <c r="B58" s="9" t="s">
        <v>81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18.089729999999999</v>
      </c>
      <c r="I58" s="10">
        <v>0</v>
      </c>
      <c r="J58" s="10">
        <v>4.0384599999999997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-18.089729999999999</v>
      </c>
      <c r="O58" s="10">
        <f t="shared" si="4"/>
        <v>-18.089729999999999</v>
      </c>
      <c r="P58" s="10">
        <f t="shared" si="5"/>
        <v>0</v>
      </c>
    </row>
    <row r="59" spans="1:16">
      <c r="A59" s="8" t="s">
        <v>28</v>
      </c>
      <c r="B59" s="9" t="s">
        <v>29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9.5497000000000014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-9.5497000000000014</v>
      </c>
      <c r="O59" s="10">
        <f t="shared" si="4"/>
        <v>-9.5497000000000014</v>
      </c>
      <c r="P59" s="10">
        <f t="shared" si="5"/>
        <v>0</v>
      </c>
    </row>
    <row r="60" spans="1:16">
      <c r="A60" s="8" t="s">
        <v>32</v>
      </c>
      <c r="B60" s="9" t="s">
        <v>33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-6.0482800000000001</v>
      </c>
      <c r="I60" s="10">
        <v>0</v>
      </c>
      <c r="J60" s="10">
        <v>79.7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6.0482800000000001</v>
      </c>
      <c r="O60" s="10">
        <f t="shared" si="4"/>
        <v>6.0482800000000001</v>
      </c>
      <c r="P60" s="10">
        <f t="shared" si="5"/>
        <v>0</v>
      </c>
    </row>
    <row r="61" spans="1:16">
      <c r="A61" s="8" t="s">
        <v>34</v>
      </c>
      <c r="B61" s="9" t="s">
        <v>35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12.70431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-12.70431</v>
      </c>
      <c r="O61" s="10">
        <f t="shared" si="4"/>
        <v>-12.70431</v>
      </c>
      <c r="P61" s="10">
        <f t="shared" si="5"/>
        <v>0</v>
      </c>
    </row>
    <row r="62" spans="1:16">
      <c r="A62" s="8" t="s">
        <v>36</v>
      </c>
      <c r="B62" s="9" t="s">
        <v>37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20.90194</v>
      </c>
      <c r="I62" s="10">
        <v>0</v>
      </c>
      <c r="J62" s="10">
        <v>30.231480000000001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-20.90194</v>
      </c>
      <c r="O62" s="10">
        <f t="shared" si="4"/>
        <v>-20.90194</v>
      </c>
      <c r="P62" s="10">
        <f t="shared" si="5"/>
        <v>0</v>
      </c>
    </row>
    <row r="63" spans="1:16">
      <c r="A63" s="8" t="s">
        <v>92</v>
      </c>
      <c r="B63" s="9" t="s">
        <v>93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31.190390000000001</v>
      </c>
      <c r="I63" s="10">
        <v>0</v>
      </c>
      <c r="J63" s="10">
        <v>61.072000000000003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-31.190390000000001</v>
      </c>
      <c r="O63" s="10">
        <f t="shared" si="4"/>
        <v>-31.190390000000001</v>
      </c>
      <c r="P63" s="10">
        <f t="shared" si="5"/>
        <v>0</v>
      </c>
    </row>
    <row r="64" spans="1:16">
      <c r="A64" s="8" t="s">
        <v>70</v>
      </c>
      <c r="B64" s="9" t="s">
        <v>71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0.87039999999999995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-0.87039999999999995</v>
      </c>
      <c r="O64" s="10">
        <f t="shared" si="4"/>
        <v>-0.87039999999999995</v>
      </c>
      <c r="P64" s="10">
        <f t="shared" si="5"/>
        <v>0</v>
      </c>
    </row>
    <row r="65" spans="1:16">
      <c r="A65" s="8" t="s">
        <v>42</v>
      </c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0.41776999999999997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-0.41776999999999997</v>
      </c>
      <c r="O65" s="10">
        <f t="shared" si="4"/>
        <v>-0.41776999999999997</v>
      </c>
      <c r="P65" s="10">
        <f t="shared" si="5"/>
        <v>0</v>
      </c>
    </row>
    <row r="66" spans="1:16" ht="25.5">
      <c r="A66" s="8" t="s">
        <v>286</v>
      </c>
      <c r="B66" s="9" t="s">
        <v>287</v>
      </c>
      <c r="C66" s="10">
        <v>0</v>
      </c>
      <c r="D66" s="10">
        <v>37.300000000000004</v>
      </c>
      <c r="E66" s="10">
        <v>0</v>
      </c>
      <c r="F66" s="10">
        <v>12.9</v>
      </c>
      <c r="G66" s="10">
        <v>0</v>
      </c>
      <c r="H66" s="10">
        <v>8.7125000000000004</v>
      </c>
      <c r="I66" s="10">
        <v>12.9</v>
      </c>
      <c r="J66" s="10">
        <v>12.9</v>
      </c>
      <c r="K66" s="10">
        <f t="shared" si="0"/>
        <v>-12.9</v>
      </c>
      <c r="L66" s="10">
        <f t="shared" si="1"/>
        <v>24.400000000000006</v>
      </c>
      <c r="M66" s="10">
        <f t="shared" si="2"/>
        <v>0</v>
      </c>
      <c r="N66" s="10">
        <f t="shared" si="3"/>
        <v>28.587500000000006</v>
      </c>
      <c r="O66" s="10">
        <f t="shared" si="4"/>
        <v>-8.7125000000000004</v>
      </c>
      <c r="P66" s="10">
        <f t="shared" si="5"/>
        <v>0</v>
      </c>
    </row>
    <row r="67" spans="1:16" ht="25.5">
      <c r="A67" s="5" t="s">
        <v>94</v>
      </c>
      <c r="B67" s="6" t="s">
        <v>95</v>
      </c>
      <c r="C67" s="7">
        <v>0</v>
      </c>
      <c r="D67" s="7">
        <v>16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16</v>
      </c>
      <c r="M67" s="7">
        <f t="shared" si="2"/>
        <v>0</v>
      </c>
      <c r="N67" s="7">
        <f t="shared" si="3"/>
        <v>16</v>
      </c>
      <c r="O67" s="7">
        <f t="shared" si="4"/>
        <v>0</v>
      </c>
      <c r="P67" s="7">
        <f t="shared" si="5"/>
        <v>0</v>
      </c>
    </row>
    <row r="68" spans="1:16" ht="25.5">
      <c r="A68" s="8" t="s">
        <v>286</v>
      </c>
      <c r="B68" s="9" t="s">
        <v>287</v>
      </c>
      <c r="C68" s="10">
        <v>0</v>
      </c>
      <c r="D68" s="10">
        <v>16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16</v>
      </c>
      <c r="M68" s="10">
        <f t="shared" si="2"/>
        <v>0</v>
      </c>
      <c r="N68" s="10">
        <f t="shared" si="3"/>
        <v>16</v>
      </c>
      <c r="O68" s="10">
        <f t="shared" si="4"/>
        <v>0</v>
      </c>
      <c r="P68" s="10">
        <f t="shared" si="5"/>
        <v>0</v>
      </c>
    </row>
    <row r="69" spans="1:16">
      <c r="A69" s="5" t="s">
        <v>100</v>
      </c>
      <c r="B69" s="6" t="s">
        <v>101</v>
      </c>
      <c r="C69" s="7">
        <v>0</v>
      </c>
      <c r="D69" s="7">
        <v>23.150000000000002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23.150000000000002</v>
      </c>
      <c r="M69" s="7">
        <f t="shared" si="2"/>
        <v>0</v>
      </c>
      <c r="N69" s="7">
        <f t="shared" si="3"/>
        <v>23.150000000000002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286</v>
      </c>
      <c r="B70" s="9" t="s">
        <v>287</v>
      </c>
      <c r="C70" s="10">
        <v>0</v>
      </c>
      <c r="D70" s="10">
        <v>23.150000000000002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23.150000000000002</v>
      </c>
      <c r="M70" s="10">
        <f t="shared" ref="M70:M133" si="8">IF(E70=0,0,(F70/E70)*100)</f>
        <v>0</v>
      </c>
      <c r="N70" s="10">
        <f t="shared" ref="N70:N133" si="9">D70-H70</f>
        <v>23.150000000000002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304</v>
      </c>
      <c r="B71" s="6" t="s">
        <v>293</v>
      </c>
      <c r="C71" s="7">
        <v>205.35998000000001</v>
      </c>
      <c r="D71" s="7">
        <v>211.65998000000002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211.65998000000002</v>
      </c>
      <c r="M71" s="7">
        <f t="shared" si="8"/>
        <v>0</v>
      </c>
      <c r="N71" s="7">
        <f t="shared" si="9"/>
        <v>211.65998000000002</v>
      </c>
      <c r="O71" s="7">
        <f t="shared" si="10"/>
        <v>0</v>
      </c>
      <c r="P71" s="7">
        <f t="shared" si="11"/>
        <v>0</v>
      </c>
    </row>
    <row r="72" spans="1:16">
      <c r="A72" s="8" t="s">
        <v>296</v>
      </c>
      <c r="B72" s="9" t="s">
        <v>297</v>
      </c>
      <c r="C72" s="10">
        <v>205.35998000000001</v>
      </c>
      <c r="D72" s="10">
        <v>211.65998000000002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211.65998000000002</v>
      </c>
      <c r="M72" s="10">
        <f t="shared" si="8"/>
        <v>0</v>
      </c>
      <c r="N72" s="10">
        <f t="shared" si="9"/>
        <v>211.65998000000002</v>
      </c>
      <c r="O72" s="10">
        <f t="shared" si="10"/>
        <v>0</v>
      </c>
      <c r="P72" s="10">
        <f t="shared" si="11"/>
        <v>0</v>
      </c>
    </row>
    <row r="73" spans="1:16" ht="25.5">
      <c r="A73" s="5" t="s">
        <v>109</v>
      </c>
      <c r="B73" s="6" t="s">
        <v>110</v>
      </c>
      <c r="C73" s="7">
        <v>80</v>
      </c>
      <c r="D73" s="7">
        <v>6860.3677399999997</v>
      </c>
      <c r="E73" s="7">
        <v>6.666666666666667</v>
      </c>
      <c r="F73" s="7">
        <v>2620.7807600000001</v>
      </c>
      <c r="G73" s="7">
        <v>76</v>
      </c>
      <c r="H73" s="7">
        <v>106.50394</v>
      </c>
      <c r="I73" s="7">
        <v>2517</v>
      </c>
      <c r="J73" s="7">
        <v>0</v>
      </c>
      <c r="K73" s="7">
        <f t="shared" si="6"/>
        <v>-2614.1140933333336</v>
      </c>
      <c r="L73" s="7">
        <f t="shared" si="7"/>
        <v>4239.58698</v>
      </c>
      <c r="M73" s="7">
        <f t="shared" si="8"/>
        <v>39311.7114</v>
      </c>
      <c r="N73" s="7">
        <f t="shared" si="9"/>
        <v>6753.8638000000001</v>
      </c>
      <c r="O73" s="7">
        <f t="shared" si="10"/>
        <v>-99.837273333333329</v>
      </c>
      <c r="P73" s="7">
        <f t="shared" si="11"/>
        <v>1597.5590999999999</v>
      </c>
    </row>
    <row r="74" spans="1:16" ht="25.5">
      <c r="A74" s="5" t="s">
        <v>111</v>
      </c>
      <c r="B74" s="6" t="s">
        <v>112</v>
      </c>
      <c r="C74" s="7">
        <v>0</v>
      </c>
      <c r="D74" s="7">
        <v>20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20</v>
      </c>
      <c r="M74" s="7">
        <f t="shared" si="8"/>
        <v>0</v>
      </c>
      <c r="N74" s="7">
        <f t="shared" si="9"/>
        <v>20</v>
      </c>
      <c r="O74" s="7">
        <f t="shared" si="10"/>
        <v>0</v>
      </c>
      <c r="P74" s="7">
        <f t="shared" si="11"/>
        <v>0</v>
      </c>
    </row>
    <row r="75" spans="1:16" ht="25.5">
      <c r="A75" s="5" t="s">
        <v>115</v>
      </c>
      <c r="B75" s="6" t="s">
        <v>116</v>
      </c>
      <c r="C75" s="7">
        <v>0</v>
      </c>
      <c r="D75" s="7">
        <v>20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20</v>
      </c>
      <c r="M75" s="7">
        <f t="shared" si="8"/>
        <v>0</v>
      </c>
      <c r="N75" s="7">
        <f t="shared" si="9"/>
        <v>20</v>
      </c>
      <c r="O75" s="7">
        <f t="shared" si="10"/>
        <v>0</v>
      </c>
      <c r="P75" s="7">
        <f t="shared" si="11"/>
        <v>0</v>
      </c>
    </row>
    <row r="76" spans="1:16" ht="25.5">
      <c r="A76" s="8" t="s">
        <v>286</v>
      </c>
      <c r="B76" s="9" t="s">
        <v>287</v>
      </c>
      <c r="C76" s="10">
        <v>0</v>
      </c>
      <c r="D76" s="10">
        <v>20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20</v>
      </c>
      <c r="M76" s="10">
        <f t="shared" si="8"/>
        <v>0</v>
      </c>
      <c r="N76" s="10">
        <f t="shared" si="9"/>
        <v>20</v>
      </c>
      <c r="O76" s="10">
        <f t="shared" si="10"/>
        <v>0</v>
      </c>
      <c r="P76" s="10">
        <f t="shared" si="11"/>
        <v>0</v>
      </c>
    </row>
    <row r="77" spans="1:16">
      <c r="A77" s="5" t="s">
        <v>119</v>
      </c>
      <c r="B77" s="6" t="s">
        <v>120</v>
      </c>
      <c r="C77" s="7">
        <v>80</v>
      </c>
      <c r="D77" s="7">
        <v>254.98</v>
      </c>
      <c r="E77" s="7">
        <v>6.666666666666667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6.666666666666667</v>
      </c>
      <c r="L77" s="7">
        <f t="shared" si="7"/>
        <v>254.98</v>
      </c>
      <c r="M77" s="7">
        <f t="shared" si="8"/>
        <v>0</v>
      </c>
      <c r="N77" s="7">
        <f t="shared" si="9"/>
        <v>254.98</v>
      </c>
      <c r="O77" s="7">
        <f t="shared" si="10"/>
        <v>6.666666666666667</v>
      </c>
      <c r="P77" s="7">
        <f t="shared" si="11"/>
        <v>0</v>
      </c>
    </row>
    <row r="78" spans="1:16">
      <c r="A78" s="5" t="s">
        <v>123</v>
      </c>
      <c r="B78" s="6" t="s">
        <v>124</v>
      </c>
      <c r="C78" s="7">
        <v>80</v>
      </c>
      <c r="D78" s="7">
        <v>254.98</v>
      </c>
      <c r="E78" s="7">
        <v>6.666666666666667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6.666666666666667</v>
      </c>
      <c r="L78" s="7">
        <f t="shared" si="7"/>
        <v>254.98</v>
      </c>
      <c r="M78" s="7">
        <f t="shared" si="8"/>
        <v>0</v>
      </c>
      <c r="N78" s="7">
        <f t="shared" si="9"/>
        <v>254.98</v>
      </c>
      <c r="O78" s="7">
        <f t="shared" si="10"/>
        <v>6.666666666666667</v>
      </c>
      <c r="P78" s="7">
        <f t="shared" si="11"/>
        <v>0</v>
      </c>
    </row>
    <row r="79" spans="1:16">
      <c r="A79" s="8" t="s">
        <v>26</v>
      </c>
      <c r="B79" s="9" t="s">
        <v>27</v>
      </c>
      <c r="C79" s="10">
        <v>50</v>
      </c>
      <c r="D79" s="10">
        <v>50</v>
      </c>
      <c r="E79" s="10">
        <v>4.166666666666667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4.166666666666667</v>
      </c>
      <c r="L79" s="10">
        <f t="shared" si="7"/>
        <v>50</v>
      </c>
      <c r="M79" s="10">
        <f t="shared" si="8"/>
        <v>0</v>
      </c>
      <c r="N79" s="10">
        <f t="shared" si="9"/>
        <v>50</v>
      </c>
      <c r="O79" s="10">
        <f t="shared" si="10"/>
        <v>4.166666666666667</v>
      </c>
      <c r="P79" s="10">
        <f t="shared" si="11"/>
        <v>0</v>
      </c>
    </row>
    <row r="80" spans="1:16">
      <c r="A80" s="8" t="s">
        <v>28</v>
      </c>
      <c r="B80" s="9" t="s">
        <v>29</v>
      </c>
      <c r="C80" s="10">
        <v>25</v>
      </c>
      <c r="D80" s="10">
        <v>25</v>
      </c>
      <c r="E80" s="10">
        <v>2.0833333333333335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2.0833333333333335</v>
      </c>
      <c r="L80" s="10">
        <f t="shared" si="7"/>
        <v>25</v>
      </c>
      <c r="M80" s="10">
        <f t="shared" si="8"/>
        <v>0</v>
      </c>
      <c r="N80" s="10">
        <f t="shared" si="9"/>
        <v>25</v>
      </c>
      <c r="O80" s="10">
        <f t="shared" si="10"/>
        <v>2.0833333333333335</v>
      </c>
      <c r="P80" s="10">
        <f t="shared" si="11"/>
        <v>0</v>
      </c>
    </row>
    <row r="81" spans="1:16">
      <c r="A81" s="8" t="s">
        <v>30</v>
      </c>
      <c r="B81" s="9" t="s">
        <v>31</v>
      </c>
      <c r="C81" s="10">
        <v>5</v>
      </c>
      <c r="D81" s="10">
        <v>5</v>
      </c>
      <c r="E81" s="10">
        <v>0.41666666666666669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0.41666666666666669</v>
      </c>
      <c r="L81" s="10">
        <f t="shared" si="7"/>
        <v>5</v>
      </c>
      <c r="M81" s="10">
        <f t="shared" si="8"/>
        <v>0</v>
      </c>
      <c r="N81" s="10">
        <f t="shared" si="9"/>
        <v>5</v>
      </c>
      <c r="O81" s="10">
        <f t="shared" si="10"/>
        <v>0.41666666666666669</v>
      </c>
      <c r="P81" s="10">
        <f t="shared" si="11"/>
        <v>0</v>
      </c>
    </row>
    <row r="82" spans="1:16" ht="25.5">
      <c r="A82" s="8" t="s">
        <v>286</v>
      </c>
      <c r="B82" s="9" t="s">
        <v>287</v>
      </c>
      <c r="C82" s="10">
        <v>0</v>
      </c>
      <c r="D82" s="10">
        <v>174.98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174.98</v>
      </c>
      <c r="M82" s="10">
        <f t="shared" si="8"/>
        <v>0</v>
      </c>
      <c r="N82" s="10">
        <f t="shared" si="9"/>
        <v>174.98</v>
      </c>
      <c r="O82" s="10">
        <f t="shared" si="10"/>
        <v>0</v>
      </c>
      <c r="P82" s="10">
        <f t="shared" si="11"/>
        <v>0</v>
      </c>
    </row>
    <row r="83" spans="1:16">
      <c r="A83" s="5" t="s">
        <v>137</v>
      </c>
      <c r="B83" s="6" t="s">
        <v>105</v>
      </c>
      <c r="C83" s="7">
        <v>0</v>
      </c>
      <c r="D83" s="7">
        <v>35.386739999999996</v>
      </c>
      <c r="E83" s="7">
        <v>0</v>
      </c>
      <c r="F83" s="7">
        <v>0</v>
      </c>
      <c r="G83" s="7">
        <v>0</v>
      </c>
      <c r="H83" s="7">
        <v>2.7231800000000002</v>
      </c>
      <c r="I83" s="7">
        <v>0</v>
      </c>
      <c r="J83" s="7">
        <v>0</v>
      </c>
      <c r="K83" s="7">
        <f t="shared" si="6"/>
        <v>0</v>
      </c>
      <c r="L83" s="7">
        <f t="shared" si="7"/>
        <v>35.386739999999996</v>
      </c>
      <c r="M83" s="7">
        <f t="shared" si="8"/>
        <v>0</v>
      </c>
      <c r="N83" s="7">
        <f t="shared" si="9"/>
        <v>32.663559999999997</v>
      </c>
      <c r="O83" s="7">
        <f t="shared" si="10"/>
        <v>-2.7231800000000002</v>
      </c>
      <c r="P83" s="7">
        <f t="shared" si="11"/>
        <v>0</v>
      </c>
    </row>
    <row r="84" spans="1:16" ht="25.5">
      <c r="A84" s="5" t="s">
        <v>138</v>
      </c>
      <c r="B84" s="6" t="s">
        <v>107</v>
      </c>
      <c r="C84" s="7">
        <v>0</v>
      </c>
      <c r="D84" s="7">
        <v>35.386739999999996</v>
      </c>
      <c r="E84" s="7">
        <v>0</v>
      </c>
      <c r="F84" s="7">
        <v>0</v>
      </c>
      <c r="G84" s="7">
        <v>0</v>
      </c>
      <c r="H84" s="7">
        <v>2.7231800000000002</v>
      </c>
      <c r="I84" s="7">
        <v>0</v>
      </c>
      <c r="J84" s="7">
        <v>0</v>
      </c>
      <c r="K84" s="7">
        <f t="shared" si="6"/>
        <v>0</v>
      </c>
      <c r="L84" s="7">
        <f t="shared" si="7"/>
        <v>35.386739999999996</v>
      </c>
      <c r="M84" s="7">
        <f t="shared" si="8"/>
        <v>0</v>
      </c>
      <c r="N84" s="7">
        <f t="shared" si="9"/>
        <v>32.663559999999997</v>
      </c>
      <c r="O84" s="7">
        <f t="shared" si="10"/>
        <v>-2.7231800000000002</v>
      </c>
      <c r="P84" s="7">
        <f t="shared" si="11"/>
        <v>0</v>
      </c>
    </row>
    <row r="85" spans="1:16">
      <c r="A85" s="8" t="s">
        <v>30</v>
      </c>
      <c r="B85" s="9" t="s">
        <v>31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0.14318</v>
      </c>
      <c r="I85" s="10">
        <v>0</v>
      </c>
      <c r="J85" s="10">
        <v>0</v>
      </c>
      <c r="K85" s="10">
        <f t="shared" si="6"/>
        <v>0</v>
      </c>
      <c r="L85" s="10">
        <f t="shared" si="7"/>
        <v>0</v>
      </c>
      <c r="M85" s="10">
        <f t="shared" si="8"/>
        <v>0</v>
      </c>
      <c r="N85" s="10">
        <f t="shared" si="9"/>
        <v>-0.14318</v>
      </c>
      <c r="O85" s="10">
        <f t="shared" si="10"/>
        <v>-0.14318</v>
      </c>
      <c r="P85" s="10">
        <f t="shared" si="11"/>
        <v>0</v>
      </c>
    </row>
    <row r="86" spans="1:16" ht="25.5">
      <c r="A86" s="8" t="s">
        <v>40</v>
      </c>
      <c r="B86" s="9" t="s">
        <v>41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2.58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-2.58</v>
      </c>
      <c r="O86" s="10">
        <f t="shared" si="10"/>
        <v>-2.58</v>
      </c>
      <c r="P86" s="10">
        <f t="shared" si="11"/>
        <v>0</v>
      </c>
    </row>
    <row r="87" spans="1:16" ht="25.5">
      <c r="A87" s="8" t="s">
        <v>286</v>
      </c>
      <c r="B87" s="9" t="s">
        <v>287</v>
      </c>
      <c r="C87" s="10">
        <v>0</v>
      </c>
      <c r="D87" s="10">
        <v>35.386739999999996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35.386739999999996</v>
      </c>
      <c r="M87" s="10">
        <f t="shared" si="8"/>
        <v>0</v>
      </c>
      <c r="N87" s="10">
        <f t="shared" si="9"/>
        <v>35.386739999999996</v>
      </c>
      <c r="O87" s="10">
        <f t="shared" si="10"/>
        <v>0</v>
      </c>
      <c r="P87" s="10">
        <f t="shared" si="11"/>
        <v>0</v>
      </c>
    </row>
    <row r="88" spans="1:16">
      <c r="A88" s="5" t="s">
        <v>305</v>
      </c>
      <c r="B88" s="6" t="s">
        <v>306</v>
      </c>
      <c r="C88" s="7">
        <v>0</v>
      </c>
      <c r="D88" s="7">
        <v>2593</v>
      </c>
      <c r="E88" s="7">
        <v>0</v>
      </c>
      <c r="F88" s="7">
        <v>2517</v>
      </c>
      <c r="G88" s="7">
        <v>76</v>
      </c>
      <c r="H88" s="7">
        <v>0</v>
      </c>
      <c r="I88" s="7">
        <v>2517</v>
      </c>
      <c r="J88" s="7">
        <v>0</v>
      </c>
      <c r="K88" s="7">
        <f t="shared" si="6"/>
        <v>-2517</v>
      </c>
      <c r="L88" s="7">
        <f t="shared" si="7"/>
        <v>76</v>
      </c>
      <c r="M88" s="7">
        <f t="shared" si="8"/>
        <v>0</v>
      </c>
      <c r="N88" s="7">
        <f t="shared" si="9"/>
        <v>2593</v>
      </c>
      <c r="O88" s="7">
        <f t="shared" si="10"/>
        <v>0</v>
      </c>
      <c r="P88" s="7">
        <f t="shared" si="11"/>
        <v>0</v>
      </c>
    </row>
    <row r="89" spans="1:16" ht="25.5">
      <c r="A89" s="5" t="s">
        <v>307</v>
      </c>
      <c r="B89" s="6" t="s">
        <v>308</v>
      </c>
      <c r="C89" s="7">
        <v>0</v>
      </c>
      <c r="D89" s="7">
        <v>2593</v>
      </c>
      <c r="E89" s="7">
        <v>0</v>
      </c>
      <c r="F89" s="7">
        <v>2517</v>
      </c>
      <c r="G89" s="7">
        <v>76</v>
      </c>
      <c r="H89" s="7">
        <v>0</v>
      </c>
      <c r="I89" s="7">
        <v>2517</v>
      </c>
      <c r="J89" s="7">
        <v>0</v>
      </c>
      <c r="K89" s="7">
        <f t="shared" si="6"/>
        <v>-2517</v>
      </c>
      <c r="L89" s="7">
        <f t="shared" si="7"/>
        <v>76</v>
      </c>
      <c r="M89" s="7">
        <f t="shared" si="8"/>
        <v>0</v>
      </c>
      <c r="N89" s="7">
        <f t="shared" si="9"/>
        <v>2593</v>
      </c>
      <c r="O89" s="7">
        <f t="shared" si="10"/>
        <v>0</v>
      </c>
      <c r="P89" s="7">
        <f t="shared" si="11"/>
        <v>0</v>
      </c>
    </row>
    <row r="90" spans="1:16" ht="25.5">
      <c r="A90" s="8" t="s">
        <v>298</v>
      </c>
      <c r="B90" s="9" t="s">
        <v>299</v>
      </c>
      <c r="C90" s="10">
        <v>0</v>
      </c>
      <c r="D90" s="10">
        <v>2593</v>
      </c>
      <c r="E90" s="10">
        <v>0</v>
      </c>
      <c r="F90" s="10">
        <v>2517</v>
      </c>
      <c r="G90" s="10">
        <v>76</v>
      </c>
      <c r="H90" s="10">
        <v>0</v>
      </c>
      <c r="I90" s="10">
        <v>2517</v>
      </c>
      <c r="J90" s="10">
        <v>0</v>
      </c>
      <c r="K90" s="10">
        <f t="shared" si="6"/>
        <v>-2517</v>
      </c>
      <c r="L90" s="10">
        <f t="shared" si="7"/>
        <v>76</v>
      </c>
      <c r="M90" s="10">
        <f t="shared" si="8"/>
        <v>0</v>
      </c>
      <c r="N90" s="10">
        <f t="shared" si="9"/>
        <v>2593</v>
      </c>
      <c r="O90" s="10">
        <f t="shared" si="10"/>
        <v>0</v>
      </c>
      <c r="P90" s="10">
        <f t="shared" si="11"/>
        <v>0</v>
      </c>
    </row>
    <row r="91" spans="1:16">
      <c r="A91" s="5" t="s">
        <v>309</v>
      </c>
      <c r="B91" s="6" t="s">
        <v>293</v>
      </c>
      <c r="C91" s="7">
        <v>0</v>
      </c>
      <c r="D91" s="7">
        <v>462.45499999999998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462.45499999999998</v>
      </c>
      <c r="M91" s="7">
        <f t="shared" si="8"/>
        <v>0</v>
      </c>
      <c r="N91" s="7">
        <f t="shared" si="9"/>
        <v>462.45499999999998</v>
      </c>
      <c r="O91" s="7">
        <f t="shared" si="10"/>
        <v>0</v>
      </c>
      <c r="P91" s="7">
        <f t="shared" si="11"/>
        <v>0</v>
      </c>
    </row>
    <row r="92" spans="1:16" ht="25.5">
      <c r="A92" s="8" t="s">
        <v>298</v>
      </c>
      <c r="B92" s="9" t="s">
        <v>299</v>
      </c>
      <c r="C92" s="10">
        <v>0</v>
      </c>
      <c r="D92" s="10">
        <v>462.45499999999998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462.45499999999998</v>
      </c>
      <c r="M92" s="10">
        <f t="shared" si="8"/>
        <v>0</v>
      </c>
      <c r="N92" s="10">
        <f t="shared" si="9"/>
        <v>462.45499999999998</v>
      </c>
      <c r="O92" s="10">
        <f t="shared" si="10"/>
        <v>0</v>
      </c>
      <c r="P92" s="10">
        <f t="shared" si="11"/>
        <v>0</v>
      </c>
    </row>
    <row r="93" spans="1:16">
      <c r="A93" s="5" t="s">
        <v>310</v>
      </c>
      <c r="B93" s="6" t="s">
        <v>303</v>
      </c>
      <c r="C93" s="7">
        <v>0</v>
      </c>
      <c r="D93" s="7">
        <v>2500</v>
      </c>
      <c r="E93" s="7">
        <v>0</v>
      </c>
      <c r="F93" s="7">
        <v>103.78076</v>
      </c>
      <c r="G93" s="7">
        <v>0</v>
      </c>
      <c r="H93" s="7">
        <v>103.78076</v>
      </c>
      <c r="I93" s="7">
        <v>0</v>
      </c>
      <c r="J93" s="7">
        <v>0</v>
      </c>
      <c r="K93" s="7">
        <f t="shared" si="6"/>
        <v>-103.78076</v>
      </c>
      <c r="L93" s="7">
        <f t="shared" si="7"/>
        <v>2396.2192399999999</v>
      </c>
      <c r="M93" s="7">
        <f t="shared" si="8"/>
        <v>0</v>
      </c>
      <c r="N93" s="7">
        <f t="shared" si="9"/>
        <v>2396.2192399999999</v>
      </c>
      <c r="O93" s="7">
        <f t="shared" si="10"/>
        <v>-103.78076</v>
      </c>
      <c r="P93" s="7">
        <f t="shared" si="11"/>
        <v>0</v>
      </c>
    </row>
    <row r="94" spans="1:16" ht="25.5">
      <c r="A94" s="8" t="s">
        <v>298</v>
      </c>
      <c r="B94" s="9" t="s">
        <v>299</v>
      </c>
      <c r="C94" s="10">
        <v>0</v>
      </c>
      <c r="D94" s="10">
        <v>2500</v>
      </c>
      <c r="E94" s="10">
        <v>0</v>
      </c>
      <c r="F94" s="10">
        <v>103.78076</v>
      </c>
      <c r="G94" s="10">
        <v>0</v>
      </c>
      <c r="H94" s="10">
        <v>103.78076</v>
      </c>
      <c r="I94" s="10">
        <v>0</v>
      </c>
      <c r="J94" s="10">
        <v>0</v>
      </c>
      <c r="K94" s="10">
        <f t="shared" si="6"/>
        <v>-103.78076</v>
      </c>
      <c r="L94" s="10">
        <f t="shared" si="7"/>
        <v>2396.2192399999999</v>
      </c>
      <c r="M94" s="10">
        <f t="shared" si="8"/>
        <v>0</v>
      </c>
      <c r="N94" s="10">
        <f t="shared" si="9"/>
        <v>2396.2192399999999</v>
      </c>
      <c r="O94" s="10">
        <f t="shared" si="10"/>
        <v>-103.78076</v>
      </c>
      <c r="P94" s="10">
        <f t="shared" si="11"/>
        <v>0</v>
      </c>
    </row>
    <row r="95" spans="1:16">
      <c r="A95" s="5" t="s">
        <v>143</v>
      </c>
      <c r="B95" s="6" t="s">
        <v>69</v>
      </c>
      <c r="C95" s="7">
        <v>0</v>
      </c>
      <c r="D95" s="7">
        <v>994.54600000000005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994.54600000000005</v>
      </c>
      <c r="M95" s="7">
        <f t="shared" si="8"/>
        <v>0</v>
      </c>
      <c r="N95" s="7">
        <f t="shared" si="9"/>
        <v>994.54600000000005</v>
      </c>
      <c r="O95" s="7">
        <f t="shared" si="10"/>
        <v>0</v>
      </c>
      <c r="P95" s="7">
        <f t="shared" si="11"/>
        <v>0</v>
      </c>
    </row>
    <row r="96" spans="1:16" ht="25.5">
      <c r="A96" s="8" t="s">
        <v>298</v>
      </c>
      <c r="B96" s="9" t="s">
        <v>299</v>
      </c>
      <c r="C96" s="10">
        <v>0</v>
      </c>
      <c r="D96" s="10">
        <v>994.54600000000005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994.54600000000005</v>
      </c>
      <c r="M96" s="10">
        <f t="shared" si="8"/>
        <v>0</v>
      </c>
      <c r="N96" s="10">
        <f t="shared" si="9"/>
        <v>994.54600000000005</v>
      </c>
      <c r="O96" s="10">
        <f t="shared" si="10"/>
        <v>0</v>
      </c>
      <c r="P96" s="10">
        <f t="shared" si="11"/>
        <v>0</v>
      </c>
    </row>
    <row r="97" spans="1:16">
      <c r="A97" s="5" t="s">
        <v>144</v>
      </c>
      <c r="B97" s="6" t="s">
        <v>145</v>
      </c>
      <c r="C97" s="7">
        <v>1319</v>
      </c>
      <c r="D97" s="7">
        <v>33391.676979999997</v>
      </c>
      <c r="E97" s="7">
        <v>856.51199999999994</v>
      </c>
      <c r="F97" s="7">
        <v>1873.0379499999999</v>
      </c>
      <c r="G97" s="7">
        <v>34.686129999999999</v>
      </c>
      <c r="H97" s="7">
        <v>3604.2155400000001</v>
      </c>
      <c r="I97" s="7">
        <v>0</v>
      </c>
      <c r="J97" s="7">
        <v>93.156329999999997</v>
      </c>
      <c r="K97" s="7">
        <f t="shared" si="6"/>
        <v>-1016.52595</v>
      </c>
      <c r="L97" s="7">
        <f t="shared" si="7"/>
        <v>31518.639029999998</v>
      </c>
      <c r="M97" s="7">
        <f t="shared" si="8"/>
        <v>218.68204415116193</v>
      </c>
      <c r="N97" s="7">
        <f t="shared" si="9"/>
        <v>29787.461439999995</v>
      </c>
      <c r="O97" s="7">
        <f t="shared" si="10"/>
        <v>-2747.7035400000004</v>
      </c>
      <c r="P97" s="7">
        <f t="shared" si="11"/>
        <v>420.80152292086979</v>
      </c>
    </row>
    <row r="98" spans="1:16" ht="25.5">
      <c r="A98" s="5" t="s">
        <v>147</v>
      </c>
      <c r="B98" s="6" t="s">
        <v>148</v>
      </c>
      <c r="C98" s="7">
        <v>1119</v>
      </c>
      <c r="D98" s="7">
        <v>10388.7001</v>
      </c>
      <c r="E98" s="7">
        <v>836.41</v>
      </c>
      <c r="F98" s="7">
        <v>1190.8900000000001</v>
      </c>
      <c r="G98" s="7">
        <v>34.686129999999999</v>
      </c>
      <c r="H98" s="7">
        <v>2676.9034200000001</v>
      </c>
      <c r="I98" s="7">
        <v>0</v>
      </c>
      <c r="J98" s="7">
        <v>93.156329999999997</v>
      </c>
      <c r="K98" s="7">
        <f t="shared" si="6"/>
        <v>-354.48000000000013</v>
      </c>
      <c r="L98" s="7">
        <f t="shared" si="7"/>
        <v>9197.8101000000006</v>
      </c>
      <c r="M98" s="7">
        <f t="shared" si="8"/>
        <v>142.38112887220385</v>
      </c>
      <c r="N98" s="7">
        <f t="shared" si="9"/>
        <v>7711.7966799999995</v>
      </c>
      <c r="O98" s="7">
        <f t="shared" si="10"/>
        <v>-1840.4934200000002</v>
      </c>
      <c r="P98" s="7">
        <f t="shared" si="11"/>
        <v>320.04679762317522</v>
      </c>
    </row>
    <row r="99" spans="1:16" ht="25.5">
      <c r="A99" s="8" t="s">
        <v>40</v>
      </c>
      <c r="B99" s="9" t="s">
        <v>41</v>
      </c>
      <c r="C99" s="10">
        <v>1119</v>
      </c>
      <c r="D99" s="10">
        <v>1119</v>
      </c>
      <c r="E99" s="10">
        <v>93.25</v>
      </c>
      <c r="F99" s="10">
        <v>0</v>
      </c>
      <c r="G99" s="10">
        <v>0</v>
      </c>
      <c r="H99" s="10">
        <v>502.08142000000004</v>
      </c>
      <c r="I99" s="10">
        <v>0</v>
      </c>
      <c r="J99" s="10">
        <v>93.156329999999997</v>
      </c>
      <c r="K99" s="10">
        <f t="shared" si="6"/>
        <v>93.25</v>
      </c>
      <c r="L99" s="10">
        <f t="shared" si="7"/>
        <v>1119</v>
      </c>
      <c r="M99" s="10">
        <f t="shared" si="8"/>
        <v>0</v>
      </c>
      <c r="N99" s="10">
        <f t="shared" si="9"/>
        <v>616.91858000000002</v>
      </c>
      <c r="O99" s="10">
        <f t="shared" si="10"/>
        <v>-408.83142000000004</v>
      </c>
      <c r="P99" s="10">
        <f t="shared" si="11"/>
        <v>538.42511528150135</v>
      </c>
    </row>
    <row r="100" spans="1:16" ht="25.5">
      <c r="A100" s="8" t="s">
        <v>298</v>
      </c>
      <c r="B100" s="9" t="s">
        <v>299</v>
      </c>
      <c r="C100" s="10">
        <v>0</v>
      </c>
      <c r="D100" s="10">
        <v>9269.7001</v>
      </c>
      <c r="E100" s="10">
        <v>743.16</v>
      </c>
      <c r="F100" s="10">
        <v>1190.8900000000001</v>
      </c>
      <c r="G100" s="10">
        <v>34.686129999999999</v>
      </c>
      <c r="H100" s="10">
        <v>2174.8220000000001</v>
      </c>
      <c r="I100" s="10">
        <v>0</v>
      </c>
      <c r="J100" s="10">
        <v>0</v>
      </c>
      <c r="K100" s="10">
        <f t="shared" si="6"/>
        <v>-447.73000000000013</v>
      </c>
      <c r="L100" s="10">
        <f t="shared" si="7"/>
        <v>8078.8100999999997</v>
      </c>
      <c r="M100" s="10">
        <f t="shared" si="8"/>
        <v>160.24678400344476</v>
      </c>
      <c r="N100" s="10">
        <f t="shared" si="9"/>
        <v>7094.8780999999999</v>
      </c>
      <c r="O100" s="10">
        <f t="shared" si="10"/>
        <v>-1431.6620000000003</v>
      </c>
      <c r="P100" s="10">
        <f t="shared" si="11"/>
        <v>292.64519080682493</v>
      </c>
    </row>
    <row r="101" spans="1:16">
      <c r="A101" s="5" t="s">
        <v>149</v>
      </c>
      <c r="B101" s="6" t="s">
        <v>150</v>
      </c>
      <c r="C101" s="7">
        <v>0</v>
      </c>
      <c r="D101" s="7">
        <v>36.9</v>
      </c>
      <c r="E101" s="7">
        <v>0</v>
      </c>
      <c r="F101" s="7">
        <v>0</v>
      </c>
      <c r="G101" s="7">
        <v>0</v>
      </c>
      <c r="H101" s="7">
        <v>192.92955000000001</v>
      </c>
      <c r="I101" s="7">
        <v>0</v>
      </c>
      <c r="J101" s="7">
        <v>0</v>
      </c>
      <c r="K101" s="7">
        <f t="shared" si="6"/>
        <v>0</v>
      </c>
      <c r="L101" s="7">
        <f t="shared" si="7"/>
        <v>36.9</v>
      </c>
      <c r="M101" s="7">
        <f t="shared" si="8"/>
        <v>0</v>
      </c>
      <c r="N101" s="7">
        <f t="shared" si="9"/>
        <v>-156.02955</v>
      </c>
      <c r="O101" s="7">
        <f t="shared" si="10"/>
        <v>-192.92955000000001</v>
      </c>
      <c r="P101" s="7">
        <f t="shared" si="11"/>
        <v>0</v>
      </c>
    </row>
    <row r="102" spans="1:16" ht="25.5">
      <c r="A102" s="8" t="s">
        <v>40</v>
      </c>
      <c r="B102" s="9" t="s">
        <v>41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12.34055</v>
      </c>
      <c r="I102" s="10">
        <v>0</v>
      </c>
      <c r="J102" s="10">
        <v>0</v>
      </c>
      <c r="K102" s="10">
        <f t="shared" si="6"/>
        <v>0</v>
      </c>
      <c r="L102" s="10">
        <f t="shared" si="7"/>
        <v>0</v>
      </c>
      <c r="M102" s="10">
        <f t="shared" si="8"/>
        <v>0</v>
      </c>
      <c r="N102" s="10">
        <f t="shared" si="9"/>
        <v>-12.34055</v>
      </c>
      <c r="O102" s="10">
        <f t="shared" si="10"/>
        <v>-12.34055</v>
      </c>
      <c r="P102" s="10">
        <f t="shared" si="11"/>
        <v>0</v>
      </c>
    </row>
    <row r="103" spans="1:16" ht="25.5">
      <c r="A103" s="8" t="s">
        <v>298</v>
      </c>
      <c r="B103" s="9" t="s">
        <v>299</v>
      </c>
      <c r="C103" s="10">
        <v>0</v>
      </c>
      <c r="D103" s="10">
        <v>36.9</v>
      </c>
      <c r="E103" s="10">
        <v>0</v>
      </c>
      <c r="F103" s="10">
        <v>0</v>
      </c>
      <c r="G103" s="10">
        <v>0</v>
      </c>
      <c r="H103" s="10">
        <v>180.589</v>
      </c>
      <c r="I103" s="10">
        <v>0</v>
      </c>
      <c r="J103" s="10">
        <v>0</v>
      </c>
      <c r="K103" s="10">
        <f t="shared" si="6"/>
        <v>0</v>
      </c>
      <c r="L103" s="10">
        <f t="shared" si="7"/>
        <v>36.9</v>
      </c>
      <c r="M103" s="10">
        <f t="shared" si="8"/>
        <v>0</v>
      </c>
      <c r="N103" s="10">
        <f t="shared" si="9"/>
        <v>-143.68899999999999</v>
      </c>
      <c r="O103" s="10">
        <f t="shared" si="10"/>
        <v>-180.589</v>
      </c>
      <c r="P103" s="10">
        <f t="shared" si="11"/>
        <v>0</v>
      </c>
    </row>
    <row r="104" spans="1:16">
      <c r="A104" s="5" t="s">
        <v>153</v>
      </c>
      <c r="B104" s="6" t="s">
        <v>154</v>
      </c>
      <c r="C104" s="7">
        <v>0</v>
      </c>
      <c r="D104" s="7">
        <v>20850</v>
      </c>
      <c r="E104" s="7">
        <v>0</v>
      </c>
      <c r="F104" s="7">
        <v>682.14794999999992</v>
      </c>
      <c r="G104" s="7">
        <v>0</v>
      </c>
      <c r="H104" s="7">
        <v>734.38256999999999</v>
      </c>
      <c r="I104" s="7">
        <v>0</v>
      </c>
      <c r="J104" s="7">
        <v>0</v>
      </c>
      <c r="K104" s="7">
        <f t="shared" si="6"/>
        <v>-682.14794999999992</v>
      </c>
      <c r="L104" s="7">
        <f t="shared" si="7"/>
        <v>20167.852050000001</v>
      </c>
      <c r="M104" s="7">
        <f t="shared" si="8"/>
        <v>0</v>
      </c>
      <c r="N104" s="7">
        <f t="shared" si="9"/>
        <v>20115.617429999998</v>
      </c>
      <c r="O104" s="7">
        <f t="shared" si="10"/>
        <v>-734.38256999999999</v>
      </c>
      <c r="P104" s="7">
        <f t="shared" si="11"/>
        <v>0</v>
      </c>
    </row>
    <row r="105" spans="1:16" ht="25.5">
      <c r="A105" s="8" t="s">
        <v>40</v>
      </c>
      <c r="B105" s="9" t="s">
        <v>41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52.234620000000007</v>
      </c>
      <c r="I105" s="10">
        <v>0</v>
      </c>
      <c r="J105" s="10">
        <v>0</v>
      </c>
      <c r="K105" s="10">
        <f t="shared" si="6"/>
        <v>0</v>
      </c>
      <c r="L105" s="10">
        <f t="shared" si="7"/>
        <v>0</v>
      </c>
      <c r="M105" s="10">
        <f t="shared" si="8"/>
        <v>0</v>
      </c>
      <c r="N105" s="10">
        <f t="shared" si="9"/>
        <v>-52.234620000000007</v>
      </c>
      <c r="O105" s="10">
        <f t="shared" si="10"/>
        <v>-52.234620000000007</v>
      </c>
      <c r="P105" s="10">
        <f t="shared" si="11"/>
        <v>0</v>
      </c>
    </row>
    <row r="106" spans="1:16" ht="25.5">
      <c r="A106" s="8" t="s">
        <v>286</v>
      </c>
      <c r="B106" s="9" t="s">
        <v>287</v>
      </c>
      <c r="C106" s="10">
        <v>0</v>
      </c>
      <c r="D106" s="10">
        <v>20850</v>
      </c>
      <c r="E106" s="10">
        <v>0</v>
      </c>
      <c r="F106" s="10">
        <v>682.14794999999992</v>
      </c>
      <c r="G106" s="10">
        <v>0</v>
      </c>
      <c r="H106" s="10">
        <v>682.14794999999992</v>
      </c>
      <c r="I106" s="10">
        <v>0</v>
      </c>
      <c r="J106" s="10">
        <v>0</v>
      </c>
      <c r="K106" s="10">
        <f t="shared" si="6"/>
        <v>-682.14794999999992</v>
      </c>
      <c r="L106" s="10">
        <f t="shared" si="7"/>
        <v>20167.852050000001</v>
      </c>
      <c r="M106" s="10">
        <f t="shared" si="8"/>
        <v>0</v>
      </c>
      <c r="N106" s="10">
        <f t="shared" si="9"/>
        <v>20167.852050000001</v>
      </c>
      <c r="O106" s="10">
        <f t="shared" si="10"/>
        <v>-682.14794999999992</v>
      </c>
      <c r="P106" s="10">
        <f t="shared" si="11"/>
        <v>0</v>
      </c>
    </row>
    <row r="107" spans="1:16">
      <c r="A107" s="5" t="s">
        <v>311</v>
      </c>
      <c r="B107" s="6" t="s">
        <v>293</v>
      </c>
      <c r="C107" s="7">
        <v>0</v>
      </c>
      <c r="D107" s="7">
        <v>20.102</v>
      </c>
      <c r="E107" s="7">
        <v>20.102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20.102</v>
      </c>
      <c r="L107" s="7">
        <f t="shared" si="7"/>
        <v>20.102</v>
      </c>
      <c r="M107" s="7">
        <f t="shared" si="8"/>
        <v>0</v>
      </c>
      <c r="N107" s="7">
        <f t="shared" si="9"/>
        <v>20.102</v>
      </c>
      <c r="O107" s="7">
        <f t="shared" si="10"/>
        <v>20.102</v>
      </c>
      <c r="P107" s="7">
        <f t="shared" si="11"/>
        <v>0</v>
      </c>
    </row>
    <row r="108" spans="1:16" ht="25.5">
      <c r="A108" s="8" t="s">
        <v>298</v>
      </c>
      <c r="B108" s="9" t="s">
        <v>299</v>
      </c>
      <c r="C108" s="10">
        <v>0</v>
      </c>
      <c r="D108" s="10">
        <v>20.102</v>
      </c>
      <c r="E108" s="10">
        <v>20.102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20.102</v>
      </c>
      <c r="L108" s="10">
        <f t="shared" si="7"/>
        <v>20.102</v>
      </c>
      <c r="M108" s="10">
        <f t="shared" si="8"/>
        <v>0</v>
      </c>
      <c r="N108" s="10">
        <f t="shared" si="9"/>
        <v>20.102</v>
      </c>
      <c r="O108" s="10">
        <f t="shared" si="10"/>
        <v>20.102</v>
      </c>
      <c r="P108" s="10">
        <f t="shared" si="11"/>
        <v>0</v>
      </c>
    </row>
    <row r="109" spans="1:16" ht="25.5">
      <c r="A109" s="5" t="s">
        <v>312</v>
      </c>
      <c r="B109" s="6" t="s">
        <v>313</v>
      </c>
      <c r="C109" s="7">
        <v>200</v>
      </c>
      <c r="D109" s="7">
        <v>1460.9755799999998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0</v>
      </c>
      <c r="L109" s="7">
        <f t="shared" si="7"/>
        <v>1460.9755799999998</v>
      </c>
      <c r="M109" s="7">
        <f t="shared" si="8"/>
        <v>0</v>
      </c>
      <c r="N109" s="7">
        <f t="shared" si="9"/>
        <v>1460.9755799999998</v>
      </c>
      <c r="O109" s="7">
        <f t="shared" si="10"/>
        <v>0</v>
      </c>
      <c r="P109" s="7">
        <f t="shared" si="11"/>
        <v>0</v>
      </c>
    </row>
    <row r="110" spans="1:16">
      <c r="A110" s="8" t="s">
        <v>296</v>
      </c>
      <c r="B110" s="9" t="s">
        <v>297</v>
      </c>
      <c r="C110" s="10">
        <v>200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0</v>
      </c>
      <c r="M110" s="10">
        <f t="shared" si="8"/>
        <v>0</v>
      </c>
      <c r="N110" s="10">
        <f t="shared" si="9"/>
        <v>0</v>
      </c>
      <c r="O110" s="10">
        <f t="shared" si="10"/>
        <v>0</v>
      </c>
      <c r="P110" s="10">
        <f t="shared" si="11"/>
        <v>0</v>
      </c>
    </row>
    <row r="111" spans="1:16" ht="25.5">
      <c r="A111" s="8" t="s">
        <v>298</v>
      </c>
      <c r="B111" s="9" t="s">
        <v>299</v>
      </c>
      <c r="C111" s="10">
        <v>0</v>
      </c>
      <c r="D111" s="10">
        <v>1460.9755799999998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1460.9755799999998</v>
      </c>
      <c r="M111" s="10">
        <f t="shared" si="8"/>
        <v>0</v>
      </c>
      <c r="N111" s="10">
        <f t="shared" si="9"/>
        <v>1460.9755799999998</v>
      </c>
      <c r="O111" s="10">
        <f t="shared" si="10"/>
        <v>0</v>
      </c>
      <c r="P111" s="10">
        <f t="shared" si="11"/>
        <v>0</v>
      </c>
    </row>
    <row r="112" spans="1:16">
      <c r="A112" s="5" t="s">
        <v>314</v>
      </c>
      <c r="B112" s="6" t="s">
        <v>303</v>
      </c>
      <c r="C112" s="7">
        <v>0</v>
      </c>
      <c r="D112" s="7">
        <v>634.99930000000006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0</v>
      </c>
      <c r="L112" s="7">
        <f t="shared" si="7"/>
        <v>634.99930000000006</v>
      </c>
      <c r="M112" s="7">
        <f t="shared" si="8"/>
        <v>0</v>
      </c>
      <c r="N112" s="7">
        <f t="shared" si="9"/>
        <v>634.99930000000006</v>
      </c>
      <c r="O112" s="7">
        <f t="shared" si="10"/>
        <v>0</v>
      </c>
      <c r="P112" s="7">
        <f t="shared" si="11"/>
        <v>0</v>
      </c>
    </row>
    <row r="113" spans="1:16" ht="25.5">
      <c r="A113" s="8" t="s">
        <v>298</v>
      </c>
      <c r="B113" s="9" t="s">
        <v>299</v>
      </c>
      <c r="C113" s="10">
        <v>0</v>
      </c>
      <c r="D113" s="10">
        <v>634.99930000000006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634.99930000000006</v>
      </c>
      <c r="M113" s="10">
        <f t="shared" si="8"/>
        <v>0</v>
      </c>
      <c r="N113" s="10">
        <f t="shared" si="9"/>
        <v>634.99930000000006</v>
      </c>
      <c r="O113" s="10">
        <f t="shared" si="10"/>
        <v>0</v>
      </c>
      <c r="P113" s="10">
        <f t="shared" si="11"/>
        <v>0</v>
      </c>
    </row>
    <row r="114" spans="1:16" ht="25.5">
      <c r="A114" s="5" t="s">
        <v>156</v>
      </c>
      <c r="B114" s="6" t="s">
        <v>157</v>
      </c>
      <c r="C114" s="7">
        <v>22.8</v>
      </c>
      <c r="D114" s="7">
        <v>556.53566000000001</v>
      </c>
      <c r="E114" s="7">
        <v>1.9000000000000001</v>
      </c>
      <c r="F114" s="7">
        <v>96.106070000000003</v>
      </c>
      <c r="G114" s="7">
        <v>0</v>
      </c>
      <c r="H114" s="7">
        <v>16.992740000000001</v>
      </c>
      <c r="I114" s="7">
        <v>96.106070000000003</v>
      </c>
      <c r="J114" s="7">
        <v>0</v>
      </c>
      <c r="K114" s="7">
        <f t="shared" si="6"/>
        <v>-94.206069999999997</v>
      </c>
      <c r="L114" s="7">
        <f t="shared" si="7"/>
        <v>460.42959000000002</v>
      </c>
      <c r="M114" s="7">
        <f t="shared" si="8"/>
        <v>5058.2142105263156</v>
      </c>
      <c r="N114" s="7">
        <f t="shared" si="9"/>
        <v>539.54291999999998</v>
      </c>
      <c r="O114" s="7">
        <f t="shared" si="10"/>
        <v>-15.092740000000001</v>
      </c>
      <c r="P114" s="7">
        <f t="shared" si="11"/>
        <v>894.35473684210524</v>
      </c>
    </row>
    <row r="115" spans="1:16" ht="25.5">
      <c r="A115" s="5" t="s">
        <v>158</v>
      </c>
      <c r="B115" s="6" t="s">
        <v>75</v>
      </c>
      <c r="C115" s="7">
        <v>0</v>
      </c>
      <c r="D115" s="7">
        <v>28</v>
      </c>
      <c r="E115" s="7">
        <v>0</v>
      </c>
      <c r="F115" s="7">
        <v>0</v>
      </c>
      <c r="G115" s="7">
        <v>0</v>
      </c>
      <c r="H115" s="7">
        <v>16.992740000000001</v>
      </c>
      <c r="I115" s="7">
        <v>0</v>
      </c>
      <c r="J115" s="7">
        <v>0</v>
      </c>
      <c r="K115" s="7">
        <f t="shared" si="6"/>
        <v>0</v>
      </c>
      <c r="L115" s="7">
        <f t="shared" si="7"/>
        <v>28</v>
      </c>
      <c r="M115" s="7">
        <f t="shared" si="8"/>
        <v>0</v>
      </c>
      <c r="N115" s="7">
        <f t="shared" si="9"/>
        <v>11.007259999999999</v>
      </c>
      <c r="O115" s="7">
        <f t="shared" si="10"/>
        <v>-16.992740000000001</v>
      </c>
      <c r="P115" s="7">
        <f t="shared" si="11"/>
        <v>0</v>
      </c>
    </row>
    <row r="116" spans="1:16" ht="25.5">
      <c r="A116" s="8" t="s">
        <v>286</v>
      </c>
      <c r="B116" s="9" t="s">
        <v>287</v>
      </c>
      <c r="C116" s="10">
        <v>0</v>
      </c>
      <c r="D116" s="10">
        <v>28</v>
      </c>
      <c r="E116" s="10">
        <v>0</v>
      </c>
      <c r="F116" s="10">
        <v>0</v>
      </c>
      <c r="G116" s="10">
        <v>0</v>
      </c>
      <c r="H116" s="10">
        <v>16.992740000000001</v>
      </c>
      <c r="I116" s="10">
        <v>0</v>
      </c>
      <c r="J116" s="10">
        <v>0</v>
      </c>
      <c r="K116" s="10">
        <f t="shared" si="6"/>
        <v>0</v>
      </c>
      <c r="L116" s="10">
        <f t="shared" si="7"/>
        <v>28</v>
      </c>
      <c r="M116" s="10">
        <f t="shared" si="8"/>
        <v>0</v>
      </c>
      <c r="N116" s="10">
        <f t="shared" si="9"/>
        <v>11.007259999999999</v>
      </c>
      <c r="O116" s="10">
        <f t="shared" si="10"/>
        <v>-16.992740000000001</v>
      </c>
      <c r="P116" s="10">
        <f t="shared" si="11"/>
        <v>0</v>
      </c>
    </row>
    <row r="117" spans="1:16" ht="38.25">
      <c r="A117" s="5" t="s">
        <v>168</v>
      </c>
      <c r="B117" s="6" t="s">
        <v>169</v>
      </c>
      <c r="C117" s="7">
        <v>22.8</v>
      </c>
      <c r="D117" s="7">
        <v>428.53566000000001</v>
      </c>
      <c r="E117" s="7">
        <v>1.9000000000000001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1.9000000000000001</v>
      </c>
      <c r="L117" s="7">
        <f t="shared" si="7"/>
        <v>428.53566000000001</v>
      </c>
      <c r="M117" s="7">
        <f t="shared" si="8"/>
        <v>0</v>
      </c>
      <c r="N117" s="7">
        <f t="shared" si="9"/>
        <v>428.53566000000001</v>
      </c>
      <c r="O117" s="7">
        <f t="shared" si="10"/>
        <v>1.9000000000000001</v>
      </c>
      <c r="P117" s="7">
        <f t="shared" si="11"/>
        <v>0</v>
      </c>
    </row>
    <row r="118" spans="1:16" ht="51">
      <c r="A118" s="5" t="s">
        <v>170</v>
      </c>
      <c r="B118" s="6" t="s">
        <v>171</v>
      </c>
      <c r="C118" s="7">
        <v>22.8</v>
      </c>
      <c r="D118" s="7">
        <v>210.20000000000002</v>
      </c>
      <c r="E118" s="7">
        <v>1.9000000000000001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1.9000000000000001</v>
      </c>
      <c r="L118" s="7">
        <f t="shared" si="7"/>
        <v>210.20000000000002</v>
      </c>
      <c r="M118" s="7">
        <f t="shared" si="8"/>
        <v>0</v>
      </c>
      <c r="N118" s="7">
        <f t="shared" si="9"/>
        <v>210.20000000000002</v>
      </c>
      <c r="O118" s="7">
        <f t="shared" si="10"/>
        <v>1.9000000000000001</v>
      </c>
      <c r="P118" s="7">
        <f t="shared" si="11"/>
        <v>0</v>
      </c>
    </row>
    <row r="119" spans="1:16">
      <c r="A119" s="8" t="s">
        <v>26</v>
      </c>
      <c r="B119" s="9" t="s">
        <v>27</v>
      </c>
      <c r="C119" s="10">
        <v>8.5</v>
      </c>
      <c r="D119" s="10">
        <v>8.5</v>
      </c>
      <c r="E119" s="10">
        <v>0.70833333333333337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0.70833333333333337</v>
      </c>
      <c r="L119" s="10">
        <f t="shared" si="7"/>
        <v>8.5</v>
      </c>
      <c r="M119" s="10">
        <f t="shared" si="8"/>
        <v>0</v>
      </c>
      <c r="N119" s="10">
        <f t="shared" si="9"/>
        <v>8.5</v>
      </c>
      <c r="O119" s="10">
        <f t="shared" si="10"/>
        <v>0.70833333333333337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6</v>
      </c>
      <c r="D120" s="10">
        <v>6</v>
      </c>
      <c r="E120" s="10">
        <v>0.5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0.5</v>
      </c>
      <c r="L120" s="10">
        <f t="shared" si="7"/>
        <v>6</v>
      </c>
      <c r="M120" s="10">
        <f t="shared" si="8"/>
        <v>0</v>
      </c>
      <c r="N120" s="10">
        <f t="shared" si="9"/>
        <v>6</v>
      </c>
      <c r="O120" s="10">
        <f t="shared" si="10"/>
        <v>0.5</v>
      </c>
      <c r="P120" s="10">
        <f t="shared" si="11"/>
        <v>0</v>
      </c>
    </row>
    <row r="121" spans="1:16">
      <c r="A121" s="8" t="s">
        <v>30</v>
      </c>
      <c r="B121" s="9" t="s">
        <v>31</v>
      </c>
      <c r="C121" s="10">
        <v>8.3000000000000007</v>
      </c>
      <c r="D121" s="10">
        <v>8.3000000000000007</v>
      </c>
      <c r="E121" s="10">
        <v>0.69166666666666665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0.69166666666666665</v>
      </c>
      <c r="L121" s="10">
        <f t="shared" si="7"/>
        <v>8.3000000000000007</v>
      </c>
      <c r="M121" s="10">
        <f t="shared" si="8"/>
        <v>0</v>
      </c>
      <c r="N121" s="10">
        <f t="shared" si="9"/>
        <v>8.3000000000000007</v>
      </c>
      <c r="O121" s="10">
        <f t="shared" si="10"/>
        <v>0.69166666666666665</v>
      </c>
      <c r="P121" s="10">
        <f t="shared" si="11"/>
        <v>0</v>
      </c>
    </row>
    <row r="122" spans="1:16" ht="25.5">
      <c r="A122" s="8" t="s">
        <v>286</v>
      </c>
      <c r="B122" s="9" t="s">
        <v>287</v>
      </c>
      <c r="C122" s="10">
        <v>0</v>
      </c>
      <c r="D122" s="10">
        <v>187.4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187.4</v>
      </c>
      <c r="M122" s="10">
        <f t="shared" si="8"/>
        <v>0</v>
      </c>
      <c r="N122" s="10">
        <f t="shared" si="9"/>
        <v>187.4</v>
      </c>
      <c r="O122" s="10">
        <f t="shared" si="10"/>
        <v>0</v>
      </c>
      <c r="P122" s="10">
        <f t="shared" si="11"/>
        <v>0</v>
      </c>
    </row>
    <row r="123" spans="1:16" ht="25.5">
      <c r="A123" s="5" t="s">
        <v>172</v>
      </c>
      <c r="B123" s="6" t="s">
        <v>173</v>
      </c>
      <c r="C123" s="7">
        <v>0</v>
      </c>
      <c r="D123" s="7">
        <v>218.33566000000002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0</v>
      </c>
      <c r="L123" s="7">
        <f t="shared" si="7"/>
        <v>218.33566000000002</v>
      </c>
      <c r="M123" s="7">
        <f t="shared" si="8"/>
        <v>0</v>
      </c>
      <c r="N123" s="7">
        <f t="shared" si="9"/>
        <v>218.33566000000002</v>
      </c>
      <c r="O123" s="7">
        <f t="shared" si="10"/>
        <v>0</v>
      </c>
      <c r="P123" s="7">
        <f t="shared" si="11"/>
        <v>0</v>
      </c>
    </row>
    <row r="124" spans="1:16" ht="25.5">
      <c r="A124" s="8" t="s">
        <v>286</v>
      </c>
      <c r="B124" s="9" t="s">
        <v>287</v>
      </c>
      <c r="C124" s="10">
        <v>0</v>
      </c>
      <c r="D124" s="10">
        <v>218.33566000000002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218.33566000000002</v>
      </c>
      <c r="M124" s="10">
        <f t="shared" si="8"/>
        <v>0</v>
      </c>
      <c r="N124" s="10">
        <f t="shared" si="9"/>
        <v>218.33566000000002</v>
      </c>
      <c r="O124" s="10">
        <f t="shared" si="10"/>
        <v>0</v>
      </c>
      <c r="P124" s="10">
        <f t="shared" si="11"/>
        <v>0</v>
      </c>
    </row>
    <row r="125" spans="1:16">
      <c r="A125" s="5" t="s">
        <v>180</v>
      </c>
      <c r="B125" s="6" t="s">
        <v>181</v>
      </c>
      <c r="C125" s="7">
        <v>0</v>
      </c>
      <c r="D125" s="7">
        <v>100</v>
      </c>
      <c r="E125" s="7">
        <v>0</v>
      </c>
      <c r="F125" s="7">
        <v>96.106070000000003</v>
      </c>
      <c r="G125" s="7">
        <v>0</v>
      </c>
      <c r="H125" s="7">
        <v>0</v>
      </c>
      <c r="I125" s="7">
        <v>96.106070000000003</v>
      </c>
      <c r="J125" s="7">
        <v>0</v>
      </c>
      <c r="K125" s="7">
        <f t="shared" si="6"/>
        <v>-96.106070000000003</v>
      </c>
      <c r="L125" s="7">
        <f t="shared" si="7"/>
        <v>3.8939299999999974</v>
      </c>
      <c r="M125" s="7">
        <f t="shared" si="8"/>
        <v>0</v>
      </c>
      <c r="N125" s="7">
        <f t="shared" si="9"/>
        <v>100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298</v>
      </c>
      <c r="B126" s="9" t="s">
        <v>299</v>
      </c>
      <c r="C126" s="10">
        <v>0</v>
      </c>
      <c r="D126" s="10">
        <v>100</v>
      </c>
      <c r="E126" s="10">
        <v>0</v>
      </c>
      <c r="F126" s="10">
        <v>96.106070000000003</v>
      </c>
      <c r="G126" s="10">
        <v>0</v>
      </c>
      <c r="H126" s="10">
        <v>0</v>
      </c>
      <c r="I126" s="10">
        <v>96.106070000000003</v>
      </c>
      <c r="J126" s="10">
        <v>0</v>
      </c>
      <c r="K126" s="10">
        <f t="shared" si="6"/>
        <v>-96.106070000000003</v>
      </c>
      <c r="L126" s="10">
        <f t="shared" si="7"/>
        <v>3.8939299999999974</v>
      </c>
      <c r="M126" s="10">
        <f t="shared" si="8"/>
        <v>0</v>
      </c>
      <c r="N126" s="10">
        <f t="shared" si="9"/>
        <v>100</v>
      </c>
      <c r="O126" s="10">
        <f t="shared" si="10"/>
        <v>0</v>
      </c>
      <c r="P126" s="10">
        <f t="shared" si="11"/>
        <v>0</v>
      </c>
    </row>
    <row r="127" spans="1:16">
      <c r="A127" s="5" t="s">
        <v>192</v>
      </c>
      <c r="B127" s="6" t="s">
        <v>193</v>
      </c>
      <c r="C127" s="7">
        <v>1876.5000000000002</v>
      </c>
      <c r="D127" s="7">
        <v>5404.9</v>
      </c>
      <c r="E127" s="7">
        <v>517.75</v>
      </c>
      <c r="F127" s="7">
        <v>0</v>
      </c>
      <c r="G127" s="7">
        <v>0</v>
      </c>
      <c r="H127" s="7">
        <v>108.80605</v>
      </c>
      <c r="I127" s="7">
        <v>0</v>
      </c>
      <c r="J127" s="7">
        <v>111.77744000000001</v>
      </c>
      <c r="K127" s="7">
        <f t="shared" si="6"/>
        <v>517.75</v>
      </c>
      <c r="L127" s="7">
        <f t="shared" si="7"/>
        <v>5404.9</v>
      </c>
      <c r="M127" s="7">
        <f t="shared" si="8"/>
        <v>0</v>
      </c>
      <c r="N127" s="7">
        <f t="shared" si="9"/>
        <v>5296.0939499999995</v>
      </c>
      <c r="O127" s="7">
        <f t="shared" si="10"/>
        <v>408.94394999999997</v>
      </c>
      <c r="P127" s="7">
        <f t="shared" si="11"/>
        <v>21.015171414775473</v>
      </c>
    </row>
    <row r="128" spans="1:16">
      <c r="A128" s="5" t="s">
        <v>197</v>
      </c>
      <c r="B128" s="6" t="s">
        <v>198</v>
      </c>
      <c r="C128" s="7">
        <v>8</v>
      </c>
      <c r="D128" s="7">
        <v>280</v>
      </c>
      <c r="E128" s="7">
        <v>0.66666666666666674</v>
      </c>
      <c r="F128" s="7">
        <v>0</v>
      </c>
      <c r="G128" s="7">
        <v>0</v>
      </c>
      <c r="H128" s="7">
        <v>6.4779999999999998</v>
      </c>
      <c r="I128" s="7">
        <v>0</v>
      </c>
      <c r="J128" s="7">
        <v>0</v>
      </c>
      <c r="K128" s="7">
        <f t="shared" si="6"/>
        <v>0.66666666666666674</v>
      </c>
      <c r="L128" s="7">
        <f t="shared" si="7"/>
        <v>280</v>
      </c>
      <c r="M128" s="7">
        <f t="shared" si="8"/>
        <v>0</v>
      </c>
      <c r="N128" s="7">
        <f t="shared" si="9"/>
        <v>273.52199999999999</v>
      </c>
      <c r="O128" s="7">
        <f t="shared" si="10"/>
        <v>-5.8113333333333328</v>
      </c>
      <c r="P128" s="7">
        <f t="shared" si="11"/>
        <v>971.69999999999982</v>
      </c>
    </row>
    <row r="129" spans="1:16">
      <c r="A129" s="8" t="s">
        <v>26</v>
      </c>
      <c r="B129" s="9" t="s">
        <v>27</v>
      </c>
      <c r="C129" s="10">
        <v>2.8000000000000003</v>
      </c>
      <c r="D129" s="10">
        <v>2.8000000000000003</v>
      </c>
      <c r="E129" s="10">
        <v>0.23333333333333334</v>
      </c>
      <c r="F129" s="10">
        <v>0</v>
      </c>
      <c r="G129" s="10">
        <v>0</v>
      </c>
      <c r="H129" s="10">
        <v>6.4779999999999998</v>
      </c>
      <c r="I129" s="10">
        <v>0</v>
      </c>
      <c r="J129" s="10">
        <v>0</v>
      </c>
      <c r="K129" s="10">
        <f t="shared" si="6"/>
        <v>0.23333333333333334</v>
      </c>
      <c r="L129" s="10">
        <f t="shared" si="7"/>
        <v>2.8000000000000003</v>
      </c>
      <c r="M129" s="10">
        <f t="shared" si="8"/>
        <v>0</v>
      </c>
      <c r="N129" s="10">
        <f t="shared" si="9"/>
        <v>-3.6779999999999995</v>
      </c>
      <c r="O129" s="10">
        <f t="shared" si="10"/>
        <v>-6.2446666666666664</v>
      </c>
      <c r="P129" s="10">
        <f t="shared" si="11"/>
        <v>2776.2857142857138</v>
      </c>
    </row>
    <row r="130" spans="1:16">
      <c r="A130" s="8" t="s">
        <v>28</v>
      </c>
      <c r="B130" s="9" t="s">
        <v>29</v>
      </c>
      <c r="C130" s="10">
        <v>3.5</v>
      </c>
      <c r="D130" s="10">
        <v>3.5</v>
      </c>
      <c r="E130" s="10">
        <v>0.29166666666666669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0.29166666666666669</v>
      </c>
      <c r="L130" s="10">
        <f t="shared" si="7"/>
        <v>3.5</v>
      </c>
      <c r="M130" s="10">
        <f t="shared" si="8"/>
        <v>0</v>
      </c>
      <c r="N130" s="10">
        <f t="shared" si="9"/>
        <v>3.5</v>
      </c>
      <c r="O130" s="10">
        <f t="shared" si="10"/>
        <v>0.29166666666666669</v>
      </c>
      <c r="P130" s="10">
        <f t="shared" si="11"/>
        <v>0</v>
      </c>
    </row>
    <row r="131" spans="1:16">
      <c r="A131" s="8" t="s">
        <v>30</v>
      </c>
      <c r="B131" s="9" t="s">
        <v>31</v>
      </c>
      <c r="C131" s="10">
        <v>1.7</v>
      </c>
      <c r="D131" s="10">
        <v>1.7</v>
      </c>
      <c r="E131" s="10">
        <v>0.14166666666666666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0.14166666666666666</v>
      </c>
      <c r="L131" s="10">
        <f t="shared" si="7"/>
        <v>1.7</v>
      </c>
      <c r="M131" s="10">
        <f t="shared" si="8"/>
        <v>0</v>
      </c>
      <c r="N131" s="10">
        <f t="shared" si="9"/>
        <v>1.7</v>
      </c>
      <c r="O131" s="10">
        <f t="shared" si="10"/>
        <v>0.14166666666666666</v>
      </c>
      <c r="P131" s="10">
        <f t="shared" si="11"/>
        <v>0</v>
      </c>
    </row>
    <row r="132" spans="1:16" ht="25.5">
      <c r="A132" s="8" t="s">
        <v>286</v>
      </c>
      <c r="B132" s="9" t="s">
        <v>287</v>
      </c>
      <c r="C132" s="10">
        <v>0</v>
      </c>
      <c r="D132" s="10">
        <v>272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272</v>
      </c>
      <c r="M132" s="10">
        <f t="shared" si="8"/>
        <v>0</v>
      </c>
      <c r="N132" s="10">
        <f t="shared" si="9"/>
        <v>272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199</v>
      </c>
      <c r="B133" s="6" t="s">
        <v>200</v>
      </c>
      <c r="C133" s="7">
        <v>210</v>
      </c>
      <c r="D133" s="7">
        <v>577</v>
      </c>
      <c r="E133" s="7">
        <v>384.5</v>
      </c>
      <c r="F133" s="7">
        <v>0</v>
      </c>
      <c r="G133" s="7">
        <v>0</v>
      </c>
      <c r="H133" s="7">
        <v>1.923</v>
      </c>
      <c r="I133" s="7">
        <v>0</v>
      </c>
      <c r="J133" s="7">
        <v>27.062190000000001</v>
      </c>
      <c r="K133" s="7">
        <f t="shared" si="6"/>
        <v>384.5</v>
      </c>
      <c r="L133" s="7">
        <f t="shared" si="7"/>
        <v>577</v>
      </c>
      <c r="M133" s="7">
        <f t="shared" si="8"/>
        <v>0</v>
      </c>
      <c r="N133" s="7">
        <f t="shared" si="9"/>
        <v>575.077</v>
      </c>
      <c r="O133" s="7">
        <f t="shared" si="10"/>
        <v>382.577</v>
      </c>
      <c r="P133" s="7">
        <f t="shared" si="11"/>
        <v>0.5001300390117035</v>
      </c>
    </row>
    <row r="134" spans="1:16">
      <c r="A134" s="8" t="s">
        <v>22</v>
      </c>
      <c r="B134" s="9" t="s">
        <v>23</v>
      </c>
      <c r="C134" s="10">
        <v>120</v>
      </c>
      <c r="D134" s="10">
        <v>120</v>
      </c>
      <c r="E134" s="10">
        <v>10</v>
      </c>
      <c r="F134" s="10">
        <v>0</v>
      </c>
      <c r="G134" s="10">
        <v>0</v>
      </c>
      <c r="H134" s="10">
        <v>0</v>
      </c>
      <c r="I134" s="10">
        <v>0</v>
      </c>
      <c r="J134" s="10">
        <v>21.166370000000001</v>
      </c>
      <c r="K134" s="10">
        <f t="shared" ref="K134:K197" si="12">E134-F134</f>
        <v>10</v>
      </c>
      <c r="L134" s="10">
        <f t="shared" ref="L134:L197" si="13">D134-F134</f>
        <v>120</v>
      </c>
      <c r="M134" s="10">
        <f t="shared" ref="M134:M197" si="14">IF(E134=0,0,(F134/E134)*100)</f>
        <v>0</v>
      </c>
      <c r="N134" s="10">
        <f t="shared" ref="N134:N197" si="15">D134-H134</f>
        <v>120</v>
      </c>
      <c r="O134" s="10">
        <f t="shared" ref="O134:O197" si="16">E134-H134</f>
        <v>10</v>
      </c>
      <c r="P134" s="10">
        <f t="shared" ref="P134:P197" si="17">IF(E134=0,0,(H134/E134)*100)</f>
        <v>0</v>
      </c>
    </row>
    <row r="135" spans="1:16">
      <c r="A135" s="8" t="s">
        <v>24</v>
      </c>
      <c r="B135" s="9" t="s">
        <v>25</v>
      </c>
      <c r="C135" s="10">
        <v>26.5</v>
      </c>
      <c r="D135" s="10">
        <v>26.5</v>
      </c>
      <c r="E135" s="10">
        <v>2.2083333333333335</v>
      </c>
      <c r="F135" s="10">
        <v>0</v>
      </c>
      <c r="G135" s="10">
        <v>0</v>
      </c>
      <c r="H135" s="10">
        <v>0</v>
      </c>
      <c r="I135" s="10">
        <v>0</v>
      </c>
      <c r="J135" s="10">
        <v>4.7635399999999999</v>
      </c>
      <c r="K135" s="10">
        <f t="shared" si="12"/>
        <v>2.2083333333333335</v>
      </c>
      <c r="L135" s="10">
        <f t="shared" si="13"/>
        <v>26.5</v>
      </c>
      <c r="M135" s="10">
        <f t="shared" si="14"/>
        <v>0</v>
      </c>
      <c r="N135" s="10">
        <f t="shared" si="15"/>
        <v>26.5</v>
      </c>
      <c r="O135" s="10">
        <f t="shared" si="16"/>
        <v>2.2083333333333335</v>
      </c>
      <c r="P135" s="10">
        <f t="shared" si="17"/>
        <v>0</v>
      </c>
    </row>
    <row r="136" spans="1:16">
      <c r="A136" s="8" t="s">
        <v>26</v>
      </c>
      <c r="B136" s="9" t="s">
        <v>27</v>
      </c>
      <c r="C136" s="10">
        <v>36</v>
      </c>
      <c r="D136" s="10">
        <v>36</v>
      </c>
      <c r="E136" s="10">
        <v>3</v>
      </c>
      <c r="F136" s="10">
        <v>0</v>
      </c>
      <c r="G136" s="10">
        <v>0</v>
      </c>
      <c r="H136" s="10">
        <v>0.85851999999999995</v>
      </c>
      <c r="I136" s="10">
        <v>0</v>
      </c>
      <c r="J136" s="10">
        <v>1.13228</v>
      </c>
      <c r="K136" s="10">
        <f t="shared" si="12"/>
        <v>3</v>
      </c>
      <c r="L136" s="10">
        <f t="shared" si="13"/>
        <v>36</v>
      </c>
      <c r="M136" s="10">
        <f t="shared" si="14"/>
        <v>0</v>
      </c>
      <c r="N136" s="10">
        <f t="shared" si="15"/>
        <v>35.141480000000001</v>
      </c>
      <c r="O136" s="10">
        <f t="shared" si="16"/>
        <v>2.1414800000000001</v>
      </c>
      <c r="P136" s="10">
        <f t="shared" si="17"/>
        <v>28.617333333333335</v>
      </c>
    </row>
    <row r="137" spans="1:16">
      <c r="A137" s="8" t="s">
        <v>28</v>
      </c>
      <c r="B137" s="9" t="s">
        <v>29</v>
      </c>
      <c r="C137" s="10">
        <v>13</v>
      </c>
      <c r="D137" s="10">
        <v>13</v>
      </c>
      <c r="E137" s="10">
        <v>1.0833333333333333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1.0833333333333333</v>
      </c>
      <c r="L137" s="10">
        <f t="shared" si="13"/>
        <v>13</v>
      </c>
      <c r="M137" s="10">
        <f t="shared" si="14"/>
        <v>0</v>
      </c>
      <c r="N137" s="10">
        <f t="shared" si="15"/>
        <v>13</v>
      </c>
      <c r="O137" s="10">
        <f t="shared" si="16"/>
        <v>1.0833333333333333</v>
      </c>
      <c r="P137" s="10">
        <f t="shared" si="17"/>
        <v>0</v>
      </c>
    </row>
    <row r="138" spans="1:16">
      <c r="A138" s="8" t="s">
        <v>30</v>
      </c>
      <c r="B138" s="9" t="s">
        <v>31</v>
      </c>
      <c r="C138" s="10">
        <v>2.5</v>
      </c>
      <c r="D138" s="10">
        <v>2.5</v>
      </c>
      <c r="E138" s="10">
        <v>0.20833333333333334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0.20833333333333334</v>
      </c>
      <c r="L138" s="10">
        <f t="shared" si="13"/>
        <v>2.5</v>
      </c>
      <c r="M138" s="10">
        <f t="shared" si="14"/>
        <v>0</v>
      </c>
      <c r="N138" s="10">
        <f t="shared" si="15"/>
        <v>2.5</v>
      </c>
      <c r="O138" s="10">
        <f t="shared" si="16"/>
        <v>0.20833333333333334</v>
      </c>
      <c r="P138" s="10">
        <f t="shared" si="17"/>
        <v>0</v>
      </c>
    </row>
    <row r="139" spans="1:16">
      <c r="A139" s="8" t="s">
        <v>32</v>
      </c>
      <c r="B139" s="9" t="s">
        <v>33</v>
      </c>
      <c r="C139" s="10">
        <v>9.5</v>
      </c>
      <c r="D139" s="10">
        <v>9.5</v>
      </c>
      <c r="E139" s="10">
        <v>0.79166666666666663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0.79166666666666663</v>
      </c>
      <c r="L139" s="10">
        <f t="shared" si="13"/>
        <v>9.5</v>
      </c>
      <c r="M139" s="10">
        <f t="shared" si="14"/>
        <v>0</v>
      </c>
      <c r="N139" s="10">
        <f t="shared" si="15"/>
        <v>9.5</v>
      </c>
      <c r="O139" s="10">
        <f t="shared" si="16"/>
        <v>0.79166666666666663</v>
      </c>
      <c r="P139" s="10">
        <f t="shared" si="17"/>
        <v>0</v>
      </c>
    </row>
    <row r="140" spans="1:16">
      <c r="A140" s="8" t="s">
        <v>34</v>
      </c>
      <c r="B140" s="9" t="s">
        <v>35</v>
      </c>
      <c r="C140" s="10">
        <v>1</v>
      </c>
      <c r="D140" s="10">
        <v>1</v>
      </c>
      <c r="E140" s="10">
        <v>8.3333333333333329E-2</v>
      </c>
      <c r="F140" s="10">
        <v>0</v>
      </c>
      <c r="G140" s="10">
        <v>0</v>
      </c>
      <c r="H140" s="10">
        <v>0.20888000000000001</v>
      </c>
      <c r="I140" s="10">
        <v>0</v>
      </c>
      <c r="J140" s="10">
        <v>0</v>
      </c>
      <c r="K140" s="10">
        <f t="shared" si="12"/>
        <v>8.3333333333333329E-2</v>
      </c>
      <c r="L140" s="10">
        <f t="shared" si="13"/>
        <v>1</v>
      </c>
      <c r="M140" s="10">
        <f t="shared" si="14"/>
        <v>0</v>
      </c>
      <c r="N140" s="10">
        <f t="shared" si="15"/>
        <v>0.79112000000000005</v>
      </c>
      <c r="O140" s="10">
        <f t="shared" si="16"/>
        <v>-0.1255466666666667</v>
      </c>
      <c r="P140" s="10">
        <f t="shared" si="17"/>
        <v>250.65600000000003</v>
      </c>
    </row>
    <row r="141" spans="1:16">
      <c r="A141" s="8" t="s">
        <v>36</v>
      </c>
      <c r="B141" s="9" t="s">
        <v>37</v>
      </c>
      <c r="C141" s="10">
        <v>1.5</v>
      </c>
      <c r="D141" s="10">
        <v>1.5</v>
      </c>
      <c r="E141" s="10">
        <v>0.125</v>
      </c>
      <c r="F141" s="10">
        <v>0</v>
      </c>
      <c r="G141" s="10">
        <v>0</v>
      </c>
      <c r="H141" s="10">
        <v>0.85560000000000003</v>
      </c>
      <c r="I141" s="10">
        <v>0</v>
      </c>
      <c r="J141" s="10">
        <v>0</v>
      </c>
      <c r="K141" s="10">
        <f t="shared" si="12"/>
        <v>0.125</v>
      </c>
      <c r="L141" s="10">
        <f t="shared" si="13"/>
        <v>1.5</v>
      </c>
      <c r="M141" s="10">
        <f t="shared" si="14"/>
        <v>0</v>
      </c>
      <c r="N141" s="10">
        <f t="shared" si="15"/>
        <v>0.64439999999999997</v>
      </c>
      <c r="O141" s="10">
        <f t="shared" si="16"/>
        <v>-0.73060000000000003</v>
      </c>
      <c r="P141" s="10">
        <f t="shared" si="17"/>
        <v>684.48</v>
      </c>
    </row>
    <row r="142" spans="1:16">
      <c r="A142" s="8" t="s">
        <v>300</v>
      </c>
      <c r="B142" s="9" t="s">
        <v>301</v>
      </c>
      <c r="C142" s="10">
        <v>0</v>
      </c>
      <c r="D142" s="10">
        <v>367</v>
      </c>
      <c r="E142" s="10">
        <v>367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367</v>
      </c>
      <c r="L142" s="10">
        <f t="shared" si="13"/>
        <v>367</v>
      </c>
      <c r="M142" s="10">
        <f t="shared" si="14"/>
        <v>0</v>
      </c>
      <c r="N142" s="10">
        <f t="shared" si="15"/>
        <v>367</v>
      </c>
      <c r="O142" s="10">
        <f t="shared" si="16"/>
        <v>367</v>
      </c>
      <c r="P142" s="10">
        <f t="shared" si="17"/>
        <v>0</v>
      </c>
    </row>
    <row r="143" spans="1:16">
      <c r="A143" s="5" t="s">
        <v>201</v>
      </c>
      <c r="B143" s="6" t="s">
        <v>202</v>
      </c>
      <c r="C143" s="7">
        <v>1591.0000000000002</v>
      </c>
      <c r="D143" s="7">
        <v>2261</v>
      </c>
      <c r="E143" s="7">
        <v>132.58333333333337</v>
      </c>
      <c r="F143" s="7">
        <v>0</v>
      </c>
      <c r="G143" s="7">
        <v>0</v>
      </c>
      <c r="H143" s="7">
        <v>95.405050000000003</v>
      </c>
      <c r="I143" s="7">
        <v>0</v>
      </c>
      <c r="J143" s="7">
        <v>84.715249999999997</v>
      </c>
      <c r="K143" s="7">
        <f t="shared" si="12"/>
        <v>132.58333333333337</v>
      </c>
      <c r="L143" s="7">
        <f t="shared" si="13"/>
        <v>2261</v>
      </c>
      <c r="M143" s="7">
        <f t="shared" si="14"/>
        <v>0</v>
      </c>
      <c r="N143" s="7">
        <f t="shared" si="15"/>
        <v>2165.5949500000002</v>
      </c>
      <c r="O143" s="7">
        <f t="shared" si="16"/>
        <v>37.178283333333368</v>
      </c>
      <c r="P143" s="7">
        <f t="shared" si="17"/>
        <v>71.958554368321785</v>
      </c>
    </row>
    <row r="144" spans="1:16">
      <c r="A144" s="8" t="s">
        <v>22</v>
      </c>
      <c r="B144" s="9" t="s">
        <v>23</v>
      </c>
      <c r="C144" s="10">
        <v>1253.6000000000001</v>
      </c>
      <c r="D144" s="10">
        <v>1253.6000000000001</v>
      </c>
      <c r="E144" s="10">
        <v>104.46666666666667</v>
      </c>
      <c r="F144" s="10">
        <v>0</v>
      </c>
      <c r="G144" s="10">
        <v>0</v>
      </c>
      <c r="H144" s="10">
        <v>71.316729999999993</v>
      </c>
      <c r="I144" s="10">
        <v>0</v>
      </c>
      <c r="J144" s="10">
        <v>28.364880000000003</v>
      </c>
      <c r="K144" s="10">
        <f t="shared" si="12"/>
        <v>104.46666666666667</v>
      </c>
      <c r="L144" s="10">
        <f t="shared" si="13"/>
        <v>1253.6000000000001</v>
      </c>
      <c r="M144" s="10">
        <f t="shared" si="14"/>
        <v>0</v>
      </c>
      <c r="N144" s="10">
        <f t="shared" si="15"/>
        <v>1182.2832700000001</v>
      </c>
      <c r="O144" s="10">
        <f t="shared" si="16"/>
        <v>33.149936666666676</v>
      </c>
      <c r="P144" s="10">
        <f t="shared" si="17"/>
        <v>68.267450542437771</v>
      </c>
    </row>
    <row r="145" spans="1:16">
      <c r="A145" s="8" t="s">
        <v>24</v>
      </c>
      <c r="B145" s="9" t="s">
        <v>25</v>
      </c>
      <c r="C145" s="10">
        <v>272</v>
      </c>
      <c r="D145" s="10">
        <v>272</v>
      </c>
      <c r="E145" s="10">
        <v>22.666666666666668</v>
      </c>
      <c r="F145" s="10">
        <v>0</v>
      </c>
      <c r="G145" s="10">
        <v>0</v>
      </c>
      <c r="H145" s="10">
        <v>13.194709999999999</v>
      </c>
      <c r="I145" s="10">
        <v>0</v>
      </c>
      <c r="J145" s="10">
        <v>6.2402700000000006</v>
      </c>
      <c r="K145" s="10">
        <f t="shared" si="12"/>
        <v>22.666666666666668</v>
      </c>
      <c r="L145" s="10">
        <f t="shared" si="13"/>
        <v>272</v>
      </c>
      <c r="M145" s="10">
        <f t="shared" si="14"/>
        <v>0</v>
      </c>
      <c r="N145" s="10">
        <f t="shared" si="15"/>
        <v>258.80529000000001</v>
      </c>
      <c r="O145" s="10">
        <f t="shared" si="16"/>
        <v>9.471956666666669</v>
      </c>
      <c r="P145" s="10">
        <f t="shared" si="17"/>
        <v>58.211955882352925</v>
      </c>
    </row>
    <row r="146" spans="1:16">
      <c r="A146" s="8" t="s">
        <v>26</v>
      </c>
      <c r="B146" s="9" t="s">
        <v>27</v>
      </c>
      <c r="C146" s="10">
        <v>44.300000000000004</v>
      </c>
      <c r="D146" s="10">
        <v>44.300000000000004</v>
      </c>
      <c r="E146" s="10">
        <v>3.6916666666666664</v>
      </c>
      <c r="F146" s="10">
        <v>0</v>
      </c>
      <c r="G146" s="10">
        <v>0</v>
      </c>
      <c r="H146" s="10">
        <v>0</v>
      </c>
      <c r="I146" s="10">
        <v>0</v>
      </c>
      <c r="J146" s="10">
        <v>12.8756</v>
      </c>
      <c r="K146" s="10">
        <f t="shared" si="12"/>
        <v>3.6916666666666664</v>
      </c>
      <c r="L146" s="10">
        <f t="shared" si="13"/>
        <v>44.300000000000004</v>
      </c>
      <c r="M146" s="10">
        <f t="shared" si="14"/>
        <v>0</v>
      </c>
      <c r="N146" s="10">
        <f t="shared" si="15"/>
        <v>44.300000000000004</v>
      </c>
      <c r="O146" s="10">
        <f t="shared" si="16"/>
        <v>3.6916666666666664</v>
      </c>
      <c r="P146" s="10">
        <f t="shared" si="17"/>
        <v>0</v>
      </c>
    </row>
    <row r="147" spans="1:16">
      <c r="A147" s="8" t="s">
        <v>28</v>
      </c>
      <c r="B147" s="9" t="s">
        <v>29</v>
      </c>
      <c r="C147" s="10">
        <v>7.2</v>
      </c>
      <c r="D147" s="10">
        <v>7.2</v>
      </c>
      <c r="E147" s="10">
        <v>0.6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0.6</v>
      </c>
      <c r="L147" s="10">
        <f t="shared" si="13"/>
        <v>7.2</v>
      </c>
      <c r="M147" s="10">
        <f t="shared" si="14"/>
        <v>0</v>
      </c>
      <c r="N147" s="10">
        <f t="shared" si="15"/>
        <v>7.2</v>
      </c>
      <c r="O147" s="10">
        <f t="shared" si="16"/>
        <v>0.6</v>
      </c>
      <c r="P147" s="10">
        <f t="shared" si="17"/>
        <v>0</v>
      </c>
    </row>
    <row r="148" spans="1:16">
      <c r="A148" s="8" t="s">
        <v>32</v>
      </c>
      <c r="B148" s="9" t="s">
        <v>33</v>
      </c>
      <c r="C148" s="10">
        <v>12.700000000000001</v>
      </c>
      <c r="D148" s="10">
        <v>12.700000000000001</v>
      </c>
      <c r="E148" s="10">
        <v>1.0583333333333333</v>
      </c>
      <c r="F148" s="10">
        <v>0</v>
      </c>
      <c r="G148" s="10">
        <v>0</v>
      </c>
      <c r="H148" s="10">
        <v>10.700000000000001</v>
      </c>
      <c r="I148" s="10">
        <v>0</v>
      </c>
      <c r="J148" s="10">
        <v>0</v>
      </c>
      <c r="K148" s="10">
        <f t="shared" si="12"/>
        <v>1.0583333333333333</v>
      </c>
      <c r="L148" s="10">
        <f t="shared" si="13"/>
        <v>12.700000000000001</v>
      </c>
      <c r="M148" s="10">
        <f t="shared" si="14"/>
        <v>0</v>
      </c>
      <c r="N148" s="10">
        <f t="shared" si="15"/>
        <v>2</v>
      </c>
      <c r="O148" s="10">
        <f t="shared" si="16"/>
        <v>-9.6416666666666675</v>
      </c>
      <c r="P148" s="10">
        <f t="shared" si="17"/>
        <v>1011.0236220472442</v>
      </c>
    </row>
    <row r="149" spans="1:16">
      <c r="A149" s="8" t="s">
        <v>34</v>
      </c>
      <c r="B149" s="9" t="s">
        <v>35</v>
      </c>
      <c r="C149" s="10">
        <v>0.2</v>
      </c>
      <c r="D149" s="10">
        <v>0.2</v>
      </c>
      <c r="E149" s="10">
        <v>1.666666666666667E-2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1.666666666666667E-2</v>
      </c>
      <c r="L149" s="10">
        <f t="shared" si="13"/>
        <v>0.2</v>
      </c>
      <c r="M149" s="10">
        <f t="shared" si="14"/>
        <v>0</v>
      </c>
      <c r="N149" s="10">
        <f t="shared" si="15"/>
        <v>0.2</v>
      </c>
      <c r="O149" s="10">
        <f t="shared" si="16"/>
        <v>1.666666666666667E-2</v>
      </c>
      <c r="P149" s="10">
        <f t="shared" si="17"/>
        <v>0</v>
      </c>
    </row>
    <row r="150" spans="1:16">
      <c r="A150" s="8" t="s">
        <v>36</v>
      </c>
      <c r="B150" s="9" t="s">
        <v>37</v>
      </c>
      <c r="C150" s="10">
        <v>1</v>
      </c>
      <c r="D150" s="10">
        <v>1</v>
      </c>
      <c r="E150" s="10">
        <v>8.3333333333333329E-2</v>
      </c>
      <c r="F150" s="10">
        <v>0</v>
      </c>
      <c r="G150" s="10">
        <v>0</v>
      </c>
      <c r="H150" s="10">
        <v>0.19361</v>
      </c>
      <c r="I150" s="10">
        <v>0</v>
      </c>
      <c r="J150" s="10">
        <v>0</v>
      </c>
      <c r="K150" s="10">
        <f t="shared" si="12"/>
        <v>8.3333333333333329E-2</v>
      </c>
      <c r="L150" s="10">
        <f t="shared" si="13"/>
        <v>1</v>
      </c>
      <c r="M150" s="10">
        <f t="shared" si="14"/>
        <v>0</v>
      </c>
      <c r="N150" s="10">
        <f t="shared" si="15"/>
        <v>0.80638999999999994</v>
      </c>
      <c r="O150" s="10">
        <f t="shared" si="16"/>
        <v>-0.11027666666666668</v>
      </c>
      <c r="P150" s="10">
        <f t="shared" si="17"/>
        <v>232.33200000000002</v>
      </c>
    </row>
    <row r="151" spans="1:16" ht="25.5">
      <c r="A151" s="8" t="s">
        <v>286</v>
      </c>
      <c r="B151" s="9" t="s">
        <v>287</v>
      </c>
      <c r="C151" s="10">
        <v>0</v>
      </c>
      <c r="D151" s="10">
        <v>670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37.234500000000004</v>
      </c>
      <c r="K151" s="10">
        <f t="shared" si="12"/>
        <v>0</v>
      </c>
      <c r="L151" s="10">
        <f t="shared" si="13"/>
        <v>670</v>
      </c>
      <c r="M151" s="10">
        <f t="shared" si="14"/>
        <v>0</v>
      </c>
      <c r="N151" s="10">
        <f t="shared" si="15"/>
        <v>670</v>
      </c>
      <c r="O151" s="10">
        <f t="shared" si="16"/>
        <v>0</v>
      </c>
      <c r="P151" s="10">
        <f t="shared" si="17"/>
        <v>0</v>
      </c>
    </row>
    <row r="152" spans="1:16">
      <c r="A152" s="5" t="s">
        <v>205</v>
      </c>
      <c r="B152" s="6" t="s">
        <v>206</v>
      </c>
      <c r="C152" s="7">
        <v>0</v>
      </c>
      <c r="D152" s="7">
        <v>65.5</v>
      </c>
      <c r="E152" s="7">
        <v>0</v>
      </c>
      <c r="F152" s="7">
        <v>0</v>
      </c>
      <c r="G152" s="7">
        <v>0</v>
      </c>
      <c r="H152" s="7">
        <v>5</v>
      </c>
      <c r="I152" s="7">
        <v>0</v>
      </c>
      <c r="J152" s="7">
        <v>0</v>
      </c>
      <c r="K152" s="7">
        <f t="shared" si="12"/>
        <v>0</v>
      </c>
      <c r="L152" s="7">
        <f t="shared" si="13"/>
        <v>65.5</v>
      </c>
      <c r="M152" s="7">
        <f t="shared" si="14"/>
        <v>0</v>
      </c>
      <c r="N152" s="7">
        <f t="shared" si="15"/>
        <v>60.5</v>
      </c>
      <c r="O152" s="7">
        <f t="shared" si="16"/>
        <v>-5</v>
      </c>
      <c r="P152" s="7">
        <f t="shared" si="17"/>
        <v>0</v>
      </c>
    </row>
    <row r="153" spans="1:16">
      <c r="A153" s="8" t="s">
        <v>28</v>
      </c>
      <c r="B153" s="9" t="s">
        <v>29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5</v>
      </c>
      <c r="I153" s="10">
        <v>0</v>
      </c>
      <c r="J153" s="10">
        <v>0</v>
      </c>
      <c r="K153" s="10">
        <f t="shared" si="12"/>
        <v>0</v>
      </c>
      <c r="L153" s="10">
        <f t="shared" si="13"/>
        <v>0</v>
      </c>
      <c r="M153" s="10">
        <f t="shared" si="14"/>
        <v>0</v>
      </c>
      <c r="N153" s="10">
        <f t="shared" si="15"/>
        <v>-5</v>
      </c>
      <c r="O153" s="10">
        <f t="shared" si="16"/>
        <v>-5</v>
      </c>
      <c r="P153" s="10">
        <f t="shared" si="17"/>
        <v>0</v>
      </c>
    </row>
    <row r="154" spans="1:16" ht="25.5">
      <c r="A154" s="8" t="s">
        <v>286</v>
      </c>
      <c r="B154" s="9" t="s">
        <v>287</v>
      </c>
      <c r="C154" s="10">
        <v>0</v>
      </c>
      <c r="D154" s="10">
        <v>65.5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65.5</v>
      </c>
      <c r="M154" s="10">
        <f t="shared" si="14"/>
        <v>0</v>
      </c>
      <c r="N154" s="10">
        <f t="shared" si="15"/>
        <v>65.5</v>
      </c>
      <c r="O154" s="10">
        <f t="shared" si="16"/>
        <v>0</v>
      </c>
      <c r="P154" s="10">
        <f t="shared" si="17"/>
        <v>0</v>
      </c>
    </row>
    <row r="155" spans="1:16">
      <c r="A155" s="5" t="s">
        <v>207</v>
      </c>
      <c r="B155" s="6" t="s">
        <v>208</v>
      </c>
      <c r="C155" s="7">
        <v>0</v>
      </c>
      <c r="D155" s="7">
        <v>110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110</v>
      </c>
      <c r="M155" s="7">
        <f t="shared" si="14"/>
        <v>0</v>
      </c>
      <c r="N155" s="7">
        <f t="shared" si="15"/>
        <v>110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298</v>
      </c>
      <c r="B156" s="9" t="s">
        <v>299</v>
      </c>
      <c r="C156" s="10">
        <v>0</v>
      </c>
      <c r="D156" s="10">
        <v>110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110</v>
      </c>
      <c r="M156" s="10">
        <f t="shared" si="14"/>
        <v>0</v>
      </c>
      <c r="N156" s="10">
        <f t="shared" si="15"/>
        <v>110</v>
      </c>
      <c r="O156" s="10">
        <f t="shared" si="16"/>
        <v>0</v>
      </c>
      <c r="P156" s="10">
        <f t="shared" si="17"/>
        <v>0</v>
      </c>
    </row>
    <row r="157" spans="1:16">
      <c r="A157" s="5" t="s">
        <v>315</v>
      </c>
      <c r="B157" s="6" t="s">
        <v>293</v>
      </c>
      <c r="C157" s="7">
        <v>67.5</v>
      </c>
      <c r="D157" s="7">
        <v>1763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1763</v>
      </c>
      <c r="M157" s="7">
        <f t="shared" si="14"/>
        <v>0</v>
      </c>
      <c r="N157" s="7">
        <f t="shared" si="15"/>
        <v>1763</v>
      </c>
      <c r="O157" s="7">
        <f t="shared" si="16"/>
        <v>0</v>
      </c>
      <c r="P157" s="7">
        <f t="shared" si="17"/>
        <v>0</v>
      </c>
    </row>
    <row r="158" spans="1:16">
      <c r="A158" s="8" t="s">
        <v>294</v>
      </c>
      <c r="B158" s="9" t="s">
        <v>295</v>
      </c>
      <c r="C158" s="10">
        <v>0</v>
      </c>
      <c r="D158" s="10">
        <v>50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50</v>
      </c>
      <c r="M158" s="10">
        <f t="shared" si="14"/>
        <v>0</v>
      </c>
      <c r="N158" s="10">
        <f t="shared" si="15"/>
        <v>50</v>
      </c>
      <c r="O158" s="10">
        <f t="shared" si="16"/>
        <v>0</v>
      </c>
      <c r="P158" s="10">
        <f t="shared" si="17"/>
        <v>0</v>
      </c>
    </row>
    <row r="159" spans="1:16">
      <c r="A159" s="8" t="s">
        <v>296</v>
      </c>
      <c r="B159" s="9" t="s">
        <v>297</v>
      </c>
      <c r="C159" s="10">
        <v>67.5</v>
      </c>
      <c r="D159" s="10">
        <v>1614.5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1614.5</v>
      </c>
      <c r="M159" s="10">
        <f t="shared" si="14"/>
        <v>0</v>
      </c>
      <c r="N159" s="10">
        <f t="shared" si="15"/>
        <v>1614.5</v>
      </c>
      <c r="O159" s="10">
        <f t="shared" si="16"/>
        <v>0</v>
      </c>
      <c r="P159" s="10">
        <f t="shared" si="17"/>
        <v>0</v>
      </c>
    </row>
    <row r="160" spans="1:16" ht="25.5">
      <c r="A160" s="8" t="s">
        <v>298</v>
      </c>
      <c r="B160" s="9" t="s">
        <v>299</v>
      </c>
      <c r="C160" s="10">
        <v>0</v>
      </c>
      <c r="D160" s="10">
        <v>98.5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98.5</v>
      </c>
      <c r="M160" s="10">
        <f t="shared" si="14"/>
        <v>0</v>
      </c>
      <c r="N160" s="10">
        <f t="shared" si="15"/>
        <v>98.5</v>
      </c>
      <c r="O160" s="10">
        <f t="shared" si="16"/>
        <v>0</v>
      </c>
      <c r="P160" s="10">
        <f t="shared" si="17"/>
        <v>0</v>
      </c>
    </row>
    <row r="161" spans="1:16">
      <c r="A161" s="5" t="s">
        <v>316</v>
      </c>
      <c r="B161" s="6" t="s">
        <v>303</v>
      </c>
      <c r="C161" s="7">
        <v>0</v>
      </c>
      <c r="D161" s="7">
        <v>348.40000000000003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348.40000000000003</v>
      </c>
      <c r="M161" s="7">
        <f t="shared" si="14"/>
        <v>0</v>
      </c>
      <c r="N161" s="7">
        <f t="shared" si="15"/>
        <v>348.40000000000003</v>
      </c>
      <c r="O161" s="7">
        <f t="shared" si="16"/>
        <v>0</v>
      </c>
      <c r="P161" s="7">
        <f t="shared" si="17"/>
        <v>0</v>
      </c>
    </row>
    <row r="162" spans="1:16" ht="25.5">
      <c r="A162" s="8" t="s">
        <v>298</v>
      </c>
      <c r="B162" s="9" t="s">
        <v>299</v>
      </c>
      <c r="C162" s="10">
        <v>0</v>
      </c>
      <c r="D162" s="10">
        <v>348.40000000000003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348.40000000000003</v>
      </c>
      <c r="M162" s="10">
        <f t="shared" si="14"/>
        <v>0</v>
      </c>
      <c r="N162" s="10">
        <f t="shared" si="15"/>
        <v>348.40000000000003</v>
      </c>
      <c r="O162" s="10">
        <f t="shared" si="16"/>
        <v>0</v>
      </c>
      <c r="P162" s="10">
        <f t="shared" si="17"/>
        <v>0</v>
      </c>
    </row>
    <row r="163" spans="1:16" ht="25.5">
      <c r="A163" s="5" t="s">
        <v>214</v>
      </c>
      <c r="B163" s="6" t="s">
        <v>215</v>
      </c>
      <c r="C163" s="7">
        <v>7763.25</v>
      </c>
      <c r="D163" s="7">
        <v>205689.40445999999</v>
      </c>
      <c r="E163" s="7">
        <v>19510.602999999999</v>
      </c>
      <c r="F163" s="7">
        <v>1005.4658499999999</v>
      </c>
      <c r="G163" s="7">
        <v>137.518</v>
      </c>
      <c r="H163" s="7">
        <v>5831.1049000000012</v>
      </c>
      <c r="I163" s="7">
        <v>192.74079</v>
      </c>
      <c r="J163" s="7">
        <v>3.0000000000000001E-5</v>
      </c>
      <c r="K163" s="7">
        <f t="shared" si="12"/>
        <v>18505.137149999999</v>
      </c>
      <c r="L163" s="7">
        <f t="shared" si="13"/>
        <v>204683.93860999998</v>
      </c>
      <c r="M163" s="7">
        <f t="shared" si="14"/>
        <v>5.1534329820559615</v>
      </c>
      <c r="N163" s="7">
        <f t="shared" si="15"/>
        <v>199858.29955999998</v>
      </c>
      <c r="O163" s="7">
        <f t="shared" si="16"/>
        <v>13679.498099999997</v>
      </c>
      <c r="P163" s="7">
        <f t="shared" si="17"/>
        <v>29.886851267487742</v>
      </c>
    </row>
    <row r="164" spans="1:16">
      <c r="A164" s="5" t="s">
        <v>217</v>
      </c>
      <c r="B164" s="6" t="s">
        <v>218</v>
      </c>
      <c r="C164" s="7">
        <v>916</v>
      </c>
      <c r="D164" s="7">
        <v>916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916</v>
      </c>
      <c r="M164" s="7">
        <f t="shared" si="14"/>
        <v>0</v>
      </c>
      <c r="N164" s="7">
        <f t="shared" si="15"/>
        <v>916</v>
      </c>
      <c r="O164" s="7">
        <f t="shared" si="16"/>
        <v>0</v>
      </c>
      <c r="P164" s="7">
        <f t="shared" si="17"/>
        <v>0</v>
      </c>
    </row>
    <row r="165" spans="1:16">
      <c r="A165" s="5" t="s">
        <v>317</v>
      </c>
      <c r="B165" s="6" t="s">
        <v>318</v>
      </c>
      <c r="C165" s="7">
        <v>456</v>
      </c>
      <c r="D165" s="7">
        <v>456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456</v>
      </c>
      <c r="M165" s="7">
        <f t="shared" si="14"/>
        <v>0</v>
      </c>
      <c r="N165" s="7">
        <f t="shared" si="15"/>
        <v>456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298</v>
      </c>
      <c r="B166" s="9" t="s">
        <v>299</v>
      </c>
      <c r="C166" s="10">
        <v>456</v>
      </c>
      <c r="D166" s="10">
        <v>456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456</v>
      </c>
      <c r="M166" s="10">
        <f t="shared" si="14"/>
        <v>0</v>
      </c>
      <c r="N166" s="10">
        <f t="shared" si="15"/>
        <v>456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219</v>
      </c>
      <c r="B167" s="6" t="s">
        <v>220</v>
      </c>
      <c r="C167" s="7">
        <v>460</v>
      </c>
      <c r="D167" s="7">
        <v>460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460</v>
      </c>
      <c r="M167" s="7">
        <f t="shared" si="14"/>
        <v>0</v>
      </c>
      <c r="N167" s="7">
        <f t="shared" si="15"/>
        <v>460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298</v>
      </c>
      <c r="B168" s="9" t="s">
        <v>299</v>
      </c>
      <c r="C168" s="10">
        <v>460</v>
      </c>
      <c r="D168" s="10">
        <v>460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460</v>
      </c>
      <c r="M168" s="10">
        <f t="shared" si="14"/>
        <v>0</v>
      </c>
      <c r="N168" s="10">
        <f t="shared" si="15"/>
        <v>460</v>
      </c>
      <c r="O168" s="10">
        <f t="shared" si="16"/>
        <v>0</v>
      </c>
      <c r="P168" s="10">
        <f t="shared" si="17"/>
        <v>0</v>
      </c>
    </row>
    <row r="169" spans="1:16">
      <c r="A169" s="5" t="s">
        <v>221</v>
      </c>
      <c r="B169" s="6" t="s">
        <v>208</v>
      </c>
      <c r="C169" s="7">
        <v>1225</v>
      </c>
      <c r="D169" s="7">
        <v>10586.791999999999</v>
      </c>
      <c r="E169" s="7">
        <v>2082</v>
      </c>
      <c r="F169" s="7">
        <v>0</v>
      </c>
      <c r="G169" s="7">
        <v>54.518000000000001</v>
      </c>
      <c r="H169" s="7">
        <v>0</v>
      </c>
      <c r="I169" s="7">
        <v>18.369250000000001</v>
      </c>
      <c r="J169" s="7">
        <v>0</v>
      </c>
      <c r="K169" s="7">
        <f t="shared" si="12"/>
        <v>2082</v>
      </c>
      <c r="L169" s="7">
        <f t="shared" si="13"/>
        <v>10586.791999999999</v>
      </c>
      <c r="M169" s="7">
        <f t="shared" si="14"/>
        <v>0</v>
      </c>
      <c r="N169" s="7">
        <f t="shared" si="15"/>
        <v>10586.791999999999</v>
      </c>
      <c r="O169" s="7">
        <f t="shared" si="16"/>
        <v>2082</v>
      </c>
      <c r="P169" s="7">
        <f t="shared" si="17"/>
        <v>0</v>
      </c>
    </row>
    <row r="170" spans="1:16">
      <c r="A170" s="8" t="s">
        <v>300</v>
      </c>
      <c r="B170" s="9" t="s">
        <v>301</v>
      </c>
      <c r="C170" s="10">
        <v>25</v>
      </c>
      <c r="D170" s="10">
        <v>10532.273999999999</v>
      </c>
      <c r="E170" s="10">
        <v>2082</v>
      </c>
      <c r="F170" s="10">
        <v>0</v>
      </c>
      <c r="G170" s="10">
        <v>0</v>
      </c>
      <c r="H170" s="10">
        <v>0</v>
      </c>
      <c r="I170" s="10">
        <v>18.369250000000001</v>
      </c>
      <c r="J170" s="10">
        <v>0</v>
      </c>
      <c r="K170" s="10">
        <f t="shared" si="12"/>
        <v>2082</v>
      </c>
      <c r="L170" s="10">
        <f t="shared" si="13"/>
        <v>10532.273999999999</v>
      </c>
      <c r="M170" s="10">
        <f t="shared" si="14"/>
        <v>0</v>
      </c>
      <c r="N170" s="10">
        <f t="shared" si="15"/>
        <v>10532.273999999999</v>
      </c>
      <c r="O170" s="10">
        <f t="shared" si="16"/>
        <v>2082</v>
      </c>
      <c r="P170" s="10">
        <f t="shared" si="17"/>
        <v>0</v>
      </c>
    </row>
    <row r="171" spans="1:16" ht="25.5">
      <c r="A171" s="8" t="s">
        <v>298</v>
      </c>
      <c r="B171" s="9" t="s">
        <v>299</v>
      </c>
      <c r="C171" s="10">
        <v>1200</v>
      </c>
      <c r="D171" s="10">
        <v>54.518000000000001</v>
      </c>
      <c r="E171" s="10">
        <v>0</v>
      </c>
      <c r="F171" s="10">
        <v>0</v>
      </c>
      <c r="G171" s="10">
        <v>54.518000000000001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54.518000000000001</v>
      </c>
      <c r="M171" s="10">
        <f t="shared" si="14"/>
        <v>0</v>
      </c>
      <c r="N171" s="10">
        <f t="shared" si="15"/>
        <v>54.518000000000001</v>
      </c>
      <c r="O171" s="10">
        <f t="shared" si="16"/>
        <v>0</v>
      </c>
      <c r="P171" s="10">
        <f t="shared" si="17"/>
        <v>0</v>
      </c>
    </row>
    <row r="172" spans="1:16" ht="25.5">
      <c r="A172" s="5" t="s">
        <v>319</v>
      </c>
      <c r="B172" s="6" t="s">
        <v>320</v>
      </c>
      <c r="C172" s="7">
        <v>0</v>
      </c>
      <c r="D172" s="7">
        <v>2483</v>
      </c>
      <c r="E172" s="7">
        <v>0</v>
      </c>
      <c r="F172" s="7">
        <v>83</v>
      </c>
      <c r="G172" s="7">
        <v>0</v>
      </c>
      <c r="H172" s="7">
        <v>83</v>
      </c>
      <c r="I172" s="7">
        <v>0</v>
      </c>
      <c r="J172" s="7">
        <v>0</v>
      </c>
      <c r="K172" s="7">
        <f t="shared" si="12"/>
        <v>-83</v>
      </c>
      <c r="L172" s="7">
        <f t="shared" si="13"/>
        <v>2400</v>
      </c>
      <c r="M172" s="7">
        <f t="shared" si="14"/>
        <v>0</v>
      </c>
      <c r="N172" s="7">
        <f t="shared" si="15"/>
        <v>2400</v>
      </c>
      <c r="O172" s="7">
        <f t="shared" si="16"/>
        <v>-83</v>
      </c>
      <c r="P172" s="7">
        <f t="shared" si="17"/>
        <v>0</v>
      </c>
    </row>
    <row r="173" spans="1:16" ht="25.5">
      <c r="A173" s="8" t="s">
        <v>298</v>
      </c>
      <c r="B173" s="9" t="s">
        <v>299</v>
      </c>
      <c r="C173" s="10">
        <v>0</v>
      </c>
      <c r="D173" s="10">
        <v>2483</v>
      </c>
      <c r="E173" s="10">
        <v>0</v>
      </c>
      <c r="F173" s="10">
        <v>83</v>
      </c>
      <c r="G173" s="10">
        <v>0</v>
      </c>
      <c r="H173" s="10">
        <v>83</v>
      </c>
      <c r="I173" s="10">
        <v>0</v>
      </c>
      <c r="J173" s="10">
        <v>0</v>
      </c>
      <c r="K173" s="10">
        <f t="shared" si="12"/>
        <v>-83</v>
      </c>
      <c r="L173" s="10">
        <f t="shared" si="13"/>
        <v>2400</v>
      </c>
      <c r="M173" s="10">
        <f t="shared" si="14"/>
        <v>0</v>
      </c>
      <c r="N173" s="10">
        <f t="shared" si="15"/>
        <v>2400</v>
      </c>
      <c r="O173" s="10">
        <f t="shared" si="16"/>
        <v>-83</v>
      </c>
      <c r="P173" s="10">
        <f t="shared" si="17"/>
        <v>0</v>
      </c>
    </row>
    <row r="174" spans="1:16" ht="51">
      <c r="A174" s="5" t="s">
        <v>222</v>
      </c>
      <c r="B174" s="6" t="s">
        <v>223</v>
      </c>
      <c r="C174" s="7">
        <v>0</v>
      </c>
      <c r="D174" s="7">
        <v>180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180</v>
      </c>
      <c r="M174" s="7">
        <f t="shared" si="14"/>
        <v>0</v>
      </c>
      <c r="N174" s="7">
        <f t="shared" si="15"/>
        <v>180</v>
      </c>
      <c r="O174" s="7">
        <f t="shared" si="16"/>
        <v>0</v>
      </c>
      <c r="P174" s="7">
        <f t="shared" si="17"/>
        <v>0</v>
      </c>
    </row>
    <row r="175" spans="1:16">
      <c r="A175" s="8" t="s">
        <v>300</v>
      </c>
      <c r="B175" s="9" t="s">
        <v>301</v>
      </c>
      <c r="C175" s="10">
        <v>0</v>
      </c>
      <c r="D175" s="10">
        <v>30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30</v>
      </c>
      <c r="M175" s="10">
        <f t="shared" si="14"/>
        <v>0</v>
      </c>
      <c r="N175" s="10">
        <f t="shared" si="15"/>
        <v>30</v>
      </c>
      <c r="O175" s="10">
        <f t="shared" si="16"/>
        <v>0</v>
      </c>
      <c r="P175" s="10">
        <f t="shared" si="17"/>
        <v>0</v>
      </c>
    </row>
    <row r="176" spans="1:16" ht="25.5">
      <c r="A176" s="8" t="s">
        <v>298</v>
      </c>
      <c r="B176" s="9" t="s">
        <v>299</v>
      </c>
      <c r="C176" s="10">
        <v>0</v>
      </c>
      <c r="D176" s="10">
        <v>150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150</v>
      </c>
      <c r="M176" s="10">
        <f t="shared" si="14"/>
        <v>0</v>
      </c>
      <c r="N176" s="10">
        <f t="shared" si="15"/>
        <v>150</v>
      </c>
      <c r="O176" s="10">
        <f t="shared" si="16"/>
        <v>0</v>
      </c>
      <c r="P176" s="10">
        <f t="shared" si="17"/>
        <v>0</v>
      </c>
    </row>
    <row r="177" spans="1:16" ht="63.75">
      <c r="A177" s="5" t="s">
        <v>321</v>
      </c>
      <c r="B177" s="6" t="s">
        <v>322</v>
      </c>
      <c r="C177" s="7">
        <v>0</v>
      </c>
      <c r="D177" s="7">
        <v>2202.6550000000002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2202.6550000000002</v>
      </c>
      <c r="M177" s="7">
        <f t="shared" si="14"/>
        <v>0</v>
      </c>
      <c r="N177" s="7">
        <f t="shared" si="15"/>
        <v>2202.6550000000002</v>
      </c>
      <c r="O177" s="7">
        <f t="shared" si="16"/>
        <v>0</v>
      </c>
      <c r="P177" s="7">
        <f t="shared" si="17"/>
        <v>0</v>
      </c>
    </row>
    <row r="178" spans="1:16" ht="25.5">
      <c r="A178" s="8" t="s">
        <v>48</v>
      </c>
      <c r="B178" s="9" t="s">
        <v>49</v>
      </c>
      <c r="C178" s="10">
        <v>0</v>
      </c>
      <c r="D178" s="10">
        <v>2202.6550000000002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2202.6550000000002</v>
      </c>
      <c r="M178" s="10">
        <f t="shared" si="14"/>
        <v>0</v>
      </c>
      <c r="N178" s="10">
        <f t="shared" si="15"/>
        <v>2202.6550000000002</v>
      </c>
      <c r="O178" s="10">
        <f t="shared" si="16"/>
        <v>0</v>
      </c>
      <c r="P178" s="10">
        <f t="shared" si="17"/>
        <v>0</v>
      </c>
    </row>
    <row r="179" spans="1:16">
      <c r="A179" s="5" t="s">
        <v>323</v>
      </c>
      <c r="B179" s="6" t="s">
        <v>293</v>
      </c>
      <c r="C179" s="7">
        <v>527</v>
      </c>
      <c r="D179" s="7">
        <v>6404.6810000000005</v>
      </c>
      <c r="E179" s="7">
        <v>45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45</v>
      </c>
      <c r="L179" s="7">
        <f t="shared" si="13"/>
        <v>6404.6810000000005</v>
      </c>
      <c r="M179" s="7">
        <f t="shared" si="14"/>
        <v>0</v>
      </c>
      <c r="N179" s="7">
        <f t="shared" si="15"/>
        <v>6404.6810000000005</v>
      </c>
      <c r="O179" s="7">
        <f t="shared" si="16"/>
        <v>45</v>
      </c>
      <c r="P179" s="7">
        <f t="shared" si="17"/>
        <v>0</v>
      </c>
    </row>
    <row r="180" spans="1:16">
      <c r="A180" s="8" t="s">
        <v>294</v>
      </c>
      <c r="B180" s="9" t="s">
        <v>295</v>
      </c>
      <c r="C180" s="10">
        <v>40</v>
      </c>
      <c r="D180" s="10">
        <v>3105.681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3105.681</v>
      </c>
      <c r="M180" s="10">
        <f t="shared" si="14"/>
        <v>0</v>
      </c>
      <c r="N180" s="10">
        <f t="shared" si="15"/>
        <v>3105.681</v>
      </c>
      <c r="O180" s="10">
        <f t="shared" si="16"/>
        <v>0</v>
      </c>
      <c r="P180" s="10">
        <f t="shared" si="17"/>
        <v>0</v>
      </c>
    </row>
    <row r="181" spans="1:16">
      <c r="A181" s="8" t="s">
        <v>296</v>
      </c>
      <c r="B181" s="9" t="s">
        <v>297</v>
      </c>
      <c r="C181" s="10">
        <v>487</v>
      </c>
      <c r="D181" s="10">
        <v>2099</v>
      </c>
      <c r="E181" s="10">
        <v>45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45</v>
      </c>
      <c r="L181" s="10">
        <f t="shared" si="13"/>
        <v>2099</v>
      </c>
      <c r="M181" s="10">
        <f t="shared" si="14"/>
        <v>0</v>
      </c>
      <c r="N181" s="10">
        <f t="shared" si="15"/>
        <v>2099</v>
      </c>
      <c r="O181" s="10">
        <f t="shared" si="16"/>
        <v>45</v>
      </c>
      <c r="P181" s="10">
        <f t="shared" si="17"/>
        <v>0</v>
      </c>
    </row>
    <row r="182" spans="1:16" ht="25.5">
      <c r="A182" s="8" t="s">
        <v>298</v>
      </c>
      <c r="B182" s="9" t="s">
        <v>299</v>
      </c>
      <c r="C182" s="10">
        <v>0</v>
      </c>
      <c r="D182" s="10">
        <v>1200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1200</v>
      </c>
      <c r="M182" s="10">
        <f t="shared" si="14"/>
        <v>0</v>
      </c>
      <c r="N182" s="10">
        <f t="shared" si="15"/>
        <v>1200</v>
      </c>
      <c r="O182" s="10">
        <f t="shared" si="16"/>
        <v>0</v>
      </c>
      <c r="P182" s="10">
        <f t="shared" si="17"/>
        <v>0</v>
      </c>
    </row>
    <row r="183" spans="1:16">
      <c r="A183" s="5" t="s">
        <v>224</v>
      </c>
      <c r="B183" s="6" t="s">
        <v>51</v>
      </c>
      <c r="C183" s="7">
        <v>1200</v>
      </c>
      <c r="D183" s="7">
        <v>20430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20430</v>
      </c>
      <c r="M183" s="7">
        <f t="shared" si="14"/>
        <v>0</v>
      </c>
      <c r="N183" s="7">
        <f t="shared" si="15"/>
        <v>20430</v>
      </c>
      <c r="O183" s="7">
        <f t="shared" si="16"/>
        <v>0</v>
      </c>
      <c r="P183" s="7">
        <f t="shared" si="17"/>
        <v>0</v>
      </c>
    </row>
    <row r="184" spans="1:16">
      <c r="A184" s="8" t="s">
        <v>300</v>
      </c>
      <c r="B184" s="9" t="s">
        <v>301</v>
      </c>
      <c r="C184" s="10">
        <v>1200</v>
      </c>
      <c r="D184" s="10">
        <v>20430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20430</v>
      </c>
      <c r="M184" s="10">
        <f t="shared" si="14"/>
        <v>0</v>
      </c>
      <c r="N184" s="10">
        <f t="shared" si="15"/>
        <v>20430</v>
      </c>
      <c r="O184" s="10">
        <f t="shared" si="16"/>
        <v>0</v>
      </c>
      <c r="P184" s="10">
        <f t="shared" si="17"/>
        <v>0</v>
      </c>
    </row>
    <row r="185" spans="1:16">
      <c r="A185" s="5" t="s">
        <v>324</v>
      </c>
      <c r="B185" s="6" t="s">
        <v>303</v>
      </c>
      <c r="C185" s="7">
        <v>3895.25</v>
      </c>
      <c r="D185" s="7">
        <v>161927.12445999999</v>
      </c>
      <c r="E185" s="7">
        <v>17323.602999999999</v>
      </c>
      <c r="F185" s="7">
        <v>860.99884999999995</v>
      </c>
      <c r="G185" s="7">
        <v>83</v>
      </c>
      <c r="H185" s="7">
        <v>5686.6379000000006</v>
      </c>
      <c r="I185" s="7">
        <v>174.37154000000001</v>
      </c>
      <c r="J185" s="7">
        <v>3.0000000000000001E-5</v>
      </c>
      <c r="K185" s="7">
        <f t="shared" si="12"/>
        <v>16462.604149999999</v>
      </c>
      <c r="L185" s="7">
        <f t="shared" si="13"/>
        <v>161066.12560999999</v>
      </c>
      <c r="M185" s="7">
        <f t="shared" si="14"/>
        <v>4.9700910947913091</v>
      </c>
      <c r="N185" s="7">
        <f t="shared" si="15"/>
        <v>156240.48655999999</v>
      </c>
      <c r="O185" s="7">
        <f t="shared" si="16"/>
        <v>11636.965099999998</v>
      </c>
      <c r="P185" s="7">
        <f t="shared" si="17"/>
        <v>32.825953700278177</v>
      </c>
    </row>
    <row r="186" spans="1:16" ht="25.5">
      <c r="A186" s="8" t="s">
        <v>298</v>
      </c>
      <c r="B186" s="9" t="s">
        <v>299</v>
      </c>
      <c r="C186" s="10">
        <v>3895.25</v>
      </c>
      <c r="D186" s="10">
        <v>161927.12445999999</v>
      </c>
      <c r="E186" s="10">
        <v>17323.602999999999</v>
      </c>
      <c r="F186" s="10">
        <v>860.99884999999995</v>
      </c>
      <c r="G186" s="10">
        <v>83</v>
      </c>
      <c r="H186" s="10">
        <v>5686.6379000000006</v>
      </c>
      <c r="I186" s="10">
        <v>174.37154000000001</v>
      </c>
      <c r="J186" s="10">
        <v>3.0000000000000001E-5</v>
      </c>
      <c r="K186" s="10">
        <f t="shared" si="12"/>
        <v>16462.604149999999</v>
      </c>
      <c r="L186" s="10">
        <f t="shared" si="13"/>
        <v>161066.12560999999</v>
      </c>
      <c r="M186" s="10">
        <f t="shared" si="14"/>
        <v>4.9700910947913091</v>
      </c>
      <c r="N186" s="10">
        <f t="shared" si="15"/>
        <v>156240.48655999999</v>
      </c>
      <c r="O186" s="10">
        <f t="shared" si="16"/>
        <v>11636.965099999998</v>
      </c>
      <c r="P186" s="10">
        <f t="shared" si="17"/>
        <v>32.825953700278177</v>
      </c>
    </row>
    <row r="187" spans="1:16">
      <c r="A187" s="5" t="s">
        <v>233</v>
      </c>
      <c r="B187" s="6" t="s">
        <v>234</v>
      </c>
      <c r="C187" s="7">
        <v>0</v>
      </c>
      <c r="D187" s="7">
        <v>449.15199999999999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449.15199999999999</v>
      </c>
      <c r="M187" s="7">
        <f t="shared" si="14"/>
        <v>0</v>
      </c>
      <c r="N187" s="7">
        <f t="shared" si="15"/>
        <v>449.15199999999999</v>
      </c>
      <c r="O187" s="7">
        <f t="shared" si="16"/>
        <v>0</v>
      </c>
      <c r="P187" s="7">
        <f t="shared" si="17"/>
        <v>0</v>
      </c>
    </row>
    <row r="188" spans="1:16" ht="25.5">
      <c r="A188" s="8" t="s">
        <v>286</v>
      </c>
      <c r="B188" s="9" t="s">
        <v>287</v>
      </c>
      <c r="C188" s="10">
        <v>0</v>
      </c>
      <c r="D188" s="10">
        <v>449.15199999999999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449.15199999999999</v>
      </c>
      <c r="M188" s="10">
        <f t="shared" si="14"/>
        <v>0</v>
      </c>
      <c r="N188" s="10">
        <f t="shared" si="15"/>
        <v>449.15199999999999</v>
      </c>
      <c r="O188" s="10">
        <f t="shared" si="16"/>
        <v>0</v>
      </c>
      <c r="P188" s="10">
        <f t="shared" si="17"/>
        <v>0</v>
      </c>
    </row>
    <row r="189" spans="1:16">
      <c r="A189" s="5" t="s">
        <v>325</v>
      </c>
      <c r="B189" s="6" t="s">
        <v>227</v>
      </c>
      <c r="C189" s="7">
        <v>0</v>
      </c>
      <c r="D189" s="7">
        <v>110</v>
      </c>
      <c r="E189" s="7">
        <v>60</v>
      </c>
      <c r="F189" s="7">
        <v>61.466999999999999</v>
      </c>
      <c r="G189" s="7">
        <v>0</v>
      </c>
      <c r="H189" s="7">
        <v>61.466999999999999</v>
      </c>
      <c r="I189" s="7">
        <v>0</v>
      </c>
      <c r="J189" s="7">
        <v>0</v>
      </c>
      <c r="K189" s="7">
        <f t="shared" si="12"/>
        <v>-1.4669999999999987</v>
      </c>
      <c r="L189" s="7">
        <f t="shared" si="13"/>
        <v>48.533000000000001</v>
      </c>
      <c r="M189" s="7">
        <f t="shared" si="14"/>
        <v>102.44500000000001</v>
      </c>
      <c r="N189" s="7">
        <f t="shared" si="15"/>
        <v>48.533000000000001</v>
      </c>
      <c r="O189" s="7">
        <f t="shared" si="16"/>
        <v>-1.4669999999999987</v>
      </c>
      <c r="P189" s="7">
        <f t="shared" si="17"/>
        <v>102.44500000000001</v>
      </c>
    </row>
    <row r="190" spans="1:16">
      <c r="A190" s="8" t="s">
        <v>28</v>
      </c>
      <c r="B190" s="9" t="s">
        <v>29</v>
      </c>
      <c r="C190" s="10">
        <v>0</v>
      </c>
      <c r="D190" s="10">
        <v>50</v>
      </c>
      <c r="E190" s="10">
        <v>0</v>
      </c>
      <c r="F190" s="10">
        <v>1.635</v>
      </c>
      <c r="G190" s="10">
        <v>0</v>
      </c>
      <c r="H190" s="10">
        <v>1.635</v>
      </c>
      <c r="I190" s="10">
        <v>0</v>
      </c>
      <c r="J190" s="10">
        <v>0</v>
      </c>
      <c r="K190" s="10">
        <f t="shared" si="12"/>
        <v>-1.635</v>
      </c>
      <c r="L190" s="10">
        <f t="shared" si="13"/>
        <v>48.365000000000002</v>
      </c>
      <c r="M190" s="10">
        <f t="shared" si="14"/>
        <v>0</v>
      </c>
      <c r="N190" s="10">
        <f t="shared" si="15"/>
        <v>48.365000000000002</v>
      </c>
      <c r="O190" s="10">
        <f t="shared" si="16"/>
        <v>-1.635</v>
      </c>
      <c r="P190" s="10">
        <f t="shared" si="17"/>
        <v>0</v>
      </c>
    </row>
    <row r="191" spans="1:16" ht="25.5">
      <c r="A191" s="8" t="s">
        <v>298</v>
      </c>
      <c r="B191" s="9" t="s">
        <v>299</v>
      </c>
      <c r="C191" s="10">
        <v>0</v>
      </c>
      <c r="D191" s="10">
        <v>60</v>
      </c>
      <c r="E191" s="10">
        <v>60</v>
      </c>
      <c r="F191" s="10">
        <v>59.832000000000001</v>
      </c>
      <c r="G191" s="10">
        <v>0</v>
      </c>
      <c r="H191" s="10">
        <v>59.832000000000001</v>
      </c>
      <c r="I191" s="10">
        <v>0</v>
      </c>
      <c r="J191" s="10">
        <v>0</v>
      </c>
      <c r="K191" s="10">
        <f t="shared" si="12"/>
        <v>0.16799999999999926</v>
      </c>
      <c r="L191" s="10">
        <f t="shared" si="13"/>
        <v>0.16799999999999926</v>
      </c>
      <c r="M191" s="10">
        <f t="shared" si="14"/>
        <v>99.72</v>
      </c>
      <c r="N191" s="10">
        <f t="shared" si="15"/>
        <v>0.16799999999999926</v>
      </c>
      <c r="O191" s="10">
        <f t="shared" si="16"/>
        <v>0.16799999999999926</v>
      </c>
      <c r="P191" s="10">
        <f t="shared" si="17"/>
        <v>99.72</v>
      </c>
    </row>
    <row r="192" spans="1:16" ht="25.5">
      <c r="A192" s="5" t="s">
        <v>236</v>
      </c>
      <c r="B192" s="6" t="s">
        <v>237</v>
      </c>
      <c r="C192" s="7">
        <v>2670.962</v>
      </c>
      <c r="D192" s="7">
        <v>61928.603000000003</v>
      </c>
      <c r="E192" s="7">
        <v>5994.3</v>
      </c>
      <c r="F192" s="7">
        <v>1058.6718400000002</v>
      </c>
      <c r="G192" s="7">
        <v>2740.1301100000001</v>
      </c>
      <c r="H192" s="7">
        <v>1106.4065400000002</v>
      </c>
      <c r="I192" s="7">
        <v>23.411740000000002</v>
      </c>
      <c r="J192" s="7">
        <v>0</v>
      </c>
      <c r="K192" s="7">
        <f t="shared" si="12"/>
        <v>4935.6281600000002</v>
      </c>
      <c r="L192" s="7">
        <f t="shared" si="13"/>
        <v>60869.93116</v>
      </c>
      <c r="M192" s="7">
        <f t="shared" si="14"/>
        <v>17.661308910131293</v>
      </c>
      <c r="N192" s="7">
        <f t="shared" si="15"/>
        <v>60822.196459999999</v>
      </c>
      <c r="O192" s="7">
        <f t="shared" si="16"/>
        <v>4887.8934600000002</v>
      </c>
      <c r="P192" s="7">
        <f t="shared" si="17"/>
        <v>18.457643761573497</v>
      </c>
    </row>
    <row r="193" spans="1:16" ht="25.5">
      <c r="A193" s="5" t="s">
        <v>239</v>
      </c>
      <c r="B193" s="6" t="s">
        <v>240</v>
      </c>
      <c r="C193" s="7">
        <v>0</v>
      </c>
      <c r="D193" s="7">
        <v>11233.941000000001</v>
      </c>
      <c r="E193" s="7">
        <v>901.9</v>
      </c>
      <c r="F193" s="7">
        <v>20.6</v>
      </c>
      <c r="G193" s="7">
        <v>0.41667000000000004</v>
      </c>
      <c r="H193" s="7">
        <v>37.4</v>
      </c>
      <c r="I193" s="7">
        <v>20.6</v>
      </c>
      <c r="J193" s="7">
        <v>0</v>
      </c>
      <c r="K193" s="7">
        <f t="shared" si="12"/>
        <v>881.3</v>
      </c>
      <c r="L193" s="7">
        <f t="shared" si="13"/>
        <v>11213.341</v>
      </c>
      <c r="M193" s="7">
        <f t="shared" si="14"/>
        <v>2.2840669697305689</v>
      </c>
      <c r="N193" s="7">
        <f t="shared" si="15"/>
        <v>11196.541000000001</v>
      </c>
      <c r="O193" s="7">
        <f t="shared" si="16"/>
        <v>864.5</v>
      </c>
      <c r="P193" s="7">
        <f t="shared" si="17"/>
        <v>4.1468011974720032</v>
      </c>
    </row>
    <row r="194" spans="1:16">
      <c r="A194" s="8" t="s">
        <v>300</v>
      </c>
      <c r="B194" s="9" t="s">
        <v>301</v>
      </c>
      <c r="C194" s="10">
        <v>0</v>
      </c>
      <c r="D194" s="10">
        <v>8161.4000000000005</v>
      </c>
      <c r="E194" s="10">
        <v>861.4</v>
      </c>
      <c r="F194" s="10">
        <v>0</v>
      </c>
      <c r="G194" s="10">
        <v>0.41667000000000004</v>
      </c>
      <c r="H194" s="10">
        <v>0</v>
      </c>
      <c r="I194" s="10">
        <v>0</v>
      </c>
      <c r="J194" s="10">
        <v>0</v>
      </c>
      <c r="K194" s="10">
        <f t="shared" si="12"/>
        <v>861.4</v>
      </c>
      <c r="L194" s="10">
        <f t="shared" si="13"/>
        <v>8161.4000000000005</v>
      </c>
      <c r="M194" s="10">
        <f t="shared" si="14"/>
        <v>0</v>
      </c>
      <c r="N194" s="10">
        <f t="shared" si="15"/>
        <v>8161.4000000000005</v>
      </c>
      <c r="O194" s="10">
        <f t="shared" si="16"/>
        <v>861.4</v>
      </c>
      <c r="P194" s="10">
        <f t="shared" si="17"/>
        <v>0</v>
      </c>
    </row>
    <row r="195" spans="1:16" ht="25.5">
      <c r="A195" s="8" t="s">
        <v>298</v>
      </c>
      <c r="B195" s="9" t="s">
        <v>299</v>
      </c>
      <c r="C195" s="10">
        <v>0</v>
      </c>
      <c r="D195" s="10">
        <v>3072.5410000000002</v>
      </c>
      <c r="E195" s="10">
        <v>40.5</v>
      </c>
      <c r="F195" s="10">
        <v>20.6</v>
      </c>
      <c r="G195" s="10">
        <v>0</v>
      </c>
      <c r="H195" s="10">
        <v>37.4</v>
      </c>
      <c r="I195" s="10">
        <v>20.6</v>
      </c>
      <c r="J195" s="10">
        <v>0</v>
      </c>
      <c r="K195" s="10">
        <f t="shared" si="12"/>
        <v>19.899999999999999</v>
      </c>
      <c r="L195" s="10">
        <f t="shared" si="13"/>
        <v>3051.9410000000003</v>
      </c>
      <c r="M195" s="10">
        <f t="shared" si="14"/>
        <v>50.864197530864196</v>
      </c>
      <c r="N195" s="10">
        <f t="shared" si="15"/>
        <v>3035.1410000000001</v>
      </c>
      <c r="O195" s="10">
        <f t="shared" si="16"/>
        <v>3.1000000000000014</v>
      </c>
      <c r="P195" s="10">
        <f t="shared" si="17"/>
        <v>92.34567901234567</v>
      </c>
    </row>
    <row r="196" spans="1:16">
      <c r="A196" s="5" t="s">
        <v>326</v>
      </c>
      <c r="B196" s="6" t="s">
        <v>327</v>
      </c>
      <c r="C196" s="7">
        <v>1360.962</v>
      </c>
      <c r="D196" s="7">
        <v>40659.561999999998</v>
      </c>
      <c r="E196" s="7">
        <v>2138.6000000000004</v>
      </c>
      <c r="F196" s="7">
        <v>606.80681000000004</v>
      </c>
      <c r="G196" s="7">
        <v>0</v>
      </c>
      <c r="H196" s="7">
        <v>637.74151000000006</v>
      </c>
      <c r="I196" s="7">
        <v>2.8117399999999999</v>
      </c>
      <c r="J196" s="7">
        <v>0</v>
      </c>
      <c r="K196" s="7">
        <f t="shared" si="12"/>
        <v>1531.7931900000003</v>
      </c>
      <c r="L196" s="7">
        <f t="shared" si="13"/>
        <v>40052.755189999996</v>
      </c>
      <c r="M196" s="7">
        <f t="shared" si="14"/>
        <v>28.374020854764797</v>
      </c>
      <c r="N196" s="7">
        <f t="shared" si="15"/>
        <v>40021.820489999998</v>
      </c>
      <c r="O196" s="7">
        <f t="shared" si="16"/>
        <v>1500.8584900000003</v>
      </c>
      <c r="P196" s="7">
        <f t="shared" si="17"/>
        <v>29.82051388759001</v>
      </c>
    </row>
    <row r="197" spans="1:16">
      <c r="A197" s="5" t="s">
        <v>328</v>
      </c>
      <c r="B197" s="6" t="s">
        <v>329</v>
      </c>
      <c r="C197" s="7">
        <v>1360.962</v>
      </c>
      <c r="D197" s="7">
        <v>9659.5619999999999</v>
      </c>
      <c r="E197" s="7">
        <v>1638.6000000000001</v>
      </c>
      <c r="F197" s="7">
        <v>606.80681000000004</v>
      </c>
      <c r="G197" s="7">
        <v>0</v>
      </c>
      <c r="H197" s="7">
        <v>606.80681000000004</v>
      </c>
      <c r="I197" s="7">
        <v>0</v>
      </c>
      <c r="J197" s="7">
        <v>0</v>
      </c>
      <c r="K197" s="7">
        <f t="shared" si="12"/>
        <v>1031.7931900000001</v>
      </c>
      <c r="L197" s="7">
        <f t="shared" si="13"/>
        <v>9052.7551899999999</v>
      </c>
      <c r="M197" s="7">
        <f t="shared" si="14"/>
        <v>37.03202795068961</v>
      </c>
      <c r="N197" s="7">
        <f t="shared" si="15"/>
        <v>9052.7551899999999</v>
      </c>
      <c r="O197" s="7">
        <f t="shared" si="16"/>
        <v>1031.7931900000001</v>
      </c>
      <c r="P197" s="7">
        <f t="shared" si="17"/>
        <v>37.03202795068961</v>
      </c>
    </row>
    <row r="198" spans="1:16">
      <c r="A198" s="8" t="s">
        <v>330</v>
      </c>
      <c r="B198" s="9" t="s">
        <v>331</v>
      </c>
      <c r="C198" s="10">
        <v>1360.962</v>
      </c>
      <c r="D198" s="10">
        <v>9659.5619999999999</v>
      </c>
      <c r="E198" s="10">
        <v>1638.6000000000001</v>
      </c>
      <c r="F198" s="10">
        <v>606.80681000000004</v>
      </c>
      <c r="G198" s="10">
        <v>0</v>
      </c>
      <c r="H198" s="10">
        <v>606.80681000000004</v>
      </c>
      <c r="I198" s="10">
        <v>0</v>
      </c>
      <c r="J198" s="10">
        <v>0</v>
      </c>
      <c r="K198" s="10">
        <f t="shared" ref="K198:K255" si="18">E198-F198</f>
        <v>1031.7931900000001</v>
      </c>
      <c r="L198" s="10">
        <f t="shared" ref="L198:L255" si="19">D198-F198</f>
        <v>9052.7551899999999</v>
      </c>
      <c r="M198" s="10">
        <f t="shared" ref="M198:M255" si="20">IF(E198=0,0,(F198/E198)*100)</f>
        <v>37.03202795068961</v>
      </c>
      <c r="N198" s="10">
        <f t="shared" ref="N198:N255" si="21">D198-H198</f>
        <v>9052.7551899999999</v>
      </c>
      <c r="O198" s="10">
        <f t="shared" ref="O198:O255" si="22">E198-H198</f>
        <v>1031.7931900000001</v>
      </c>
      <c r="P198" s="10">
        <f t="shared" ref="P198:P255" si="23">IF(E198=0,0,(H198/E198)*100)</f>
        <v>37.03202795068961</v>
      </c>
    </row>
    <row r="199" spans="1:16" ht="25.5">
      <c r="A199" s="5" t="s">
        <v>332</v>
      </c>
      <c r="B199" s="6" t="s">
        <v>333</v>
      </c>
      <c r="C199" s="7">
        <v>0</v>
      </c>
      <c r="D199" s="7">
        <v>31000</v>
      </c>
      <c r="E199" s="7">
        <v>500</v>
      </c>
      <c r="F199" s="7">
        <v>0</v>
      </c>
      <c r="G199" s="7">
        <v>0</v>
      </c>
      <c r="H199" s="7">
        <v>30.934700000000003</v>
      </c>
      <c r="I199" s="7">
        <v>2.8117399999999999</v>
      </c>
      <c r="J199" s="7">
        <v>0</v>
      </c>
      <c r="K199" s="7">
        <f t="shared" si="18"/>
        <v>500</v>
      </c>
      <c r="L199" s="7">
        <f t="shared" si="19"/>
        <v>31000</v>
      </c>
      <c r="M199" s="7">
        <f t="shared" si="20"/>
        <v>0</v>
      </c>
      <c r="N199" s="7">
        <f t="shared" si="21"/>
        <v>30969.065299999998</v>
      </c>
      <c r="O199" s="7">
        <f t="shared" si="22"/>
        <v>469.06529999999998</v>
      </c>
      <c r="P199" s="7">
        <f t="shared" si="23"/>
        <v>6.1869400000000008</v>
      </c>
    </row>
    <row r="200" spans="1:16" ht="25.5">
      <c r="A200" s="8" t="s">
        <v>298</v>
      </c>
      <c r="B200" s="9" t="s">
        <v>299</v>
      </c>
      <c r="C200" s="10">
        <v>0</v>
      </c>
      <c r="D200" s="10">
        <v>31000</v>
      </c>
      <c r="E200" s="10">
        <v>500</v>
      </c>
      <c r="F200" s="10">
        <v>0</v>
      </c>
      <c r="G200" s="10">
        <v>0</v>
      </c>
      <c r="H200" s="10">
        <v>30.934700000000003</v>
      </c>
      <c r="I200" s="10">
        <v>2.8117399999999999</v>
      </c>
      <c r="J200" s="10">
        <v>0</v>
      </c>
      <c r="K200" s="10">
        <f t="shared" si="18"/>
        <v>500</v>
      </c>
      <c r="L200" s="10">
        <f t="shared" si="19"/>
        <v>31000</v>
      </c>
      <c r="M200" s="10">
        <f t="shared" si="20"/>
        <v>0</v>
      </c>
      <c r="N200" s="10">
        <f t="shared" si="21"/>
        <v>30969.065299999998</v>
      </c>
      <c r="O200" s="10">
        <f t="shared" si="22"/>
        <v>469.06529999999998</v>
      </c>
      <c r="P200" s="10">
        <f t="shared" si="23"/>
        <v>6.1869400000000008</v>
      </c>
    </row>
    <row r="201" spans="1:16">
      <c r="A201" s="5" t="s">
        <v>334</v>
      </c>
      <c r="B201" s="6" t="s">
        <v>293</v>
      </c>
      <c r="C201" s="7">
        <v>0</v>
      </c>
      <c r="D201" s="7">
        <v>2691.3</v>
      </c>
      <c r="E201" s="7">
        <v>91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91</v>
      </c>
      <c r="L201" s="7">
        <f t="shared" si="19"/>
        <v>2691.3</v>
      </c>
      <c r="M201" s="7">
        <f t="shared" si="20"/>
        <v>0</v>
      </c>
      <c r="N201" s="7">
        <f t="shared" si="21"/>
        <v>2691.3</v>
      </c>
      <c r="O201" s="7">
        <f t="shared" si="22"/>
        <v>91</v>
      </c>
      <c r="P201" s="7">
        <f t="shared" si="23"/>
        <v>0</v>
      </c>
    </row>
    <row r="202" spans="1:16">
      <c r="A202" s="8" t="s">
        <v>296</v>
      </c>
      <c r="B202" s="9" t="s">
        <v>297</v>
      </c>
      <c r="C202" s="10">
        <v>0</v>
      </c>
      <c r="D202" s="10">
        <v>91</v>
      </c>
      <c r="E202" s="10">
        <v>91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91</v>
      </c>
      <c r="L202" s="10">
        <f t="shared" si="19"/>
        <v>91</v>
      </c>
      <c r="M202" s="10">
        <f t="shared" si="20"/>
        <v>0</v>
      </c>
      <c r="N202" s="10">
        <f t="shared" si="21"/>
        <v>91</v>
      </c>
      <c r="O202" s="10">
        <f t="shared" si="22"/>
        <v>91</v>
      </c>
      <c r="P202" s="10">
        <f t="shared" si="23"/>
        <v>0</v>
      </c>
    </row>
    <row r="203" spans="1:16" ht="25.5">
      <c r="A203" s="8" t="s">
        <v>298</v>
      </c>
      <c r="B203" s="9" t="s">
        <v>299</v>
      </c>
      <c r="C203" s="10">
        <v>0</v>
      </c>
      <c r="D203" s="10">
        <v>2600.3000000000002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2600.3000000000002</v>
      </c>
      <c r="M203" s="10">
        <f t="shared" si="20"/>
        <v>0</v>
      </c>
      <c r="N203" s="10">
        <f t="shared" si="21"/>
        <v>2600.3000000000002</v>
      </c>
      <c r="O203" s="10">
        <f t="shared" si="22"/>
        <v>0</v>
      </c>
      <c r="P203" s="10">
        <f t="shared" si="23"/>
        <v>0</v>
      </c>
    </row>
    <row r="204" spans="1:16">
      <c r="A204" s="5" t="s">
        <v>335</v>
      </c>
      <c r="B204" s="6" t="s">
        <v>303</v>
      </c>
      <c r="C204" s="7">
        <v>0</v>
      </c>
      <c r="D204" s="7">
        <v>1709</v>
      </c>
      <c r="E204" s="7">
        <v>0</v>
      </c>
      <c r="F204" s="7">
        <v>341.98714000000001</v>
      </c>
      <c r="G204" s="7">
        <v>0</v>
      </c>
      <c r="H204" s="7">
        <v>341.98714000000001</v>
      </c>
      <c r="I204" s="7">
        <v>0</v>
      </c>
      <c r="J204" s="7">
        <v>0</v>
      </c>
      <c r="K204" s="7">
        <f t="shared" si="18"/>
        <v>-341.98714000000001</v>
      </c>
      <c r="L204" s="7">
        <f t="shared" si="19"/>
        <v>1367.01286</v>
      </c>
      <c r="M204" s="7">
        <f t="shared" si="20"/>
        <v>0</v>
      </c>
      <c r="N204" s="7">
        <f t="shared" si="21"/>
        <v>1367.01286</v>
      </c>
      <c r="O204" s="7">
        <f t="shared" si="22"/>
        <v>-341.98714000000001</v>
      </c>
      <c r="P204" s="7">
        <f t="shared" si="23"/>
        <v>0</v>
      </c>
    </row>
    <row r="205" spans="1:16" ht="25.5">
      <c r="A205" s="8" t="s">
        <v>298</v>
      </c>
      <c r="B205" s="9" t="s">
        <v>299</v>
      </c>
      <c r="C205" s="10">
        <v>0</v>
      </c>
      <c r="D205" s="10">
        <v>1709</v>
      </c>
      <c r="E205" s="10">
        <v>0</v>
      </c>
      <c r="F205" s="10">
        <v>341.98714000000001</v>
      </c>
      <c r="G205" s="10">
        <v>0</v>
      </c>
      <c r="H205" s="10">
        <v>341.98714000000001</v>
      </c>
      <c r="I205" s="10">
        <v>0</v>
      </c>
      <c r="J205" s="10">
        <v>0</v>
      </c>
      <c r="K205" s="10">
        <f t="shared" si="18"/>
        <v>-341.98714000000001</v>
      </c>
      <c r="L205" s="10">
        <f t="shared" si="19"/>
        <v>1367.01286</v>
      </c>
      <c r="M205" s="10">
        <f t="shared" si="20"/>
        <v>0</v>
      </c>
      <c r="N205" s="10">
        <f t="shared" si="21"/>
        <v>1367.01286</v>
      </c>
      <c r="O205" s="10">
        <f t="shared" si="22"/>
        <v>-341.98714000000001</v>
      </c>
      <c r="P205" s="10">
        <f t="shared" si="23"/>
        <v>0</v>
      </c>
    </row>
    <row r="206" spans="1:16">
      <c r="A206" s="5" t="s">
        <v>244</v>
      </c>
      <c r="B206" s="6" t="s">
        <v>69</v>
      </c>
      <c r="C206" s="7">
        <v>490</v>
      </c>
      <c r="D206" s="7">
        <v>819</v>
      </c>
      <c r="E206" s="7">
        <v>99</v>
      </c>
      <c r="F206" s="7">
        <v>89.277889999999999</v>
      </c>
      <c r="G206" s="7">
        <v>0</v>
      </c>
      <c r="H206" s="7">
        <v>89.277889999999999</v>
      </c>
      <c r="I206" s="7">
        <v>0</v>
      </c>
      <c r="J206" s="7">
        <v>0</v>
      </c>
      <c r="K206" s="7">
        <f t="shared" si="18"/>
        <v>9.7221100000000007</v>
      </c>
      <c r="L206" s="7">
        <f t="shared" si="19"/>
        <v>729.72211000000004</v>
      </c>
      <c r="M206" s="7">
        <f t="shared" si="20"/>
        <v>90.179686868686872</v>
      </c>
      <c r="N206" s="7">
        <f t="shared" si="21"/>
        <v>729.72211000000004</v>
      </c>
      <c r="O206" s="7">
        <f t="shared" si="22"/>
        <v>9.7221100000000007</v>
      </c>
      <c r="P206" s="7">
        <f t="shared" si="23"/>
        <v>90.179686868686872</v>
      </c>
    </row>
    <row r="207" spans="1:16">
      <c r="A207" s="8" t="s">
        <v>300</v>
      </c>
      <c r="B207" s="9" t="s">
        <v>301</v>
      </c>
      <c r="C207" s="10">
        <v>490</v>
      </c>
      <c r="D207" s="10">
        <v>589</v>
      </c>
      <c r="E207" s="10">
        <v>99</v>
      </c>
      <c r="F207" s="10">
        <v>89.277889999999999</v>
      </c>
      <c r="G207" s="10">
        <v>0</v>
      </c>
      <c r="H207" s="10">
        <v>89.277889999999999</v>
      </c>
      <c r="I207" s="10">
        <v>0</v>
      </c>
      <c r="J207" s="10">
        <v>0</v>
      </c>
      <c r="K207" s="10">
        <f t="shared" si="18"/>
        <v>9.7221100000000007</v>
      </c>
      <c r="L207" s="10">
        <f t="shared" si="19"/>
        <v>499.72210999999999</v>
      </c>
      <c r="M207" s="10">
        <f t="shared" si="20"/>
        <v>90.179686868686872</v>
      </c>
      <c r="N207" s="10">
        <f t="shared" si="21"/>
        <v>499.72210999999999</v>
      </c>
      <c r="O207" s="10">
        <f t="shared" si="22"/>
        <v>9.7221100000000007</v>
      </c>
      <c r="P207" s="10">
        <f t="shared" si="23"/>
        <v>90.179686868686872</v>
      </c>
    </row>
    <row r="208" spans="1:16" ht="25.5">
      <c r="A208" s="8" t="s">
        <v>298</v>
      </c>
      <c r="B208" s="9" t="s">
        <v>299</v>
      </c>
      <c r="C208" s="10">
        <v>0</v>
      </c>
      <c r="D208" s="10">
        <v>230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230</v>
      </c>
      <c r="M208" s="10">
        <f t="shared" si="20"/>
        <v>0</v>
      </c>
      <c r="N208" s="10">
        <f t="shared" si="21"/>
        <v>230</v>
      </c>
      <c r="O208" s="10">
        <f t="shared" si="22"/>
        <v>0</v>
      </c>
      <c r="P208" s="10">
        <f t="shared" si="23"/>
        <v>0</v>
      </c>
    </row>
    <row r="209" spans="1:16">
      <c r="A209" s="5" t="s">
        <v>336</v>
      </c>
      <c r="B209" s="6" t="s">
        <v>227</v>
      </c>
      <c r="C209" s="7">
        <v>820</v>
      </c>
      <c r="D209" s="7">
        <v>4815.8</v>
      </c>
      <c r="E209" s="7">
        <v>2763.8</v>
      </c>
      <c r="F209" s="7">
        <v>0</v>
      </c>
      <c r="G209" s="7">
        <v>2739.71344</v>
      </c>
      <c r="H209" s="7">
        <v>0</v>
      </c>
      <c r="I209" s="7">
        <v>0</v>
      </c>
      <c r="J209" s="7">
        <v>0</v>
      </c>
      <c r="K209" s="7">
        <f t="shared" si="18"/>
        <v>2763.8</v>
      </c>
      <c r="L209" s="7">
        <f t="shared" si="19"/>
        <v>4815.8</v>
      </c>
      <c r="M209" s="7">
        <f t="shared" si="20"/>
        <v>0</v>
      </c>
      <c r="N209" s="7">
        <f t="shared" si="21"/>
        <v>4815.8</v>
      </c>
      <c r="O209" s="7">
        <f t="shared" si="22"/>
        <v>2763.8</v>
      </c>
      <c r="P209" s="7">
        <f t="shared" si="23"/>
        <v>0</v>
      </c>
    </row>
    <row r="210" spans="1:16" ht="25.5">
      <c r="A210" s="8" t="s">
        <v>48</v>
      </c>
      <c r="B210" s="9" t="s">
        <v>49</v>
      </c>
      <c r="C210" s="10">
        <v>820</v>
      </c>
      <c r="D210" s="10">
        <v>1016.8000000000001</v>
      </c>
      <c r="E210" s="10">
        <v>264.8</v>
      </c>
      <c r="F210" s="10">
        <v>0</v>
      </c>
      <c r="G210" s="10">
        <v>195</v>
      </c>
      <c r="H210" s="10">
        <v>0</v>
      </c>
      <c r="I210" s="10">
        <v>0</v>
      </c>
      <c r="J210" s="10">
        <v>0</v>
      </c>
      <c r="K210" s="10">
        <f t="shared" si="18"/>
        <v>264.8</v>
      </c>
      <c r="L210" s="10">
        <f t="shared" si="19"/>
        <v>1016.8000000000001</v>
      </c>
      <c r="M210" s="10">
        <f t="shared" si="20"/>
        <v>0</v>
      </c>
      <c r="N210" s="10">
        <f t="shared" si="21"/>
        <v>1016.8000000000001</v>
      </c>
      <c r="O210" s="10">
        <f t="shared" si="22"/>
        <v>264.8</v>
      </c>
      <c r="P210" s="10">
        <f t="shared" si="23"/>
        <v>0</v>
      </c>
    </row>
    <row r="211" spans="1:16" ht="25.5">
      <c r="A211" s="8" t="s">
        <v>298</v>
      </c>
      <c r="B211" s="9" t="s">
        <v>299</v>
      </c>
      <c r="C211" s="10">
        <v>0</v>
      </c>
      <c r="D211" s="10">
        <v>3799</v>
      </c>
      <c r="E211" s="10">
        <v>2499</v>
      </c>
      <c r="F211" s="10">
        <v>0</v>
      </c>
      <c r="G211" s="10">
        <v>2544.71344</v>
      </c>
      <c r="H211" s="10">
        <v>0</v>
      </c>
      <c r="I211" s="10">
        <v>0</v>
      </c>
      <c r="J211" s="10">
        <v>0</v>
      </c>
      <c r="K211" s="10">
        <f t="shared" si="18"/>
        <v>2499</v>
      </c>
      <c r="L211" s="10">
        <f t="shared" si="19"/>
        <v>3799</v>
      </c>
      <c r="M211" s="10">
        <f t="shared" si="20"/>
        <v>0</v>
      </c>
      <c r="N211" s="10">
        <f t="shared" si="21"/>
        <v>3799</v>
      </c>
      <c r="O211" s="10">
        <f t="shared" si="22"/>
        <v>2499</v>
      </c>
      <c r="P211" s="10">
        <f t="shared" si="23"/>
        <v>0</v>
      </c>
    </row>
    <row r="212" spans="1:16" ht="25.5">
      <c r="A212" s="5" t="s">
        <v>245</v>
      </c>
      <c r="B212" s="6" t="s">
        <v>246</v>
      </c>
      <c r="C212" s="7">
        <v>2077</v>
      </c>
      <c r="D212" s="7">
        <v>107914.88243000001</v>
      </c>
      <c r="E212" s="7">
        <v>172.1</v>
      </c>
      <c r="F212" s="7">
        <v>150.68154999999999</v>
      </c>
      <c r="G212" s="7">
        <v>0</v>
      </c>
      <c r="H212" s="7">
        <v>150.68154999999999</v>
      </c>
      <c r="I212" s="7">
        <v>0</v>
      </c>
      <c r="J212" s="7">
        <v>0</v>
      </c>
      <c r="K212" s="7">
        <f t="shared" si="18"/>
        <v>21.418450000000007</v>
      </c>
      <c r="L212" s="7">
        <f t="shared" si="19"/>
        <v>107764.20088000002</v>
      </c>
      <c r="M212" s="7">
        <f t="shared" si="20"/>
        <v>87.554648460197555</v>
      </c>
      <c r="N212" s="7">
        <f t="shared" si="21"/>
        <v>107764.20088000002</v>
      </c>
      <c r="O212" s="7">
        <f t="shared" si="22"/>
        <v>21.418450000000007</v>
      </c>
      <c r="P212" s="7">
        <f t="shared" si="23"/>
        <v>87.554648460197555</v>
      </c>
    </row>
    <row r="213" spans="1:16">
      <c r="A213" s="5" t="s">
        <v>337</v>
      </c>
      <c r="B213" s="6" t="s">
        <v>77</v>
      </c>
      <c r="C213" s="7">
        <v>0</v>
      </c>
      <c r="D213" s="7">
        <v>810.58928000000003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810.58928000000003</v>
      </c>
      <c r="M213" s="7">
        <f t="shared" si="20"/>
        <v>0</v>
      </c>
      <c r="N213" s="7">
        <f t="shared" si="21"/>
        <v>810.58928000000003</v>
      </c>
      <c r="O213" s="7">
        <f t="shared" si="22"/>
        <v>0</v>
      </c>
      <c r="P213" s="7">
        <f t="shared" si="23"/>
        <v>0</v>
      </c>
    </row>
    <row r="214" spans="1:16">
      <c r="A214" s="8" t="s">
        <v>300</v>
      </c>
      <c r="B214" s="9" t="s">
        <v>301</v>
      </c>
      <c r="C214" s="10">
        <v>0</v>
      </c>
      <c r="D214" s="10">
        <v>810.58928000000003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810.58928000000003</v>
      </c>
      <c r="M214" s="10">
        <f t="shared" si="20"/>
        <v>0</v>
      </c>
      <c r="N214" s="10">
        <f t="shared" si="21"/>
        <v>810.58928000000003</v>
      </c>
      <c r="O214" s="10">
        <f t="shared" si="22"/>
        <v>0</v>
      </c>
      <c r="P214" s="10">
        <f t="shared" si="23"/>
        <v>0</v>
      </c>
    </row>
    <row r="215" spans="1:16" ht="51">
      <c r="A215" s="5" t="s">
        <v>338</v>
      </c>
      <c r="B215" s="6" t="s">
        <v>85</v>
      </c>
      <c r="C215" s="7">
        <v>0</v>
      </c>
      <c r="D215" s="7">
        <v>89.841999999999999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89.841999999999999</v>
      </c>
      <c r="M215" s="7">
        <f t="shared" si="20"/>
        <v>0</v>
      </c>
      <c r="N215" s="7">
        <f t="shared" si="21"/>
        <v>89.841999999999999</v>
      </c>
      <c r="O215" s="7">
        <f t="shared" si="22"/>
        <v>0</v>
      </c>
      <c r="P215" s="7">
        <f t="shared" si="23"/>
        <v>0</v>
      </c>
    </row>
    <row r="216" spans="1:16">
      <c r="A216" s="8" t="s">
        <v>300</v>
      </c>
      <c r="B216" s="9" t="s">
        <v>301</v>
      </c>
      <c r="C216" s="10">
        <v>0</v>
      </c>
      <c r="D216" s="10">
        <v>89.841999999999999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89.841999999999999</v>
      </c>
      <c r="M216" s="10">
        <f t="shared" si="20"/>
        <v>0</v>
      </c>
      <c r="N216" s="10">
        <f t="shared" si="21"/>
        <v>89.841999999999999</v>
      </c>
      <c r="O216" s="10">
        <f t="shared" si="22"/>
        <v>0</v>
      </c>
      <c r="P216" s="10">
        <f t="shared" si="23"/>
        <v>0</v>
      </c>
    </row>
    <row r="217" spans="1:16">
      <c r="A217" s="5" t="s">
        <v>339</v>
      </c>
      <c r="B217" s="6" t="s">
        <v>202</v>
      </c>
      <c r="C217" s="7">
        <v>0</v>
      </c>
      <c r="D217" s="7">
        <v>15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15</v>
      </c>
      <c r="M217" s="7">
        <f t="shared" si="20"/>
        <v>0</v>
      </c>
      <c r="N217" s="7">
        <f t="shared" si="21"/>
        <v>15</v>
      </c>
      <c r="O217" s="7">
        <f t="shared" si="22"/>
        <v>0</v>
      </c>
      <c r="P217" s="7">
        <f t="shared" si="23"/>
        <v>0</v>
      </c>
    </row>
    <row r="218" spans="1:16">
      <c r="A218" s="8" t="s">
        <v>300</v>
      </c>
      <c r="B218" s="9" t="s">
        <v>301</v>
      </c>
      <c r="C218" s="10">
        <v>0</v>
      </c>
      <c r="D218" s="10">
        <v>15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15</v>
      </c>
      <c r="M218" s="10">
        <f t="shared" si="20"/>
        <v>0</v>
      </c>
      <c r="N218" s="10">
        <f t="shared" si="21"/>
        <v>15</v>
      </c>
      <c r="O218" s="10">
        <f t="shared" si="22"/>
        <v>0</v>
      </c>
      <c r="P218" s="10">
        <f t="shared" si="23"/>
        <v>0</v>
      </c>
    </row>
    <row r="219" spans="1:16">
      <c r="A219" s="5" t="s">
        <v>340</v>
      </c>
      <c r="B219" s="6" t="s">
        <v>208</v>
      </c>
      <c r="C219" s="7">
        <v>0</v>
      </c>
      <c r="D219" s="7">
        <v>8327.7464</v>
      </c>
      <c r="E219" s="7">
        <v>0</v>
      </c>
      <c r="F219" s="7">
        <v>17.052040000000002</v>
      </c>
      <c r="G219" s="7">
        <v>0</v>
      </c>
      <c r="H219" s="7">
        <v>17.052040000000002</v>
      </c>
      <c r="I219" s="7">
        <v>0</v>
      </c>
      <c r="J219" s="7">
        <v>0</v>
      </c>
      <c r="K219" s="7">
        <f t="shared" si="18"/>
        <v>-17.052040000000002</v>
      </c>
      <c r="L219" s="7">
        <f t="shared" si="19"/>
        <v>8310.6943599999995</v>
      </c>
      <c r="M219" s="7">
        <f t="shared" si="20"/>
        <v>0</v>
      </c>
      <c r="N219" s="7">
        <f t="shared" si="21"/>
        <v>8310.6943599999995</v>
      </c>
      <c r="O219" s="7">
        <f t="shared" si="22"/>
        <v>-17.052040000000002</v>
      </c>
      <c r="P219" s="7">
        <f t="shared" si="23"/>
        <v>0</v>
      </c>
    </row>
    <row r="220" spans="1:16">
      <c r="A220" s="8" t="s">
        <v>300</v>
      </c>
      <c r="B220" s="9" t="s">
        <v>301</v>
      </c>
      <c r="C220" s="10">
        <v>0</v>
      </c>
      <c r="D220" s="10">
        <v>8327.7464</v>
      </c>
      <c r="E220" s="10">
        <v>0</v>
      </c>
      <c r="F220" s="10">
        <v>17.052040000000002</v>
      </c>
      <c r="G220" s="10">
        <v>0</v>
      </c>
      <c r="H220" s="10">
        <v>17.052040000000002</v>
      </c>
      <c r="I220" s="10">
        <v>0</v>
      </c>
      <c r="J220" s="10">
        <v>0</v>
      </c>
      <c r="K220" s="10">
        <f t="shared" si="18"/>
        <v>-17.052040000000002</v>
      </c>
      <c r="L220" s="10">
        <f t="shared" si="19"/>
        <v>8310.6943599999995</v>
      </c>
      <c r="M220" s="10">
        <f t="shared" si="20"/>
        <v>0</v>
      </c>
      <c r="N220" s="10">
        <f t="shared" si="21"/>
        <v>8310.6943599999995</v>
      </c>
      <c r="O220" s="10">
        <f t="shared" si="22"/>
        <v>-17.052040000000002</v>
      </c>
      <c r="P220" s="10">
        <f t="shared" si="23"/>
        <v>0</v>
      </c>
    </row>
    <row r="221" spans="1:16">
      <c r="A221" s="5" t="s">
        <v>341</v>
      </c>
      <c r="B221" s="6" t="s">
        <v>293</v>
      </c>
      <c r="C221" s="7">
        <v>2077</v>
      </c>
      <c r="D221" s="7">
        <v>43940.860230000006</v>
      </c>
      <c r="E221" s="7">
        <v>0</v>
      </c>
      <c r="F221" s="7">
        <v>13.761060000000001</v>
      </c>
      <c r="G221" s="7">
        <v>0</v>
      </c>
      <c r="H221" s="7">
        <v>13.761060000000001</v>
      </c>
      <c r="I221" s="7">
        <v>0</v>
      </c>
      <c r="J221" s="7">
        <v>0</v>
      </c>
      <c r="K221" s="7">
        <f t="shared" si="18"/>
        <v>-13.761060000000001</v>
      </c>
      <c r="L221" s="7">
        <f t="shared" si="19"/>
        <v>43927.099170000009</v>
      </c>
      <c r="M221" s="7">
        <f t="shared" si="20"/>
        <v>0</v>
      </c>
      <c r="N221" s="7">
        <f t="shared" si="21"/>
        <v>43927.099170000009</v>
      </c>
      <c r="O221" s="7">
        <f t="shared" si="22"/>
        <v>-13.761060000000001</v>
      </c>
      <c r="P221" s="7">
        <f t="shared" si="23"/>
        <v>0</v>
      </c>
    </row>
    <row r="222" spans="1:16">
      <c r="A222" s="8" t="s">
        <v>294</v>
      </c>
      <c r="B222" s="9" t="s">
        <v>295</v>
      </c>
      <c r="C222" s="10">
        <v>1150</v>
      </c>
      <c r="D222" s="10">
        <v>14209.364800000001</v>
      </c>
      <c r="E222" s="10">
        <v>0</v>
      </c>
      <c r="F222" s="10">
        <v>1.13212</v>
      </c>
      <c r="G222" s="10">
        <v>0</v>
      </c>
      <c r="H222" s="10">
        <v>1.13212</v>
      </c>
      <c r="I222" s="10">
        <v>0</v>
      </c>
      <c r="J222" s="10">
        <v>0</v>
      </c>
      <c r="K222" s="10">
        <f t="shared" si="18"/>
        <v>-1.13212</v>
      </c>
      <c r="L222" s="10">
        <f t="shared" si="19"/>
        <v>14208.232680000001</v>
      </c>
      <c r="M222" s="10">
        <f t="shared" si="20"/>
        <v>0</v>
      </c>
      <c r="N222" s="10">
        <f t="shared" si="21"/>
        <v>14208.232680000001</v>
      </c>
      <c r="O222" s="10">
        <f t="shared" si="22"/>
        <v>-1.13212</v>
      </c>
      <c r="P222" s="10">
        <f t="shared" si="23"/>
        <v>0</v>
      </c>
    </row>
    <row r="223" spans="1:16">
      <c r="A223" s="8" t="s">
        <v>342</v>
      </c>
      <c r="B223" s="9" t="s">
        <v>343</v>
      </c>
      <c r="C223" s="10">
        <v>0</v>
      </c>
      <c r="D223" s="10">
        <v>302.99734000000001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302.99734000000001</v>
      </c>
      <c r="M223" s="10">
        <f t="shared" si="20"/>
        <v>0</v>
      </c>
      <c r="N223" s="10">
        <f t="shared" si="21"/>
        <v>302.99734000000001</v>
      </c>
      <c r="O223" s="10">
        <f t="shared" si="22"/>
        <v>0</v>
      </c>
      <c r="P223" s="10">
        <f t="shared" si="23"/>
        <v>0</v>
      </c>
    </row>
    <row r="224" spans="1:16">
      <c r="A224" s="8" t="s">
        <v>296</v>
      </c>
      <c r="B224" s="9" t="s">
        <v>297</v>
      </c>
      <c r="C224" s="10">
        <v>927</v>
      </c>
      <c r="D224" s="10">
        <v>29428.498090000001</v>
      </c>
      <c r="E224" s="10">
        <v>0</v>
      </c>
      <c r="F224" s="10">
        <v>12.62894</v>
      </c>
      <c r="G224" s="10">
        <v>0</v>
      </c>
      <c r="H224" s="10">
        <v>12.62894</v>
      </c>
      <c r="I224" s="10">
        <v>0</v>
      </c>
      <c r="J224" s="10">
        <v>0</v>
      </c>
      <c r="K224" s="10">
        <f t="shared" si="18"/>
        <v>-12.62894</v>
      </c>
      <c r="L224" s="10">
        <f t="shared" si="19"/>
        <v>29415.869150000002</v>
      </c>
      <c r="M224" s="10">
        <f t="shared" si="20"/>
        <v>0</v>
      </c>
      <c r="N224" s="10">
        <f t="shared" si="21"/>
        <v>29415.869150000002</v>
      </c>
      <c r="O224" s="10">
        <f t="shared" si="22"/>
        <v>-12.62894</v>
      </c>
      <c r="P224" s="10">
        <f t="shared" si="23"/>
        <v>0</v>
      </c>
    </row>
    <row r="225" spans="1:16">
      <c r="A225" s="5" t="s">
        <v>344</v>
      </c>
      <c r="B225" s="6" t="s">
        <v>57</v>
      </c>
      <c r="C225" s="7">
        <v>0</v>
      </c>
      <c r="D225" s="7">
        <v>54119.546000000002</v>
      </c>
      <c r="E225" s="7">
        <v>0</v>
      </c>
      <c r="F225" s="7">
        <v>116.63539</v>
      </c>
      <c r="G225" s="7">
        <v>0</v>
      </c>
      <c r="H225" s="7">
        <v>116.63539</v>
      </c>
      <c r="I225" s="7">
        <v>0</v>
      </c>
      <c r="J225" s="7">
        <v>0</v>
      </c>
      <c r="K225" s="7">
        <f t="shared" si="18"/>
        <v>-116.63539</v>
      </c>
      <c r="L225" s="7">
        <f t="shared" si="19"/>
        <v>54002.910609999999</v>
      </c>
      <c r="M225" s="7">
        <f t="shared" si="20"/>
        <v>0</v>
      </c>
      <c r="N225" s="7">
        <f t="shared" si="21"/>
        <v>54002.910609999999</v>
      </c>
      <c r="O225" s="7">
        <f t="shared" si="22"/>
        <v>-116.63539</v>
      </c>
      <c r="P225" s="7">
        <f t="shared" si="23"/>
        <v>0</v>
      </c>
    </row>
    <row r="226" spans="1:16">
      <c r="A226" s="8" t="s">
        <v>300</v>
      </c>
      <c r="B226" s="9" t="s">
        <v>301</v>
      </c>
      <c r="C226" s="10">
        <v>0</v>
      </c>
      <c r="D226" s="10">
        <v>54119.546000000002</v>
      </c>
      <c r="E226" s="10">
        <v>0</v>
      </c>
      <c r="F226" s="10">
        <v>116.63539</v>
      </c>
      <c r="G226" s="10">
        <v>0</v>
      </c>
      <c r="H226" s="10">
        <v>116.63539</v>
      </c>
      <c r="I226" s="10">
        <v>0</v>
      </c>
      <c r="J226" s="10">
        <v>0</v>
      </c>
      <c r="K226" s="10">
        <f t="shared" si="18"/>
        <v>-116.63539</v>
      </c>
      <c r="L226" s="10">
        <f t="shared" si="19"/>
        <v>54002.910609999999</v>
      </c>
      <c r="M226" s="10">
        <f t="shared" si="20"/>
        <v>0</v>
      </c>
      <c r="N226" s="10">
        <f t="shared" si="21"/>
        <v>54002.910609999999</v>
      </c>
      <c r="O226" s="10">
        <f t="shared" si="22"/>
        <v>-116.63539</v>
      </c>
      <c r="P226" s="10">
        <f t="shared" si="23"/>
        <v>0</v>
      </c>
    </row>
    <row r="227" spans="1:16">
      <c r="A227" s="5" t="s">
        <v>345</v>
      </c>
      <c r="B227" s="6" t="s">
        <v>69</v>
      </c>
      <c r="C227" s="7">
        <v>0</v>
      </c>
      <c r="D227" s="7">
        <v>611.29852000000005</v>
      </c>
      <c r="E227" s="7">
        <v>172.1</v>
      </c>
      <c r="F227" s="7">
        <v>3.23306</v>
      </c>
      <c r="G227" s="7">
        <v>0</v>
      </c>
      <c r="H227" s="7">
        <v>3.23306</v>
      </c>
      <c r="I227" s="7">
        <v>0</v>
      </c>
      <c r="J227" s="7">
        <v>0</v>
      </c>
      <c r="K227" s="7">
        <f t="shared" si="18"/>
        <v>168.86694</v>
      </c>
      <c r="L227" s="7">
        <f t="shared" si="19"/>
        <v>608.06546000000003</v>
      </c>
      <c r="M227" s="7">
        <f t="shared" si="20"/>
        <v>1.8785938407902385</v>
      </c>
      <c r="N227" s="7">
        <f t="shared" si="21"/>
        <v>608.06546000000003</v>
      </c>
      <c r="O227" s="7">
        <f t="shared" si="22"/>
        <v>168.86694</v>
      </c>
      <c r="P227" s="7">
        <f t="shared" si="23"/>
        <v>1.8785938407902385</v>
      </c>
    </row>
    <row r="228" spans="1:16">
      <c r="A228" s="8" t="s">
        <v>300</v>
      </c>
      <c r="B228" s="9" t="s">
        <v>301</v>
      </c>
      <c r="C228" s="10">
        <v>0</v>
      </c>
      <c r="D228" s="10">
        <v>611.29852000000005</v>
      </c>
      <c r="E228" s="10">
        <v>172.1</v>
      </c>
      <c r="F228" s="10">
        <v>3.23306</v>
      </c>
      <c r="G228" s="10">
        <v>0</v>
      </c>
      <c r="H228" s="10">
        <v>3.23306</v>
      </c>
      <c r="I228" s="10">
        <v>0</v>
      </c>
      <c r="J228" s="10">
        <v>0</v>
      </c>
      <c r="K228" s="10">
        <f t="shared" si="18"/>
        <v>168.86694</v>
      </c>
      <c r="L228" s="10">
        <f t="shared" si="19"/>
        <v>608.06546000000003</v>
      </c>
      <c r="M228" s="10">
        <f t="shared" si="20"/>
        <v>1.8785938407902385</v>
      </c>
      <c r="N228" s="10">
        <f t="shared" si="21"/>
        <v>608.06546000000003</v>
      </c>
      <c r="O228" s="10">
        <f t="shared" si="22"/>
        <v>168.86694</v>
      </c>
      <c r="P228" s="10">
        <f t="shared" si="23"/>
        <v>1.8785938407902385</v>
      </c>
    </row>
    <row r="229" spans="1:16" ht="25.5">
      <c r="A229" s="5" t="s">
        <v>248</v>
      </c>
      <c r="B229" s="6" t="s">
        <v>249</v>
      </c>
      <c r="C229" s="7">
        <v>1251.23</v>
      </c>
      <c r="D229" s="7">
        <v>3458.857</v>
      </c>
      <c r="E229" s="7">
        <v>843</v>
      </c>
      <c r="F229" s="7">
        <v>515.25827000000004</v>
      </c>
      <c r="G229" s="7">
        <v>0</v>
      </c>
      <c r="H229" s="7">
        <v>515.25827000000004</v>
      </c>
      <c r="I229" s="7">
        <v>0</v>
      </c>
      <c r="J229" s="7">
        <v>0</v>
      </c>
      <c r="K229" s="7">
        <f t="shared" si="18"/>
        <v>327.74172999999996</v>
      </c>
      <c r="L229" s="7">
        <f t="shared" si="19"/>
        <v>2943.5987299999997</v>
      </c>
      <c r="M229" s="7">
        <f t="shared" si="20"/>
        <v>61.121977461447216</v>
      </c>
      <c r="N229" s="7">
        <f t="shared" si="21"/>
        <v>2943.5987299999997</v>
      </c>
      <c r="O229" s="7">
        <f t="shared" si="22"/>
        <v>327.74172999999996</v>
      </c>
      <c r="P229" s="7">
        <f t="shared" si="23"/>
        <v>61.121977461447216</v>
      </c>
    </row>
    <row r="230" spans="1:16">
      <c r="A230" s="5" t="s">
        <v>251</v>
      </c>
      <c r="B230" s="6" t="s">
        <v>208</v>
      </c>
      <c r="C230" s="7">
        <v>751.23</v>
      </c>
      <c r="D230" s="7">
        <v>781.23</v>
      </c>
      <c r="E230" s="7">
        <v>0</v>
      </c>
      <c r="F230" s="7">
        <v>35.704800000000006</v>
      </c>
      <c r="G230" s="7">
        <v>0</v>
      </c>
      <c r="H230" s="7">
        <v>35.704800000000006</v>
      </c>
      <c r="I230" s="7">
        <v>0</v>
      </c>
      <c r="J230" s="7">
        <v>0</v>
      </c>
      <c r="K230" s="7">
        <f t="shared" si="18"/>
        <v>-35.704800000000006</v>
      </c>
      <c r="L230" s="7">
        <f t="shared" si="19"/>
        <v>745.52520000000004</v>
      </c>
      <c r="M230" s="7">
        <f t="shared" si="20"/>
        <v>0</v>
      </c>
      <c r="N230" s="7">
        <f t="shared" si="21"/>
        <v>745.52520000000004</v>
      </c>
      <c r="O230" s="7">
        <f t="shared" si="22"/>
        <v>-35.704800000000006</v>
      </c>
      <c r="P230" s="7">
        <f t="shared" si="23"/>
        <v>0</v>
      </c>
    </row>
    <row r="231" spans="1:16" ht="25.5">
      <c r="A231" s="8" t="s">
        <v>286</v>
      </c>
      <c r="B231" s="9" t="s">
        <v>287</v>
      </c>
      <c r="C231" s="10">
        <v>0</v>
      </c>
      <c r="D231" s="10">
        <v>500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500</v>
      </c>
      <c r="M231" s="10">
        <f t="shared" si="20"/>
        <v>0</v>
      </c>
      <c r="N231" s="10">
        <f t="shared" si="21"/>
        <v>500</v>
      </c>
      <c r="O231" s="10">
        <f t="shared" si="22"/>
        <v>0</v>
      </c>
      <c r="P231" s="10">
        <f t="shared" si="23"/>
        <v>0</v>
      </c>
    </row>
    <row r="232" spans="1:16">
      <c r="A232" s="8" t="s">
        <v>300</v>
      </c>
      <c r="B232" s="9" t="s">
        <v>301</v>
      </c>
      <c r="C232" s="10">
        <v>751.23</v>
      </c>
      <c r="D232" s="10">
        <v>281.23</v>
      </c>
      <c r="E232" s="10">
        <v>0</v>
      </c>
      <c r="F232" s="10">
        <v>35.704800000000006</v>
      </c>
      <c r="G232" s="10">
        <v>0</v>
      </c>
      <c r="H232" s="10">
        <v>35.704800000000006</v>
      </c>
      <c r="I232" s="10">
        <v>0</v>
      </c>
      <c r="J232" s="10">
        <v>0</v>
      </c>
      <c r="K232" s="10">
        <f t="shared" si="18"/>
        <v>-35.704800000000006</v>
      </c>
      <c r="L232" s="10">
        <f t="shared" si="19"/>
        <v>245.52520000000001</v>
      </c>
      <c r="M232" s="10">
        <f t="shared" si="20"/>
        <v>0</v>
      </c>
      <c r="N232" s="10">
        <f t="shared" si="21"/>
        <v>245.52520000000001</v>
      </c>
      <c r="O232" s="10">
        <f t="shared" si="22"/>
        <v>-35.704800000000006</v>
      </c>
      <c r="P232" s="10">
        <f t="shared" si="23"/>
        <v>0</v>
      </c>
    </row>
    <row r="233" spans="1:16">
      <c r="A233" s="5" t="s">
        <v>346</v>
      </c>
      <c r="B233" s="6" t="s">
        <v>293</v>
      </c>
      <c r="C233" s="7">
        <v>500</v>
      </c>
      <c r="D233" s="7">
        <v>609.9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609.9</v>
      </c>
      <c r="M233" s="7">
        <f t="shared" si="20"/>
        <v>0</v>
      </c>
      <c r="N233" s="7">
        <f t="shared" si="21"/>
        <v>609.9</v>
      </c>
      <c r="O233" s="7">
        <f t="shared" si="22"/>
        <v>0</v>
      </c>
      <c r="P233" s="7">
        <f t="shared" si="23"/>
        <v>0</v>
      </c>
    </row>
    <row r="234" spans="1:16">
      <c r="A234" s="8" t="s">
        <v>294</v>
      </c>
      <c r="B234" s="9" t="s">
        <v>295</v>
      </c>
      <c r="C234" s="10">
        <v>500</v>
      </c>
      <c r="D234" s="10">
        <v>609.9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609.9</v>
      </c>
      <c r="M234" s="10">
        <f t="shared" si="20"/>
        <v>0</v>
      </c>
      <c r="N234" s="10">
        <f t="shared" si="21"/>
        <v>609.9</v>
      </c>
      <c r="O234" s="10">
        <f t="shared" si="22"/>
        <v>0</v>
      </c>
      <c r="P234" s="10">
        <f t="shared" si="23"/>
        <v>0</v>
      </c>
    </row>
    <row r="235" spans="1:16">
      <c r="A235" s="5" t="s">
        <v>347</v>
      </c>
      <c r="B235" s="6" t="s">
        <v>348</v>
      </c>
      <c r="C235" s="7">
        <v>0</v>
      </c>
      <c r="D235" s="7">
        <v>730</v>
      </c>
      <c r="E235" s="7">
        <v>0</v>
      </c>
      <c r="F235" s="7">
        <v>129.35696999999999</v>
      </c>
      <c r="G235" s="7">
        <v>0</v>
      </c>
      <c r="H235" s="7">
        <v>129.35696999999999</v>
      </c>
      <c r="I235" s="7">
        <v>0</v>
      </c>
      <c r="J235" s="7">
        <v>0</v>
      </c>
      <c r="K235" s="7">
        <f t="shared" si="18"/>
        <v>-129.35696999999999</v>
      </c>
      <c r="L235" s="7">
        <f t="shared" si="19"/>
        <v>600.64302999999995</v>
      </c>
      <c r="M235" s="7">
        <f t="shared" si="20"/>
        <v>0</v>
      </c>
      <c r="N235" s="7">
        <f t="shared" si="21"/>
        <v>600.64302999999995</v>
      </c>
      <c r="O235" s="7">
        <f t="shared" si="22"/>
        <v>-129.35696999999999</v>
      </c>
      <c r="P235" s="7">
        <f t="shared" si="23"/>
        <v>0</v>
      </c>
    </row>
    <row r="236" spans="1:16" ht="25.5">
      <c r="A236" s="5" t="s">
        <v>349</v>
      </c>
      <c r="B236" s="6" t="s">
        <v>350</v>
      </c>
      <c r="C236" s="7">
        <v>0</v>
      </c>
      <c r="D236" s="7">
        <v>636</v>
      </c>
      <c r="E236" s="7">
        <v>0</v>
      </c>
      <c r="F236" s="7">
        <v>129.35696999999999</v>
      </c>
      <c r="G236" s="7">
        <v>0</v>
      </c>
      <c r="H236" s="7">
        <v>129.35696999999999</v>
      </c>
      <c r="I236" s="7">
        <v>0</v>
      </c>
      <c r="J236" s="7">
        <v>0</v>
      </c>
      <c r="K236" s="7">
        <f t="shared" si="18"/>
        <v>-129.35696999999999</v>
      </c>
      <c r="L236" s="7">
        <f t="shared" si="19"/>
        <v>506.64303000000001</v>
      </c>
      <c r="M236" s="7">
        <f t="shared" si="20"/>
        <v>0</v>
      </c>
      <c r="N236" s="7">
        <f t="shared" si="21"/>
        <v>506.64303000000001</v>
      </c>
      <c r="O236" s="7">
        <f t="shared" si="22"/>
        <v>-129.35696999999999</v>
      </c>
      <c r="P236" s="7">
        <f t="shared" si="23"/>
        <v>0</v>
      </c>
    </row>
    <row r="237" spans="1:16" ht="25.5">
      <c r="A237" s="8" t="s">
        <v>252</v>
      </c>
      <c r="B237" s="9" t="s">
        <v>253</v>
      </c>
      <c r="C237" s="10">
        <v>0</v>
      </c>
      <c r="D237" s="10">
        <v>636</v>
      </c>
      <c r="E237" s="10">
        <v>0</v>
      </c>
      <c r="F237" s="10">
        <v>129.35696999999999</v>
      </c>
      <c r="G237" s="10">
        <v>0</v>
      </c>
      <c r="H237" s="10">
        <v>129.35696999999999</v>
      </c>
      <c r="I237" s="10">
        <v>0</v>
      </c>
      <c r="J237" s="10">
        <v>0</v>
      </c>
      <c r="K237" s="10">
        <f t="shared" si="18"/>
        <v>-129.35696999999999</v>
      </c>
      <c r="L237" s="10">
        <f t="shared" si="19"/>
        <v>506.64303000000001</v>
      </c>
      <c r="M237" s="10">
        <f t="shared" si="20"/>
        <v>0</v>
      </c>
      <c r="N237" s="10">
        <f t="shared" si="21"/>
        <v>506.64303000000001</v>
      </c>
      <c r="O237" s="10">
        <f t="shared" si="22"/>
        <v>-129.35696999999999</v>
      </c>
      <c r="P237" s="10">
        <f t="shared" si="23"/>
        <v>0</v>
      </c>
    </row>
    <row r="238" spans="1:16" ht="25.5">
      <c r="A238" s="5" t="s">
        <v>351</v>
      </c>
      <c r="B238" s="6" t="s">
        <v>352</v>
      </c>
      <c r="C238" s="7">
        <v>0</v>
      </c>
      <c r="D238" s="7">
        <v>94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94</v>
      </c>
      <c r="M238" s="7">
        <f t="shared" si="20"/>
        <v>0</v>
      </c>
      <c r="N238" s="7">
        <f t="shared" si="21"/>
        <v>94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252</v>
      </c>
      <c r="B239" s="9" t="s">
        <v>253</v>
      </c>
      <c r="C239" s="10">
        <v>0</v>
      </c>
      <c r="D239" s="10">
        <v>94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94</v>
      </c>
      <c r="M239" s="10">
        <f t="shared" si="20"/>
        <v>0</v>
      </c>
      <c r="N239" s="10">
        <f t="shared" si="21"/>
        <v>94</v>
      </c>
      <c r="O239" s="10">
        <f t="shared" si="22"/>
        <v>0</v>
      </c>
      <c r="P239" s="10">
        <f t="shared" si="23"/>
        <v>0</v>
      </c>
    </row>
    <row r="240" spans="1:16">
      <c r="A240" s="5" t="s">
        <v>353</v>
      </c>
      <c r="B240" s="6" t="s">
        <v>354</v>
      </c>
      <c r="C240" s="7">
        <v>0</v>
      </c>
      <c r="D240" s="7">
        <v>240</v>
      </c>
      <c r="E240" s="7">
        <v>150</v>
      </c>
      <c r="F240" s="7">
        <v>87.114000000000004</v>
      </c>
      <c r="G240" s="7">
        <v>0</v>
      </c>
      <c r="H240" s="7">
        <v>87.114000000000004</v>
      </c>
      <c r="I240" s="7">
        <v>0</v>
      </c>
      <c r="J240" s="7">
        <v>0</v>
      </c>
      <c r="K240" s="7">
        <f t="shared" si="18"/>
        <v>62.885999999999996</v>
      </c>
      <c r="L240" s="7">
        <f t="shared" si="19"/>
        <v>152.886</v>
      </c>
      <c r="M240" s="7">
        <f t="shared" si="20"/>
        <v>58.076000000000008</v>
      </c>
      <c r="N240" s="7">
        <f t="shared" si="21"/>
        <v>152.886</v>
      </c>
      <c r="O240" s="7">
        <f t="shared" si="22"/>
        <v>62.885999999999996</v>
      </c>
      <c r="P240" s="7">
        <f t="shared" si="23"/>
        <v>58.076000000000008</v>
      </c>
    </row>
    <row r="241" spans="1:16" ht="25.5">
      <c r="A241" s="8" t="s">
        <v>252</v>
      </c>
      <c r="B241" s="9" t="s">
        <v>253</v>
      </c>
      <c r="C241" s="10">
        <v>0</v>
      </c>
      <c r="D241" s="10">
        <v>90</v>
      </c>
      <c r="E241" s="10">
        <v>0</v>
      </c>
      <c r="F241" s="10">
        <v>87.114000000000004</v>
      </c>
      <c r="G241" s="10">
        <v>0</v>
      </c>
      <c r="H241" s="10">
        <v>87.114000000000004</v>
      </c>
      <c r="I241" s="10">
        <v>0</v>
      </c>
      <c r="J241" s="10">
        <v>0</v>
      </c>
      <c r="K241" s="10">
        <f t="shared" si="18"/>
        <v>-87.114000000000004</v>
      </c>
      <c r="L241" s="10">
        <f t="shared" si="19"/>
        <v>2.8859999999999957</v>
      </c>
      <c r="M241" s="10">
        <f t="shared" si="20"/>
        <v>0</v>
      </c>
      <c r="N241" s="10">
        <f t="shared" si="21"/>
        <v>2.8859999999999957</v>
      </c>
      <c r="O241" s="10">
        <f t="shared" si="22"/>
        <v>-87.114000000000004</v>
      </c>
      <c r="P241" s="10">
        <f t="shared" si="23"/>
        <v>0</v>
      </c>
    </row>
    <row r="242" spans="1:16">
      <c r="A242" s="8" t="s">
        <v>294</v>
      </c>
      <c r="B242" s="9" t="s">
        <v>295</v>
      </c>
      <c r="C242" s="10">
        <v>0</v>
      </c>
      <c r="D242" s="10">
        <v>150</v>
      </c>
      <c r="E242" s="10">
        <v>150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150</v>
      </c>
      <c r="L242" s="10">
        <f t="shared" si="19"/>
        <v>150</v>
      </c>
      <c r="M242" s="10">
        <f t="shared" si="20"/>
        <v>0</v>
      </c>
      <c r="N242" s="10">
        <f t="shared" si="21"/>
        <v>150</v>
      </c>
      <c r="O242" s="10">
        <f t="shared" si="22"/>
        <v>150</v>
      </c>
      <c r="P242" s="10">
        <f t="shared" si="23"/>
        <v>0</v>
      </c>
    </row>
    <row r="243" spans="1:16">
      <c r="A243" s="5" t="s">
        <v>355</v>
      </c>
      <c r="B243" s="6" t="s">
        <v>303</v>
      </c>
      <c r="C243" s="7">
        <v>0</v>
      </c>
      <c r="D243" s="7">
        <v>643</v>
      </c>
      <c r="E243" s="7">
        <v>643</v>
      </c>
      <c r="F243" s="7">
        <v>180</v>
      </c>
      <c r="G243" s="7">
        <v>0</v>
      </c>
      <c r="H243" s="7">
        <v>180</v>
      </c>
      <c r="I243" s="7">
        <v>0</v>
      </c>
      <c r="J243" s="7">
        <v>0</v>
      </c>
      <c r="K243" s="7">
        <f t="shared" si="18"/>
        <v>463</v>
      </c>
      <c r="L243" s="7">
        <f t="shared" si="19"/>
        <v>463</v>
      </c>
      <c r="M243" s="7">
        <f t="shared" si="20"/>
        <v>27.993779160186627</v>
      </c>
      <c r="N243" s="7">
        <f t="shared" si="21"/>
        <v>463</v>
      </c>
      <c r="O243" s="7">
        <f t="shared" si="22"/>
        <v>463</v>
      </c>
      <c r="P243" s="7">
        <f t="shared" si="23"/>
        <v>27.993779160186627</v>
      </c>
    </row>
    <row r="244" spans="1:16" ht="25.5">
      <c r="A244" s="8" t="s">
        <v>298</v>
      </c>
      <c r="B244" s="9" t="s">
        <v>299</v>
      </c>
      <c r="C244" s="10">
        <v>0</v>
      </c>
      <c r="D244" s="10">
        <v>643</v>
      </c>
      <c r="E244" s="10">
        <v>643</v>
      </c>
      <c r="F244" s="10">
        <v>180</v>
      </c>
      <c r="G244" s="10">
        <v>0</v>
      </c>
      <c r="H244" s="10">
        <v>180</v>
      </c>
      <c r="I244" s="10">
        <v>0</v>
      </c>
      <c r="J244" s="10">
        <v>0</v>
      </c>
      <c r="K244" s="10">
        <f t="shared" si="18"/>
        <v>463</v>
      </c>
      <c r="L244" s="10">
        <f t="shared" si="19"/>
        <v>463</v>
      </c>
      <c r="M244" s="10">
        <f t="shared" si="20"/>
        <v>27.993779160186627</v>
      </c>
      <c r="N244" s="10">
        <f t="shared" si="21"/>
        <v>463</v>
      </c>
      <c r="O244" s="10">
        <f t="shared" si="22"/>
        <v>463</v>
      </c>
      <c r="P244" s="10">
        <f t="shared" si="23"/>
        <v>27.993779160186627</v>
      </c>
    </row>
    <row r="245" spans="1:16">
      <c r="A245" s="5" t="s">
        <v>254</v>
      </c>
      <c r="B245" s="6" t="s">
        <v>255</v>
      </c>
      <c r="C245" s="7">
        <v>0</v>
      </c>
      <c r="D245" s="7">
        <v>340.12700000000001</v>
      </c>
      <c r="E245" s="7">
        <v>0</v>
      </c>
      <c r="F245" s="7">
        <v>83.082499999999996</v>
      </c>
      <c r="G245" s="7">
        <v>0</v>
      </c>
      <c r="H245" s="7">
        <v>83.082499999999996</v>
      </c>
      <c r="I245" s="7">
        <v>0</v>
      </c>
      <c r="J245" s="7">
        <v>0</v>
      </c>
      <c r="K245" s="7">
        <f t="shared" si="18"/>
        <v>-83.082499999999996</v>
      </c>
      <c r="L245" s="7">
        <f t="shared" si="19"/>
        <v>257.04450000000003</v>
      </c>
      <c r="M245" s="7">
        <f t="shared" si="20"/>
        <v>0</v>
      </c>
      <c r="N245" s="7">
        <f t="shared" si="21"/>
        <v>257.04450000000003</v>
      </c>
      <c r="O245" s="7">
        <f t="shared" si="22"/>
        <v>-83.082499999999996</v>
      </c>
      <c r="P245" s="7">
        <f t="shared" si="23"/>
        <v>0</v>
      </c>
    </row>
    <row r="246" spans="1:16" ht="25.5">
      <c r="A246" s="8" t="s">
        <v>252</v>
      </c>
      <c r="B246" s="9" t="s">
        <v>253</v>
      </c>
      <c r="C246" s="10">
        <v>0</v>
      </c>
      <c r="D246" s="10">
        <v>340.12700000000001</v>
      </c>
      <c r="E246" s="10">
        <v>0</v>
      </c>
      <c r="F246" s="10">
        <v>83.082499999999996</v>
      </c>
      <c r="G246" s="10">
        <v>0</v>
      </c>
      <c r="H246" s="10">
        <v>83.082499999999996</v>
      </c>
      <c r="I246" s="10">
        <v>0</v>
      </c>
      <c r="J246" s="10">
        <v>0</v>
      </c>
      <c r="K246" s="10">
        <f t="shared" si="18"/>
        <v>-83.082499999999996</v>
      </c>
      <c r="L246" s="10">
        <f t="shared" si="19"/>
        <v>257.04450000000003</v>
      </c>
      <c r="M246" s="10">
        <f t="shared" si="20"/>
        <v>0</v>
      </c>
      <c r="N246" s="10">
        <f t="shared" si="21"/>
        <v>257.04450000000003</v>
      </c>
      <c r="O246" s="10">
        <f t="shared" si="22"/>
        <v>-83.082499999999996</v>
      </c>
      <c r="P246" s="10">
        <f t="shared" si="23"/>
        <v>0</v>
      </c>
    </row>
    <row r="247" spans="1:16">
      <c r="A247" s="5" t="s">
        <v>256</v>
      </c>
      <c r="B247" s="6" t="s">
        <v>69</v>
      </c>
      <c r="C247" s="7">
        <v>0</v>
      </c>
      <c r="D247" s="7">
        <v>114.6</v>
      </c>
      <c r="E247" s="7">
        <v>50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50</v>
      </c>
      <c r="L247" s="7">
        <f t="shared" si="19"/>
        <v>114.6</v>
      </c>
      <c r="M247" s="7">
        <f t="shared" si="20"/>
        <v>0</v>
      </c>
      <c r="N247" s="7">
        <f t="shared" si="21"/>
        <v>114.6</v>
      </c>
      <c r="O247" s="7">
        <f t="shared" si="22"/>
        <v>50</v>
      </c>
      <c r="P247" s="7">
        <f t="shared" si="23"/>
        <v>0</v>
      </c>
    </row>
    <row r="248" spans="1:16" ht="25.5">
      <c r="A248" s="8" t="s">
        <v>286</v>
      </c>
      <c r="B248" s="9" t="s">
        <v>287</v>
      </c>
      <c r="C248" s="10">
        <v>0</v>
      </c>
      <c r="D248" s="10">
        <v>64.599999999999994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64.599999999999994</v>
      </c>
      <c r="M248" s="10">
        <f t="shared" si="20"/>
        <v>0</v>
      </c>
      <c r="N248" s="10">
        <f t="shared" si="21"/>
        <v>64.599999999999994</v>
      </c>
      <c r="O248" s="10">
        <f t="shared" si="22"/>
        <v>0</v>
      </c>
      <c r="P248" s="10">
        <f t="shared" si="23"/>
        <v>0</v>
      </c>
    </row>
    <row r="249" spans="1:16">
      <c r="A249" s="8" t="s">
        <v>300</v>
      </c>
      <c r="B249" s="9" t="s">
        <v>301</v>
      </c>
      <c r="C249" s="10">
        <v>0</v>
      </c>
      <c r="D249" s="10">
        <v>50</v>
      </c>
      <c r="E249" s="10">
        <v>50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50</v>
      </c>
      <c r="L249" s="10">
        <f t="shared" si="19"/>
        <v>50</v>
      </c>
      <c r="M249" s="10">
        <f t="shared" si="20"/>
        <v>0</v>
      </c>
      <c r="N249" s="10">
        <f t="shared" si="21"/>
        <v>50</v>
      </c>
      <c r="O249" s="10">
        <f t="shared" si="22"/>
        <v>50</v>
      </c>
      <c r="P249" s="10">
        <f t="shared" si="23"/>
        <v>0</v>
      </c>
    </row>
    <row r="250" spans="1:16" ht="38.25">
      <c r="A250" s="5" t="s">
        <v>265</v>
      </c>
      <c r="B250" s="6" t="s">
        <v>266</v>
      </c>
      <c r="C250" s="7">
        <v>331279.29068000003</v>
      </c>
      <c r="D250" s="7">
        <v>500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500</v>
      </c>
      <c r="M250" s="7">
        <f t="shared" si="20"/>
        <v>0</v>
      </c>
      <c r="N250" s="7">
        <f t="shared" si="21"/>
        <v>500</v>
      </c>
      <c r="O250" s="7">
        <f t="shared" si="22"/>
        <v>0</v>
      </c>
      <c r="P250" s="7">
        <f t="shared" si="23"/>
        <v>0</v>
      </c>
    </row>
    <row r="251" spans="1:16">
      <c r="A251" s="5" t="s">
        <v>356</v>
      </c>
      <c r="B251" s="6" t="s">
        <v>293</v>
      </c>
      <c r="C251" s="7">
        <v>331279.29068000003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0</v>
      </c>
      <c r="M251" s="7">
        <f t="shared" si="20"/>
        <v>0</v>
      </c>
      <c r="N251" s="7">
        <f t="shared" si="21"/>
        <v>0</v>
      </c>
      <c r="O251" s="7">
        <f t="shared" si="22"/>
        <v>0</v>
      </c>
      <c r="P251" s="7">
        <f t="shared" si="23"/>
        <v>0</v>
      </c>
    </row>
    <row r="252" spans="1:16">
      <c r="A252" s="8" t="s">
        <v>300</v>
      </c>
      <c r="B252" s="9" t="s">
        <v>301</v>
      </c>
      <c r="C252" s="10">
        <v>331279.29068000003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0</v>
      </c>
      <c r="M252" s="10">
        <f t="shared" si="20"/>
        <v>0</v>
      </c>
      <c r="N252" s="10">
        <f t="shared" si="21"/>
        <v>0</v>
      </c>
      <c r="O252" s="10">
        <f t="shared" si="22"/>
        <v>0</v>
      </c>
      <c r="P252" s="10">
        <f t="shared" si="23"/>
        <v>0</v>
      </c>
    </row>
    <row r="253" spans="1:16">
      <c r="A253" s="5" t="s">
        <v>281</v>
      </c>
      <c r="B253" s="6" t="s">
        <v>189</v>
      </c>
      <c r="C253" s="7">
        <v>0</v>
      </c>
      <c r="D253" s="7">
        <v>500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0</v>
      </c>
      <c r="L253" s="7">
        <f t="shared" si="19"/>
        <v>500</v>
      </c>
      <c r="M253" s="7">
        <f t="shared" si="20"/>
        <v>0</v>
      </c>
      <c r="N253" s="7">
        <f t="shared" si="21"/>
        <v>500</v>
      </c>
      <c r="O253" s="7">
        <f t="shared" si="22"/>
        <v>0</v>
      </c>
      <c r="P253" s="7">
        <f t="shared" si="23"/>
        <v>0</v>
      </c>
    </row>
    <row r="254" spans="1:16" ht="25.5">
      <c r="A254" s="8" t="s">
        <v>185</v>
      </c>
      <c r="B254" s="9" t="s">
        <v>186</v>
      </c>
      <c r="C254" s="10">
        <v>0</v>
      </c>
      <c r="D254" s="10">
        <v>500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500</v>
      </c>
      <c r="M254" s="10">
        <f t="shared" si="20"/>
        <v>0</v>
      </c>
      <c r="N254" s="10">
        <f t="shared" si="21"/>
        <v>500</v>
      </c>
      <c r="O254" s="10">
        <f t="shared" si="22"/>
        <v>0</v>
      </c>
      <c r="P254" s="10">
        <f t="shared" si="23"/>
        <v>0</v>
      </c>
    </row>
    <row r="255" spans="1:16">
      <c r="A255" s="5" t="s">
        <v>282</v>
      </c>
      <c r="B255" s="6" t="s">
        <v>283</v>
      </c>
      <c r="C255" s="7">
        <v>394224.50300000008</v>
      </c>
      <c r="D255" s="7">
        <v>598351.18614999996</v>
      </c>
      <c r="E255" s="7">
        <v>30602.67876333333</v>
      </c>
      <c r="F255" s="7">
        <v>18136.055690000001</v>
      </c>
      <c r="G255" s="7">
        <v>2996.5376500000002</v>
      </c>
      <c r="H255" s="7">
        <v>22908.207189999997</v>
      </c>
      <c r="I255" s="7">
        <v>3974.06576</v>
      </c>
      <c r="J255" s="7">
        <v>1056.7255399999999</v>
      </c>
      <c r="K255" s="7">
        <f t="shared" si="18"/>
        <v>12466.623073333329</v>
      </c>
      <c r="L255" s="7">
        <f t="shared" si="19"/>
        <v>580215.13046000001</v>
      </c>
      <c r="M255" s="7">
        <f t="shared" si="20"/>
        <v>59.262967893287033</v>
      </c>
      <c r="N255" s="7">
        <f t="shared" si="21"/>
        <v>575442.97895999998</v>
      </c>
      <c r="O255" s="7">
        <f t="shared" si="22"/>
        <v>7694.4715733333323</v>
      </c>
      <c r="P255" s="7">
        <f t="shared" si="23"/>
        <v>74.856869122998205</v>
      </c>
    </row>
    <row r="256" spans="1:1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2017-12-27T15:38:07Z</dcterms:created>
  <dcterms:modified xsi:type="dcterms:W3CDTF">2017-12-28T07:26:35Z</dcterms:modified>
</cp:coreProperties>
</file>