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 name="звіт" sheetId="2" r:id="rId2"/>
    <sheet name="паспорт кредит" sheetId="3" r:id="rId3"/>
    <sheet name="звіт кредит" sheetId="4" r:id="rId4"/>
  </sheets>
  <definedNames/>
  <calcPr fullCalcOnLoad="1"/>
</workbook>
</file>

<file path=xl/sharedStrings.xml><?xml version="1.0" encoding="utf-8"?>
<sst xmlns="http://schemas.openxmlformats.org/spreadsheetml/2006/main" count="508" uniqueCount="161">
  <si>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</si>
  <si>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</si>
  <si>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</si>
  <si>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</si>
  <si>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</si>
  <si>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____________ N ______</t>
  </si>
  <si>
    <t>Паспорт</t>
  </si>
  <si>
    <t>1.</t>
  </si>
  <si>
    <t>(КТПКВК МБ)</t>
  </si>
  <si>
    <t>2.</t>
  </si>
  <si>
    <t>3.</t>
  </si>
  <si>
    <t>(КФКВК)</t>
  </si>
  <si>
    <t>4.</t>
  </si>
  <si>
    <t>5.</t>
  </si>
  <si>
    <t>Підстави для виконання бюджетної програми: __________________________________</t>
  </si>
  <si>
    <t>6.</t>
  </si>
  <si>
    <t>Мета бюджетної програми: __________________________________</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</si>
  <si>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</si>
  <si>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</si>
  <si>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</si>
  <si>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</si>
  <si>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</si>
  <si>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</si>
  <si>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</si>
  <si>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</si>
  <si>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</si>
  <si>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</si>
  <si>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</si>
  <si>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</si>
  <si>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</si>
  <si>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</si>
  <si>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</si>
  <si>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</si>
  <si>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</si>
  <si>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</si>
  <si>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</si>
  <si>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</si>
  <si>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</si>
  <si>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</si>
  <si>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</si>
  <si>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</si>
  <si>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</si>
  <si>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</si>
  <si>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</si>
  <si>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</si>
  <si>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</si>
  <si>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</si>
  <si>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</si>
  <si>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</si>
  <si>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</si>
  <si>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</si>
  <si>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</si>
  <si>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</si>
  <si>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</si>
  <si>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</si>
  <si>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</si>
  <si>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</si>
  <si>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</si>
  <si>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</si>
  <si>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</si>
  <si>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</si>
  <si>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</si>
  <si>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</si>
  <si>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</si>
  <si>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</si>
  <si>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</si>
  <si>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</si>
  <si>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</si>
  <si>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</si>
  <si>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</si>
  <si>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</si>
  <si>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Виконавчий комітет Житомирської міської ради Житомирської області</t>
  </si>
  <si>
    <t>Департамент бюджету та фінансів Житомирської міської ради</t>
  </si>
  <si>
    <t>бюджетної програми місцевого бюджету на 2018 рік</t>
  </si>
  <si>
    <t>Реалізація державних та місцевих житлових програм</t>
  </si>
  <si>
    <t>Обсяг бюджетних призначень / бюджетних асигнувань -  гривень, у тому числі загального фонду - _________ гривень та спеціального фонду - ____________ гривень.</t>
  </si>
  <si>
    <t>Пільгові довгострокові кредити молодим сім'ям та одиноким молодим громадянам на будівництво/придбання житла та їх повернення</t>
  </si>
  <si>
    <t>0218820</t>
  </si>
  <si>
    <t>про виконання паспорта бюджетної програми місцевого бюджету за  2018  рік</t>
  </si>
  <si>
    <t>Житомирське РУ Держмолодьжитла</t>
  </si>
  <si>
    <t>1.1.</t>
  </si>
  <si>
    <t>2.1.</t>
  </si>
  <si>
    <t>3.1.</t>
  </si>
  <si>
    <t>4.1.</t>
  </si>
  <si>
    <t>грн.</t>
  </si>
  <si>
    <t xml:space="preserve">рішення міської ради від 18.12.2018  № 1297 </t>
  </si>
  <si>
    <t>шт.</t>
  </si>
  <si>
    <t>%</t>
  </si>
  <si>
    <t>розрахункові показники</t>
  </si>
  <si>
    <t>2.2.</t>
  </si>
  <si>
    <t>2.3.</t>
  </si>
  <si>
    <t>бюджетної програми місцевого бюджету на 2019 рік (зі змінами)</t>
  </si>
  <si>
    <t>Цілі державної політики, на досягнення яких спрямована реалізація бюджетної програми</t>
  </si>
  <si>
    <t>Ціль державної політики</t>
  </si>
  <si>
    <t>Департамент бюджету та фінансів міської ради</t>
  </si>
  <si>
    <t>Дата погодження</t>
  </si>
  <si>
    <t>М. П.</t>
  </si>
  <si>
    <t>0200000</t>
  </si>
  <si>
    <t>0210000</t>
  </si>
  <si>
    <t>Мета бюджетної програми: формування ефективної системи муніципального управління та вдосконалення процесу надання послуг на основі впровадження електронного урядування для зростання ефективності, відкритості та прозорості влади для громадян та суб’єктів господарювання, створення організаційних та фінансово-економічних умов для розвитку інформаційного суспільства.</t>
  </si>
  <si>
    <t>Вдосконалити та розширити функціональні можливості системи електронного документообігу</t>
  </si>
  <si>
    <t>Впровадження належного програмного забезпечення</t>
  </si>
  <si>
    <t>Покращення інфраструктури для підвищення продуктивності праці</t>
  </si>
  <si>
    <t>Підключення нових функціональних модулів</t>
  </si>
  <si>
    <t>Технічна підтримка системи електронного документообігу</t>
  </si>
  <si>
    <t>Придбання програмних пакетів прикладних програм</t>
  </si>
  <si>
    <t>Придбання антивірусного забезпечення</t>
  </si>
  <si>
    <t>Придбання та підтримка програмного забезпечення для Центру надання адміністративних послуг</t>
  </si>
  <si>
    <t>Модернізація, розширення структурованої кабельної мережі</t>
  </si>
  <si>
    <t>Організація автоматичного з'єднання абонентів телефонної мережі</t>
  </si>
  <si>
    <t>Придбання програмного забезпечення для виконавчих органів ради</t>
  </si>
  <si>
    <t>Обсяг видатків на вдосконалення та розширення функціональної можливості системи електронного документообігу</t>
  </si>
  <si>
    <t>Створення нових функціональних модулів</t>
  </si>
  <si>
    <t>сек.</t>
  </si>
  <si>
    <t>Зменшення друку</t>
  </si>
  <si>
    <t>тис. шт.</t>
  </si>
  <si>
    <t>Обсяг видатків на впровадження належного програмного забезпечення</t>
  </si>
  <si>
    <t>Кількість одиниць програмного забезпечення для потреб виконавчих органів Житомирської міської ради</t>
  </si>
  <si>
    <t>Зменшення часу обробки документів</t>
  </si>
  <si>
    <t>Відсоток забезпеченістю необхідним програмним забезпеченням</t>
  </si>
  <si>
    <t>Обсяг видатків на покращення інфраструктури для підвищення продуктивності праці</t>
  </si>
  <si>
    <t>Кількість нових БФП</t>
  </si>
  <si>
    <t>Кількість нових персональних комп'ютерів</t>
  </si>
  <si>
    <t>Забезпеченість новими персональними комп'ютерами</t>
  </si>
  <si>
    <t xml:space="preserve">Частка нової комп’ютерної техніки до загальної її кількості </t>
  </si>
  <si>
    <t>Кількість нових ноутбуків</t>
  </si>
  <si>
    <t>Частка нових БФП</t>
  </si>
  <si>
    <t>4.2.</t>
  </si>
  <si>
    <t>Заміна старих елементів СКС</t>
  </si>
  <si>
    <t xml:space="preserve">Середня забезпеченість портами </t>
  </si>
  <si>
    <t>чол/порт</t>
  </si>
  <si>
    <t>0217530</t>
  </si>
  <si>
    <t>0460</t>
  </si>
  <si>
    <t>Інші заходи у сфері зв'язку, телекомунікації та інформатики</t>
  </si>
  <si>
    <t>Реалізація політики держави та місцевого самоврядування щодо розвитку електронних інформаційних ресурсів та сучасних комп'ютерих технологій</t>
  </si>
  <si>
    <t>Реалізація державної політики та пріоритетних напрямів створення сучасної інформаційної інфраструктури України за рахунок концентрації та раціонального використання фінансових, матеріально-технічних та інших ресурсів, виробничого і науково-технічного потенціалу держави, а також координації діяльності державних органів, органів місцевого самоврядування, підприємств, установ, організацій усіх форм власності і громадян у сфері інформатизації.</t>
  </si>
  <si>
    <t>розпорядження міського голови</t>
  </si>
  <si>
    <t>Обсяг бюджетних призначень / бюджетних асигнувань - 1 270 500,00  гривень, у тому числі загального фонду - 1 000 000,00 гривень та спеціального фонду - 270 500,00 гривень.</t>
  </si>
  <si>
    <t>Придбання комп'ютерної, мережевої та оргтехніки, серверів, програмного забезпечення для підрозділів міської ради.</t>
  </si>
  <si>
    <t>Створити умови для безперебійного функціонування робочих місць працівників</t>
  </si>
  <si>
    <t>11.</t>
  </si>
  <si>
    <t>Директор департаменту</t>
  </si>
  <si>
    <t>Д.А.Прохорчук</t>
  </si>
  <si>
    <t>В.о. міського голови</t>
  </si>
  <si>
    <t>12/533,5*100</t>
  </si>
  <si>
    <t>(94+42+167+12) / 533,5 * 100</t>
  </si>
  <si>
    <t>(45+33+72+5) / 533,5 * 100</t>
  </si>
  <si>
    <t>гривень</t>
  </si>
  <si>
    <t>№ з/п</t>
  </si>
  <si>
    <t>С.М.Кондратюк</t>
  </si>
  <si>
    <t>рішення міської ради від 18.12.2018  № 1297 (зі змінами від 20.06.2019 р.)</t>
  </si>
  <si>
    <t>Підстави для виконання бюджетної програми: Бюджетний Кодекс України, Закони України "Про місцеве самоврядування в Україні", "Про Державний бюджет України на 2019 рік", накази Міністерства фінансів України від 26.08.2014 р. № 836 "Про деякі питання запровадження програмно-цільового методу складання та виконання місцевих бюджетів" зі змінами, від 20.09.2017 № 793 "Про затвердження складових програмної класифікації видатків та кредитування місцевих бюджетів" зі змінами, від 27.07.2011 р. № 945 "Про затвердження Примірного переліку результативних показників бюджетних програм для місцевих бюджетів за видатками, що можуть здійснюватисяз усіх місцевих бюджетів" (зі змінами), рішення Житомирської міської ради від 01.03.2018 р. №945 "Цільова програма Житомирської міської об'єднаної територіальної громади «е-Місто» на 2018-2020 роки» (зі змінами),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Концепція інтегрованого розвитку м. Житомир до 2030 року.</t>
  </si>
  <si>
    <t>(204+16+4+11+30+ 24) / 239 (кількість портів/чисельність працівників )*100</t>
  </si>
  <si>
    <t>239 / (204 + 16 + 4 + 11 + 30 +24)</t>
  </si>
  <si>
    <t>"Цільова програма Житомирської міської об'єднаної територіальної громади «е-Місто» на 2018-2020 роки» (зі змінами)</t>
  </si>
  <si>
    <t>Договори, акти виконаних робіт</t>
  </si>
  <si>
    <t>день</t>
  </si>
  <si>
    <t>Оптимізація, модернізація, технічна підтримка системи ведення реєстру територіальної громади</t>
  </si>
  <si>
    <t>Відсоток забезпеченості доступом до комунікацій працівників виконавчого комітету Житомирської міської ради</t>
  </si>
  <si>
    <t>Договори, специфікація до договору, акти прийому передачі.</t>
  </si>
  <si>
    <r>
      <t xml:space="preserve"> </t>
    </r>
    <r>
      <rPr>
        <u val="single"/>
        <sz val="12"/>
        <color indexed="8"/>
        <rFont val="Times New Roman"/>
        <family val="1"/>
      </rPr>
      <t>05.07.2019.</t>
    </r>
    <r>
      <rPr>
        <sz val="12"/>
        <color indexed="8"/>
        <rFont val="Times New Roman"/>
        <family val="1"/>
      </rPr>
      <t xml:space="preserve"> № </t>
    </r>
    <r>
      <rPr>
        <u val="single"/>
        <sz val="12"/>
        <color indexed="8"/>
        <rFont val="Times New Roman"/>
        <family val="1"/>
      </rPr>
      <t>676</t>
    </r>
  </si>
</sst>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s>
  <fonts count="47">
    <font>
      <sz val="11"/>
      <color theme="1"/>
      <name val="Calibri"/>
      <family val="2"/>
    </font>
    <font>
      <sz val="11"/>
      <color indexed="8"/>
      <name val="Calibri"/>
      <family val="2"/>
    </font>
    <font>
      <b/>
      <sz val="11"/>
      <color indexed="8"/>
      <name val="Calibri"/>
      <family val="2"/>
    </font>
    <font>
      <sz val="12"/>
      <color indexed="8"/>
      <name val="Times New Roman"/>
      <family val="1"/>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12"/>
      <color indexed="8"/>
      <name val="Times New Roman"/>
      <family val="1"/>
    </font>
    <font>
      <sz val="8"/>
      <name val="Calibri"/>
      <family val="2"/>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12"/>
      <color theme="1"/>
      <name val="Times New Roman"/>
      <family val="1"/>
    </font>
    <font>
      <b/>
      <sz val="12"/>
      <color rgb="FF000000"/>
      <name val="Times New Roman"/>
      <family val="1"/>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rgb="FF000000"/>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80" fontId="1" fillId="0" borderId="0" applyFont="0" applyFill="0" applyBorder="0" applyAlignment="0" applyProtection="0"/>
    <xf numFmtId="17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41" fillId="32" borderId="0" applyNumberFormat="0" applyBorder="0" applyAlignment="0" applyProtection="0"/>
  </cellStyleXfs>
  <cellXfs count="110">
    <xf numFmtId="0" fontId="0" fillId="0" borderId="0" xfId="0" applyFont="1" applyAlignment="1">
      <alignment/>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xf>
    <xf numFmtId="0" fontId="4" fillId="0" borderId="0" xfId="0" applyFont="1" applyAlignment="1">
      <alignment/>
    </xf>
    <xf numFmtId="0" fontId="4" fillId="0" borderId="0" xfId="0" applyFont="1" applyAlignment="1">
      <alignment vertical="center" wrapText="1"/>
    </xf>
    <xf numFmtId="0" fontId="3" fillId="0" borderId="10"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4" fillId="0" borderId="0" xfId="0" applyFont="1" applyBorder="1" applyAlignment="1">
      <alignment/>
    </xf>
    <xf numFmtId="0" fontId="3" fillId="0" borderId="10" xfId="0" applyFont="1" applyBorder="1" applyAlignment="1">
      <alignment vertical="center" wrapText="1"/>
    </xf>
    <xf numFmtId="0" fontId="6" fillId="0" borderId="11" xfId="0" applyFont="1" applyBorder="1" applyAlignment="1">
      <alignment vertical="center" wrapText="1"/>
    </xf>
    <xf numFmtId="0" fontId="7" fillId="0" borderId="0" xfId="0" applyFont="1" applyAlignment="1">
      <alignment horizontal="center" vertical="top" wrapText="1"/>
    </xf>
    <xf numFmtId="0" fontId="0" fillId="0" borderId="10" xfId="0" applyBorder="1" applyAlignment="1">
      <alignment/>
    </xf>
    <xf numFmtId="49" fontId="3" fillId="0" borderId="10" xfId="0" applyNumberFormat="1" applyFont="1" applyBorder="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xf>
    <xf numFmtId="0" fontId="42"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xf>
    <xf numFmtId="0" fontId="43" fillId="0" borderId="0" xfId="0" applyFont="1" applyAlignment="1">
      <alignment/>
    </xf>
    <xf numFmtId="0" fontId="42" fillId="0" borderId="0" xfId="0" applyFont="1" applyAlignment="1">
      <alignment horizontal="right" vertical="center" wrapText="1"/>
    </xf>
    <xf numFmtId="0" fontId="44" fillId="0" borderId="12" xfId="0" applyFont="1" applyBorder="1" applyAlignment="1">
      <alignment horizontal="justify" vertical="top" wrapText="1"/>
    </xf>
    <xf numFmtId="186" fontId="44" fillId="0" borderId="12" xfId="0" applyNumberFormat="1" applyFont="1" applyBorder="1" applyAlignment="1">
      <alignment horizontal="center" vertical="center" wrapText="1"/>
    </xf>
    <xf numFmtId="186" fontId="42" fillId="0" borderId="11"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2" fillId="0" borderId="11" xfId="0" applyFont="1" applyBorder="1" applyAlignment="1">
      <alignment vertical="center" wrapText="1"/>
    </xf>
    <xf numFmtId="0" fontId="44" fillId="0" borderId="12" xfId="0" applyFont="1" applyBorder="1" applyAlignment="1">
      <alignment vertical="top" wrapText="1"/>
    </xf>
    <xf numFmtId="0" fontId="44" fillId="0" borderId="12" xfId="0" applyFont="1" applyBorder="1" applyAlignment="1">
      <alignment horizontal="center" vertical="center" wrapText="1"/>
    </xf>
    <xf numFmtId="0" fontId="44" fillId="0" borderId="12" xfId="0" applyFont="1" applyBorder="1" applyAlignment="1">
      <alignment vertical="center" wrapText="1"/>
    </xf>
    <xf numFmtId="3" fontId="42" fillId="0" borderId="11" xfId="0" applyNumberFormat="1" applyFont="1" applyBorder="1" applyAlignment="1">
      <alignment horizontal="center" vertical="center" wrapText="1"/>
    </xf>
    <xf numFmtId="187" fontId="44" fillId="0" borderId="11" xfId="0" applyNumberFormat="1" applyFont="1" applyBorder="1" applyAlignment="1">
      <alignment horizontal="center" vertical="center" wrapText="1"/>
    </xf>
    <xf numFmtId="0" fontId="42" fillId="0" borderId="13" xfId="0" applyFont="1" applyBorder="1" applyAlignment="1">
      <alignment horizontal="center" vertical="center" wrapText="1"/>
    </xf>
    <xf numFmtId="186" fontId="44" fillId="0" borderId="11" xfId="0" applyNumberFormat="1" applyFont="1" applyBorder="1" applyAlignment="1">
      <alignment horizontal="center" vertical="center" wrapText="1"/>
    </xf>
    <xf numFmtId="0" fontId="42" fillId="0" borderId="0" xfId="0" applyFont="1" applyBorder="1" applyAlignment="1">
      <alignment horizontal="center" vertical="center" wrapText="1"/>
    </xf>
    <xf numFmtId="0" fontId="44" fillId="0" borderId="0" xfId="0" applyFont="1" applyBorder="1" applyAlignment="1">
      <alignment vertical="center" wrapText="1"/>
    </xf>
    <xf numFmtId="0" fontId="44" fillId="0" borderId="0" xfId="0" applyFont="1" applyBorder="1" applyAlignment="1">
      <alignment horizontal="center" vertical="center" wrapText="1"/>
    </xf>
    <xf numFmtId="187" fontId="44" fillId="0" borderId="0" xfId="0" applyNumberFormat="1" applyFont="1" applyBorder="1" applyAlignment="1">
      <alignment horizontal="center" vertical="center" wrapText="1"/>
    </xf>
    <xf numFmtId="16" fontId="42" fillId="0" borderId="11" xfId="0" applyNumberFormat="1" applyFont="1" applyBorder="1" applyAlignment="1">
      <alignment horizontal="center" vertical="center" wrapText="1"/>
    </xf>
    <xf numFmtId="0" fontId="44" fillId="0" borderId="14" xfId="0" applyFont="1" applyBorder="1" applyAlignment="1">
      <alignment vertical="center" wrapText="1"/>
    </xf>
    <xf numFmtId="0" fontId="44" fillId="0" borderId="14" xfId="0" applyFont="1" applyBorder="1" applyAlignment="1">
      <alignment horizontal="center" vertical="center" wrapText="1"/>
    </xf>
    <xf numFmtId="0" fontId="44" fillId="0" borderId="11" xfId="0" applyFont="1" applyBorder="1" applyAlignment="1">
      <alignment vertical="center" wrapText="1"/>
    </xf>
    <xf numFmtId="0" fontId="44" fillId="0" borderId="11" xfId="0" applyFont="1" applyBorder="1" applyAlignment="1">
      <alignment horizontal="center" vertical="center" wrapText="1"/>
    </xf>
    <xf numFmtId="0" fontId="44" fillId="0" borderId="11" xfId="0" applyFont="1" applyBorder="1" applyAlignment="1">
      <alignment vertical="top" wrapText="1"/>
    </xf>
    <xf numFmtId="0" fontId="44" fillId="0" borderId="11" xfId="0" applyFont="1" applyBorder="1" applyAlignment="1">
      <alignment wrapText="1"/>
    </xf>
    <xf numFmtId="186" fontId="42" fillId="0" borderId="11" xfId="0" applyNumberFormat="1" applyFont="1" applyBorder="1" applyAlignment="1">
      <alignment vertical="center" wrapText="1"/>
    </xf>
    <xf numFmtId="49" fontId="42" fillId="0" borderId="10" xfId="0" applyNumberFormat="1" applyFont="1" applyBorder="1" applyAlignment="1">
      <alignment horizontal="center" vertical="center" wrapText="1"/>
    </xf>
    <xf numFmtId="0" fontId="42" fillId="0" borderId="0" xfId="0" applyFont="1" applyAlignment="1">
      <alignment vertical="center" wrapText="1"/>
    </xf>
    <xf numFmtId="0" fontId="42"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4" fillId="0" borderId="14" xfId="0" applyFont="1" applyBorder="1" applyAlignment="1">
      <alignment horizontal="justify" vertical="top" wrapText="1"/>
    </xf>
    <xf numFmtId="186" fontId="44" fillId="0" borderId="14" xfId="0" applyNumberFormat="1" applyFont="1" applyBorder="1" applyAlignment="1">
      <alignment horizontal="center" vertical="center" wrapText="1"/>
    </xf>
    <xf numFmtId="0" fontId="44" fillId="0" borderId="11" xfId="0" applyFont="1" applyBorder="1" applyAlignment="1">
      <alignment horizontal="justify" vertical="top" wrapText="1"/>
    </xf>
    <xf numFmtId="3" fontId="42" fillId="0" borderId="13" xfId="0" applyNumberFormat="1" applyFont="1" applyBorder="1" applyAlignment="1">
      <alignment horizontal="center" vertical="center" wrapText="1"/>
    </xf>
    <xf numFmtId="187" fontId="42" fillId="0" borderId="13" xfId="0" applyNumberFormat="1" applyFont="1" applyBorder="1" applyAlignment="1">
      <alignment horizontal="center" vertical="center" wrapText="1"/>
    </xf>
    <xf numFmtId="0" fontId="42" fillId="0" borderId="15" xfId="0" applyFont="1" applyBorder="1" applyAlignment="1">
      <alignment horizontal="center" vertical="center" wrapText="1"/>
    </xf>
    <xf numFmtId="0" fontId="44" fillId="0" borderId="15" xfId="0" applyFont="1" applyBorder="1" applyAlignment="1">
      <alignment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187" fontId="44" fillId="0" borderId="15" xfId="0" applyNumberFormat="1" applyFont="1" applyBorder="1" applyAlignment="1">
      <alignment horizontal="center" vertical="center" wrapText="1"/>
    </xf>
    <xf numFmtId="0" fontId="42"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3" fillId="0" borderId="11" xfId="0" applyFont="1" applyBorder="1" applyAlignment="1">
      <alignment/>
    </xf>
    <xf numFmtId="0" fontId="44" fillId="0" borderId="11" xfId="0" applyFont="1" applyBorder="1" applyAlignment="1">
      <alignment horizontal="center"/>
    </xf>
    <xf numFmtId="0" fontId="43" fillId="0" borderId="11" xfId="0" applyFont="1" applyBorder="1" applyAlignment="1">
      <alignment horizontal="center" vertical="center"/>
    </xf>
    <xf numFmtId="0" fontId="3" fillId="0" borderId="0" xfId="0" applyFont="1" applyAlignment="1">
      <alignment horizontal="center" vertical="center" wrapText="1"/>
    </xf>
    <xf numFmtId="0" fontId="0" fillId="0" borderId="0" xfId="0" applyAlignment="1">
      <alignment/>
    </xf>
    <xf numFmtId="0" fontId="42" fillId="0" borderId="11"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wrapText="1"/>
    </xf>
    <xf numFmtId="0" fontId="7" fillId="0" borderId="10" xfId="0" applyFont="1" applyBorder="1" applyAlignment="1">
      <alignment horizontal="center"/>
    </xf>
    <xf numFmtId="0" fontId="46" fillId="0" borderId="0" xfId="0" applyFont="1" applyBorder="1" applyAlignment="1">
      <alignment horizontal="center" vertical="top" wrapText="1"/>
    </xf>
    <xf numFmtId="0" fontId="5" fillId="0" borderId="17" xfId="0" applyFont="1" applyBorder="1" applyAlignment="1">
      <alignment horizontal="center" vertical="top" wrapText="1"/>
    </xf>
    <xf numFmtId="0" fontId="3" fillId="0" borderId="0" xfId="0" applyFont="1" applyBorder="1" applyAlignment="1">
      <alignment horizontal="center" vertical="center" wrapText="1"/>
    </xf>
    <xf numFmtId="0" fontId="42" fillId="0" borderId="11" xfId="0" applyFont="1" applyBorder="1" applyAlignment="1">
      <alignment horizontal="left" vertical="center" wrapText="1"/>
    </xf>
    <xf numFmtId="0" fontId="3" fillId="0" borderId="10" xfId="0" applyFont="1" applyBorder="1" applyAlignment="1">
      <alignment horizontal="left" vertical="center" wrapText="1"/>
    </xf>
    <xf numFmtId="0" fontId="5" fillId="0" borderId="0" xfId="0" applyFont="1" applyAlignment="1">
      <alignment horizontal="center" vertical="top" wrapText="1"/>
    </xf>
    <xf numFmtId="0" fontId="3" fillId="0" borderId="0" xfId="0" applyFont="1" applyAlignment="1">
      <alignment vertical="center" wrapText="1"/>
    </xf>
    <xf numFmtId="0" fontId="42" fillId="0" borderId="0" xfId="0" applyFont="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8" fillId="0" borderId="0" xfId="0" applyFont="1" applyAlignment="1">
      <alignment horizontal="center" vertical="center"/>
    </xf>
    <xf numFmtId="0" fontId="42" fillId="0" borderId="10" xfId="0" applyFont="1" applyBorder="1" applyAlignment="1">
      <alignment horizontal="left" vertical="center" wrapText="1"/>
    </xf>
    <xf numFmtId="0" fontId="0" fillId="0" borderId="0" xfId="0" applyAlignment="1">
      <alignment vertical="center" wrapText="1"/>
    </xf>
    <xf numFmtId="0" fontId="8" fillId="0" borderId="0" xfId="0" applyFont="1" applyAlignment="1">
      <alignment horizontal="justify"/>
    </xf>
    <xf numFmtId="0" fontId="4" fillId="0" borderId="10" xfId="0" applyFont="1" applyBorder="1" applyAlignment="1">
      <alignment horizontal="center"/>
    </xf>
    <xf numFmtId="0" fontId="45" fillId="0" borderId="20" xfId="0" applyFont="1" applyBorder="1" applyAlignment="1">
      <alignment vertical="center" wrapText="1"/>
    </xf>
    <xf numFmtId="0" fontId="45" fillId="0" borderId="10" xfId="0" applyFont="1" applyBorder="1" applyAlignment="1">
      <alignment vertical="center" wrapText="1"/>
    </xf>
    <xf numFmtId="0" fontId="45" fillId="0" borderId="21" xfId="0" applyFont="1" applyBorder="1" applyAlignment="1">
      <alignment vertical="center" wrapText="1"/>
    </xf>
    <xf numFmtId="0" fontId="45" fillId="0" borderId="11" xfId="0" applyFont="1" applyBorder="1" applyAlignment="1">
      <alignment vertical="center" wrapText="1"/>
    </xf>
    <xf numFmtId="0" fontId="45" fillId="0" borderId="18" xfId="0" applyFont="1" applyBorder="1" applyAlignment="1">
      <alignment horizontal="left" vertical="center" wrapText="1"/>
    </xf>
    <xf numFmtId="0" fontId="45" fillId="0" borderId="22" xfId="0" applyFont="1" applyBorder="1" applyAlignment="1">
      <alignment horizontal="left" vertical="center" wrapText="1"/>
    </xf>
    <xf numFmtId="0" fontId="45" fillId="0" borderId="19" xfId="0" applyFont="1" applyBorder="1" applyAlignment="1">
      <alignment horizontal="left" vertical="center" wrapText="1"/>
    </xf>
    <xf numFmtId="186" fontId="42" fillId="0" borderId="23" xfId="0" applyNumberFormat="1" applyFont="1" applyBorder="1" applyAlignment="1">
      <alignment horizontal="center" vertical="center" wrapText="1"/>
    </xf>
    <xf numFmtId="186" fontId="42" fillId="0" borderId="19" xfId="0" applyNumberFormat="1" applyFont="1" applyBorder="1" applyAlignment="1">
      <alignment horizontal="center" vertical="center" wrapText="1"/>
    </xf>
    <xf numFmtId="186" fontId="42" fillId="0" borderId="18" xfId="0" applyNumberFormat="1" applyFont="1" applyBorder="1" applyAlignment="1">
      <alignment horizontal="center" vertical="center" wrapText="1"/>
    </xf>
    <xf numFmtId="0" fontId="2" fillId="0" borderId="1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Border="1" applyAlignment="1">
      <alignment horizontal="center" vertical="top" wrapText="1"/>
    </xf>
    <xf numFmtId="0" fontId="3" fillId="0" borderId="0" xfId="0" applyFont="1" applyAlignment="1">
      <alignment horizontal="left" wrapText="1"/>
    </xf>
    <xf numFmtId="0" fontId="7" fillId="0" borderId="10" xfId="0" applyFont="1" applyBorder="1" applyAlignment="1">
      <alignment horizontal="center"/>
    </xf>
    <xf numFmtId="0" fontId="3" fillId="0" borderId="10" xfId="0" applyFont="1" applyBorder="1" applyAlignment="1">
      <alignment horizontal="center" vertical="center" wrapText="1"/>
    </xf>
    <xf numFmtId="0" fontId="4" fillId="0" borderId="10" xfId="0" applyFont="1" applyBorder="1" applyAlignment="1">
      <alignment horizontal="left"/>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14"/>
  <sheetViews>
    <sheetView tabSelected="1" zoomScalePageLayoutView="0" workbookViewId="0" topLeftCell="A91">
      <selection activeCell="E6" sqref="E6:G6"/>
    </sheetView>
  </sheetViews>
  <sheetFormatPr defaultColWidth="21.57421875" defaultRowHeight="15"/>
  <cols>
    <col min="1" max="1" width="6.57421875" style="5" customWidth="1"/>
    <col min="2" max="3" width="21.57421875" style="5" customWidth="1"/>
    <col min="4" max="16384" width="21.57421875" style="5" customWidth="1"/>
  </cols>
  <sheetData>
    <row r="1" spans="1:7" ht="15.75">
      <c r="A1" s="1"/>
      <c r="E1" s="68" t="s">
        <v>0</v>
      </c>
      <c r="F1" s="69"/>
      <c r="G1" s="69"/>
    </row>
    <row r="2" spans="1:7" ht="15.75" customHeight="1">
      <c r="A2" s="1"/>
      <c r="E2" s="72" t="s">
        <v>136</v>
      </c>
      <c r="F2" s="72"/>
      <c r="G2" s="72"/>
    </row>
    <row r="3" spans="1:7" ht="15.75">
      <c r="A3" s="1"/>
      <c r="B3" s="1"/>
      <c r="E3" s="73" t="s">
        <v>71</v>
      </c>
      <c r="F3" s="73"/>
      <c r="G3" s="73"/>
    </row>
    <row r="4" spans="1:7" ht="15" customHeight="1">
      <c r="A4" s="1"/>
      <c r="E4" s="75" t="s">
        <v>2</v>
      </c>
      <c r="F4" s="75"/>
      <c r="G4" s="75"/>
    </row>
    <row r="5" spans="1:7" s="23" customFormat="1" ht="15.75">
      <c r="A5" s="50"/>
      <c r="B5" s="50"/>
      <c r="E5" s="76" t="s">
        <v>160</v>
      </c>
      <c r="F5" s="76"/>
      <c r="G5" s="76"/>
    </row>
    <row r="6" spans="1:7" s="23" customFormat="1" ht="15" customHeight="1">
      <c r="A6" s="50"/>
      <c r="E6" s="74"/>
      <c r="F6" s="74"/>
      <c r="G6" s="74"/>
    </row>
    <row r="8" spans="1:7" ht="15.75">
      <c r="A8" s="86" t="s">
        <v>6</v>
      </c>
      <c r="B8" s="86"/>
      <c r="C8" s="86"/>
      <c r="D8" s="86"/>
      <c r="E8" s="86"/>
      <c r="F8" s="86"/>
      <c r="G8" s="86"/>
    </row>
    <row r="9" spans="1:7" ht="15.75">
      <c r="A9" s="86" t="s">
        <v>91</v>
      </c>
      <c r="B9" s="86"/>
      <c r="C9" s="86"/>
      <c r="D9" s="86"/>
      <c r="E9" s="86"/>
      <c r="F9" s="86"/>
      <c r="G9" s="86"/>
    </row>
    <row r="12" spans="1:7" ht="15.75">
      <c r="A12" s="68" t="s">
        <v>7</v>
      </c>
      <c r="B12" s="17" t="s">
        <v>97</v>
      </c>
      <c r="C12" s="68"/>
      <c r="D12" s="78" t="s">
        <v>71</v>
      </c>
      <c r="E12" s="78"/>
      <c r="F12" s="78"/>
      <c r="G12" s="78"/>
    </row>
    <row r="13" spans="1:7" ht="15">
      <c r="A13" s="68"/>
      <c r="B13" s="8" t="s">
        <v>8</v>
      </c>
      <c r="C13" s="68"/>
      <c r="D13" s="79" t="s">
        <v>48</v>
      </c>
      <c r="E13" s="79"/>
      <c r="F13" s="79"/>
      <c r="G13" s="79"/>
    </row>
    <row r="14" spans="1:7" ht="15.75">
      <c r="A14" s="68" t="s">
        <v>9</v>
      </c>
      <c r="B14" s="17" t="s">
        <v>98</v>
      </c>
      <c r="C14" s="68"/>
      <c r="D14" s="78" t="s">
        <v>71</v>
      </c>
      <c r="E14" s="78"/>
      <c r="F14" s="78"/>
      <c r="G14" s="78"/>
    </row>
    <row r="15" spans="1:7" ht="15">
      <c r="A15" s="68"/>
      <c r="B15" s="8" t="s">
        <v>8</v>
      </c>
      <c r="C15" s="68"/>
      <c r="D15" s="75" t="s">
        <v>47</v>
      </c>
      <c r="E15" s="75"/>
      <c r="F15" s="75"/>
      <c r="G15" s="75"/>
    </row>
    <row r="16" spans="1:7" ht="15.75" customHeight="1">
      <c r="A16" s="68" t="s">
        <v>10</v>
      </c>
      <c r="B16" s="49" t="s">
        <v>131</v>
      </c>
      <c r="C16" s="49" t="s">
        <v>132</v>
      </c>
      <c r="D16" s="87" t="s">
        <v>133</v>
      </c>
      <c r="E16" s="87"/>
      <c r="F16" s="87"/>
      <c r="G16" s="87"/>
    </row>
    <row r="17" spans="1:7" ht="15">
      <c r="A17" s="68"/>
      <c r="B17" s="9" t="s">
        <v>8</v>
      </c>
      <c r="C17" s="9" t="s">
        <v>11</v>
      </c>
      <c r="D17" s="79" t="s">
        <v>49</v>
      </c>
      <c r="E17" s="79"/>
      <c r="F17" s="79"/>
      <c r="G17" s="79"/>
    </row>
    <row r="18" spans="1:7" ht="42" customHeight="1">
      <c r="A18" s="3" t="s">
        <v>12</v>
      </c>
      <c r="B18" s="71" t="s">
        <v>137</v>
      </c>
      <c r="C18" s="71"/>
      <c r="D18" s="71"/>
      <c r="E18" s="71"/>
      <c r="F18" s="71"/>
      <c r="G18" s="71"/>
    </row>
    <row r="19" spans="1:7" ht="144" customHeight="1">
      <c r="A19" s="3" t="s">
        <v>13</v>
      </c>
      <c r="B19" s="81" t="s">
        <v>151</v>
      </c>
      <c r="C19" s="81"/>
      <c r="D19" s="81"/>
      <c r="E19" s="81"/>
      <c r="F19" s="81"/>
      <c r="G19" s="81"/>
    </row>
    <row r="20" spans="1:7" ht="27" customHeight="1">
      <c r="A20" s="3" t="s">
        <v>15</v>
      </c>
      <c r="B20" s="78" t="s">
        <v>92</v>
      </c>
      <c r="C20" s="78"/>
      <c r="D20" s="78"/>
      <c r="E20" s="78"/>
      <c r="F20" s="78"/>
      <c r="G20" s="78"/>
    </row>
    <row r="21" spans="1:7" ht="27" customHeight="1">
      <c r="A21" s="10" t="s">
        <v>148</v>
      </c>
      <c r="B21" s="82" t="s">
        <v>93</v>
      </c>
      <c r="C21" s="82"/>
      <c r="D21" s="82"/>
      <c r="E21" s="82"/>
      <c r="F21" s="82"/>
      <c r="G21" s="82"/>
    </row>
    <row r="22" spans="1:7" ht="35.25" customHeight="1">
      <c r="A22" s="10" t="s">
        <v>7</v>
      </c>
      <c r="B22" s="83" t="s">
        <v>134</v>
      </c>
      <c r="C22" s="83"/>
      <c r="D22" s="83"/>
      <c r="E22" s="83"/>
      <c r="F22" s="83"/>
      <c r="G22" s="83"/>
    </row>
    <row r="23" spans="1:7" ht="69" customHeight="1">
      <c r="A23" s="10" t="s">
        <v>9</v>
      </c>
      <c r="B23" s="83" t="s">
        <v>135</v>
      </c>
      <c r="C23" s="83"/>
      <c r="D23" s="83"/>
      <c r="E23" s="83"/>
      <c r="F23" s="83"/>
      <c r="G23" s="83"/>
    </row>
    <row r="24" spans="1:7" ht="15.75">
      <c r="A24" s="3"/>
      <c r="B24" s="18"/>
      <c r="C24" s="18"/>
      <c r="D24" s="18"/>
      <c r="E24" s="18"/>
      <c r="F24" s="18"/>
      <c r="G24" s="18"/>
    </row>
    <row r="25" spans="1:7" ht="78.75" customHeight="1">
      <c r="A25" s="3" t="s">
        <v>17</v>
      </c>
      <c r="B25" s="81" t="s">
        <v>99</v>
      </c>
      <c r="C25" s="81"/>
      <c r="D25" s="81"/>
      <c r="E25" s="81"/>
      <c r="F25" s="81"/>
      <c r="G25" s="81"/>
    </row>
    <row r="26" spans="1:4" ht="15.75">
      <c r="A26" s="3" t="s">
        <v>21</v>
      </c>
      <c r="B26" s="80" t="s">
        <v>18</v>
      </c>
      <c r="C26" s="80"/>
      <c r="D26" s="80"/>
    </row>
    <row r="27" ht="15.75">
      <c r="A27" s="4"/>
    </row>
    <row r="28" spans="1:7" ht="15.75">
      <c r="A28" s="64" t="s">
        <v>148</v>
      </c>
      <c r="B28" s="70" t="s">
        <v>20</v>
      </c>
      <c r="C28" s="70"/>
      <c r="D28" s="70"/>
      <c r="E28" s="70"/>
      <c r="F28" s="70"/>
      <c r="G28" s="70"/>
    </row>
    <row r="29" spans="1:7" ht="18" customHeight="1">
      <c r="A29" s="20" t="s">
        <v>7</v>
      </c>
      <c r="B29" s="77" t="s">
        <v>100</v>
      </c>
      <c r="C29" s="77"/>
      <c r="D29" s="77"/>
      <c r="E29" s="77"/>
      <c r="F29" s="77"/>
      <c r="G29" s="77"/>
    </row>
    <row r="30" spans="1:7" ht="18" customHeight="1">
      <c r="A30" s="20" t="s">
        <v>9</v>
      </c>
      <c r="B30" s="77" t="s">
        <v>101</v>
      </c>
      <c r="C30" s="77"/>
      <c r="D30" s="77"/>
      <c r="E30" s="77"/>
      <c r="F30" s="77"/>
      <c r="G30" s="77"/>
    </row>
    <row r="31" spans="1:7" ht="21" customHeight="1">
      <c r="A31" s="20" t="s">
        <v>10</v>
      </c>
      <c r="B31" s="77" t="s">
        <v>102</v>
      </c>
      <c r="C31" s="77"/>
      <c r="D31" s="77"/>
      <c r="E31" s="77"/>
      <c r="F31" s="77"/>
      <c r="G31" s="77"/>
    </row>
    <row r="32" spans="1:7" ht="21.75" customHeight="1">
      <c r="A32" s="10" t="s">
        <v>12</v>
      </c>
      <c r="B32" s="83" t="s">
        <v>139</v>
      </c>
      <c r="C32" s="83"/>
      <c r="D32" s="83"/>
      <c r="E32" s="83"/>
      <c r="F32" s="83"/>
      <c r="G32" s="83"/>
    </row>
    <row r="33" ht="15.75">
      <c r="A33" s="4"/>
    </row>
    <row r="34" spans="1:7" ht="15.75">
      <c r="A34" s="68" t="s">
        <v>29</v>
      </c>
      <c r="B34" s="71" t="s">
        <v>22</v>
      </c>
      <c r="C34" s="71"/>
      <c r="D34" s="71"/>
      <c r="E34" s="71"/>
      <c r="F34" s="71"/>
      <c r="G34" s="71"/>
    </row>
    <row r="35" spans="1:6" ht="15.75">
      <c r="A35" s="68"/>
      <c r="B35" s="1"/>
      <c r="F35" s="5" t="s">
        <v>147</v>
      </c>
    </row>
    <row r="36" spans="1:6" s="23" customFormat="1" ht="15.75">
      <c r="A36" s="22"/>
      <c r="F36" s="24"/>
    </row>
    <row r="37" spans="1:6" s="23" customFormat="1" ht="47.25">
      <c r="A37" s="64" t="s">
        <v>148</v>
      </c>
      <c r="B37" s="21" t="s">
        <v>24</v>
      </c>
      <c r="C37" s="21" t="s">
        <v>25</v>
      </c>
      <c r="D37" s="84" t="s">
        <v>26</v>
      </c>
      <c r="E37" s="85"/>
      <c r="F37" s="21" t="s">
        <v>28</v>
      </c>
    </row>
    <row r="38" spans="1:6" s="23" customFormat="1" ht="15.75">
      <c r="A38" s="21">
        <v>1</v>
      </c>
      <c r="B38" s="21">
        <v>2</v>
      </c>
      <c r="C38" s="21">
        <v>3</v>
      </c>
      <c r="D38" s="84">
        <v>4</v>
      </c>
      <c r="E38" s="85"/>
      <c r="F38" s="21">
        <v>5</v>
      </c>
    </row>
    <row r="39" spans="1:6" s="23" customFormat="1" ht="47.25">
      <c r="A39" s="21" t="s">
        <v>7</v>
      </c>
      <c r="B39" s="25" t="s">
        <v>103</v>
      </c>
      <c r="C39" s="26">
        <v>190000</v>
      </c>
      <c r="D39" s="98">
        <v>0</v>
      </c>
      <c r="E39" s="99"/>
      <c r="F39" s="27">
        <f>C39+D39</f>
        <v>190000</v>
      </c>
    </row>
    <row r="40" spans="1:6" s="23" customFormat="1" ht="69.75" customHeight="1">
      <c r="A40" s="21" t="s">
        <v>9</v>
      </c>
      <c r="B40" s="25" t="s">
        <v>104</v>
      </c>
      <c r="C40" s="26">
        <v>190000</v>
      </c>
      <c r="D40" s="98">
        <v>0</v>
      </c>
      <c r="E40" s="99"/>
      <c r="F40" s="27">
        <f aca="true" t="shared" si="0" ref="F40:F47">C40+D40</f>
        <v>190000</v>
      </c>
    </row>
    <row r="41" spans="1:6" s="23" customFormat="1" ht="57" customHeight="1">
      <c r="A41" s="21" t="s">
        <v>10</v>
      </c>
      <c r="B41" s="25" t="s">
        <v>105</v>
      </c>
      <c r="C41" s="26">
        <v>220000</v>
      </c>
      <c r="D41" s="98">
        <v>0</v>
      </c>
      <c r="E41" s="99"/>
      <c r="F41" s="27">
        <f t="shared" si="0"/>
        <v>220000</v>
      </c>
    </row>
    <row r="42" spans="1:6" s="23" customFormat="1" ht="53.25" customHeight="1">
      <c r="A42" s="21" t="s">
        <v>12</v>
      </c>
      <c r="B42" s="25" t="s">
        <v>106</v>
      </c>
      <c r="C42" s="26">
        <v>190000</v>
      </c>
      <c r="D42" s="98">
        <v>0</v>
      </c>
      <c r="E42" s="99"/>
      <c r="F42" s="27">
        <f t="shared" si="0"/>
        <v>190000</v>
      </c>
    </row>
    <row r="43" spans="1:6" s="23" customFormat="1" ht="115.5" customHeight="1">
      <c r="A43" s="21" t="s">
        <v>13</v>
      </c>
      <c r="B43" s="25" t="s">
        <v>107</v>
      </c>
      <c r="C43" s="26">
        <v>50000</v>
      </c>
      <c r="D43" s="98">
        <v>0</v>
      </c>
      <c r="E43" s="99"/>
      <c r="F43" s="27">
        <f t="shared" si="0"/>
        <v>50000</v>
      </c>
    </row>
    <row r="44" spans="1:6" s="23" customFormat="1" ht="110.25">
      <c r="A44" s="21" t="s">
        <v>15</v>
      </c>
      <c r="B44" s="25" t="s">
        <v>157</v>
      </c>
      <c r="C44" s="26">
        <v>50000</v>
      </c>
      <c r="D44" s="98">
        <v>0</v>
      </c>
      <c r="E44" s="99"/>
      <c r="F44" s="27">
        <f t="shared" si="0"/>
        <v>50000</v>
      </c>
    </row>
    <row r="45" spans="1:6" s="23" customFormat="1" ht="63">
      <c r="A45" s="21" t="s">
        <v>17</v>
      </c>
      <c r="B45" s="25" t="s">
        <v>108</v>
      </c>
      <c r="C45" s="26">
        <v>50000</v>
      </c>
      <c r="D45" s="98">
        <v>0</v>
      </c>
      <c r="E45" s="99"/>
      <c r="F45" s="27">
        <f t="shared" si="0"/>
        <v>50000</v>
      </c>
    </row>
    <row r="46" spans="1:6" s="23" customFormat="1" ht="70.5" customHeight="1">
      <c r="A46" s="21" t="s">
        <v>21</v>
      </c>
      <c r="B46" s="25" t="s">
        <v>109</v>
      </c>
      <c r="C46" s="26">
        <v>10000</v>
      </c>
      <c r="D46" s="98">
        <v>0</v>
      </c>
      <c r="E46" s="99"/>
      <c r="F46" s="27">
        <f t="shared" si="0"/>
        <v>10000</v>
      </c>
    </row>
    <row r="47" spans="1:6" s="23" customFormat="1" ht="83.25" customHeight="1">
      <c r="A47" s="21" t="s">
        <v>29</v>
      </c>
      <c r="B47" s="53" t="s">
        <v>110</v>
      </c>
      <c r="C47" s="54">
        <v>50000</v>
      </c>
      <c r="D47" s="98">
        <v>0</v>
      </c>
      <c r="E47" s="99"/>
      <c r="F47" s="27">
        <f t="shared" si="0"/>
        <v>50000</v>
      </c>
    </row>
    <row r="48" spans="1:6" s="23" customFormat="1" ht="132" customHeight="1">
      <c r="A48" s="51" t="s">
        <v>32</v>
      </c>
      <c r="B48" s="55" t="s">
        <v>138</v>
      </c>
      <c r="C48" s="36">
        <v>0</v>
      </c>
      <c r="D48" s="100">
        <v>270500</v>
      </c>
      <c r="E48" s="99"/>
      <c r="F48" s="27">
        <f>SUM(C48+D48)</f>
        <v>270500</v>
      </c>
    </row>
    <row r="49" spans="1:6" s="23" customFormat="1" ht="15.75">
      <c r="A49" s="70" t="s">
        <v>28</v>
      </c>
      <c r="B49" s="70"/>
      <c r="C49" s="27">
        <f>SUM(C39:C47)</f>
        <v>1000000</v>
      </c>
      <c r="D49" s="100">
        <f>D48</f>
        <v>270500</v>
      </c>
      <c r="E49" s="99"/>
      <c r="F49" s="27">
        <f>SUM(F39:F48)</f>
        <v>1270500</v>
      </c>
    </row>
    <row r="50" ht="15.75">
      <c r="A50" s="4"/>
    </row>
    <row r="51" ht="15.75">
      <c r="A51" s="4"/>
    </row>
    <row r="52" spans="1:7" ht="15.75">
      <c r="A52" s="68" t="s">
        <v>32</v>
      </c>
      <c r="B52" s="71" t="s">
        <v>30</v>
      </c>
      <c r="C52" s="71"/>
      <c r="D52" s="71"/>
      <c r="E52" s="71"/>
      <c r="F52" s="71"/>
      <c r="G52" s="71"/>
    </row>
    <row r="53" spans="1:5" ht="15.75">
      <c r="A53" s="68"/>
      <c r="B53" s="1"/>
      <c r="E53" s="5" t="s">
        <v>147</v>
      </c>
    </row>
    <row r="54" spans="1:2" ht="15.75">
      <c r="A54" s="3"/>
      <c r="B54" s="1"/>
    </row>
    <row r="55" spans="1:5" s="23" customFormat="1" ht="63">
      <c r="A55" s="63" t="s">
        <v>148</v>
      </c>
      <c r="B55" s="21" t="s">
        <v>31</v>
      </c>
      <c r="C55" s="21" t="s">
        <v>25</v>
      </c>
      <c r="D55" s="21" t="s">
        <v>26</v>
      </c>
      <c r="E55" s="21" t="s">
        <v>28</v>
      </c>
    </row>
    <row r="56" spans="1:5" s="23" customFormat="1" ht="15.75">
      <c r="A56" s="66">
        <v>1</v>
      </c>
      <c r="B56" s="21">
        <v>2</v>
      </c>
      <c r="C56" s="21">
        <v>3</v>
      </c>
      <c r="D56" s="21">
        <v>4</v>
      </c>
      <c r="E56" s="21">
        <v>5</v>
      </c>
    </row>
    <row r="57" spans="1:5" s="23" customFormat="1" ht="109.5" customHeight="1">
      <c r="A57" s="67" t="s">
        <v>7</v>
      </c>
      <c r="B57" s="47" t="s">
        <v>154</v>
      </c>
      <c r="C57" s="48">
        <v>1000000</v>
      </c>
      <c r="D57" s="48">
        <v>270500</v>
      </c>
      <c r="E57" s="48">
        <f>C57+D57</f>
        <v>1270500</v>
      </c>
    </row>
    <row r="58" spans="1:5" s="23" customFormat="1" ht="15.75">
      <c r="A58" s="65"/>
      <c r="B58" s="29"/>
      <c r="C58" s="48"/>
      <c r="D58" s="48"/>
      <c r="E58" s="48"/>
    </row>
    <row r="59" spans="1:5" s="23" customFormat="1" ht="15.75">
      <c r="A59" s="65"/>
      <c r="B59" s="29" t="s">
        <v>28</v>
      </c>
      <c r="C59" s="48">
        <f>C57</f>
        <v>1000000</v>
      </c>
      <c r="D59" s="48">
        <f>D57</f>
        <v>270500</v>
      </c>
      <c r="E59" s="48">
        <f>E57</f>
        <v>1270500</v>
      </c>
    </row>
    <row r="60" ht="15.75">
      <c r="A60" s="4"/>
    </row>
    <row r="61" ht="15.75">
      <c r="A61" s="4"/>
    </row>
    <row r="62" spans="1:7" ht="15.75" customHeight="1">
      <c r="A62" s="3" t="s">
        <v>140</v>
      </c>
      <c r="B62" s="71" t="s">
        <v>33</v>
      </c>
      <c r="C62" s="71"/>
      <c r="D62" s="71"/>
      <c r="E62" s="71"/>
      <c r="F62" s="71"/>
      <c r="G62" s="71"/>
    </row>
    <row r="63" ht="15.75">
      <c r="A63" s="4"/>
    </row>
    <row r="64" spans="1:7" ht="69.75" customHeight="1">
      <c r="A64" s="63" t="s">
        <v>148</v>
      </c>
      <c r="B64" s="20" t="s">
        <v>34</v>
      </c>
      <c r="C64" s="20" t="s">
        <v>35</v>
      </c>
      <c r="D64" s="20" t="s">
        <v>36</v>
      </c>
      <c r="E64" s="20" t="s">
        <v>25</v>
      </c>
      <c r="F64" s="20" t="s">
        <v>26</v>
      </c>
      <c r="G64" s="20" t="s">
        <v>28</v>
      </c>
    </row>
    <row r="65" spans="1:7" ht="15.75">
      <c r="A65" s="20">
        <v>1</v>
      </c>
      <c r="B65" s="20">
        <v>2</v>
      </c>
      <c r="C65" s="20">
        <v>3</v>
      </c>
      <c r="D65" s="20">
        <v>4</v>
      </c>
      <c r="E65" s="20">
        <v>5</v>
      </c>
      <c r="F65" s="20">
        <v>6</v>
      </c>
      <c r="G65" s="20">
        <v>7</v>
      </c>
    </row>
    <row r="66" spans="1:7" ht="15.75" customHeight="1">
      <c r="A66" s="28" t="s">
        <v>7</v>
      </c>
      <c r="B66" s="95" t="s">
        <v>100</v>
      </c>
      <c r="C66" s="96"/>
      <c r="D66" s="96"/>
      <c r="E66" s="96"/>
      <c r="F66" s="96"/>
      <c r="G66" s="97"/>
    </row>
    <row r="67" spans="1:7" ht="15.75">
      <c r="A67" s="51" t="s">
        <v>7</v>
      </c>
      <c r="B67" s="29" t="s">
        <v>37</v>
      </c>
      <c r="C67" s="20"/>
      <c r="D67" s="20"/>
      <c r="E67" s="20"/>
      <c r="F67" s="20"/>
      <c r="G67" s="20"/>
    </row>
    <row r="68" spans="1:7" ht="114" customHeight="1">
      <c r="A68" s="20" t="s">
        <v>80</v>
      </c>
      <c r="B68" s="30" t="s">
        <v>111</v>
      </c>
      <c r="C68" s="31" t="s">
        <v>84</v>
      </c>
      <c r="D68" s="31" t="s">
        <v>85</v>
      </c>
      <c r="E68" s="27">
        <f>190000+190000</f>
        <v>380000</v>
      </c>
      <c r="F68" s="27">
        <v>0</v>
      </c>
      <c r="G68" s="27">
        <f>E68+F68</f>
        <v>380000</v>
      </c>
    </row>
    <row r="69" spans="1:7" ht="15.75" customHeight="1">
      <c r="A69" s="51" t="s">
        <v>9</v>
      </c>
      <c r="B69" s="29" t="s">
        <v>38</v>
      </c>
      <c r="C69" s="20"/>
      <c r="D69" s="20"/>
      <c r="E69" s="20"/>
      <c r="F69" s="20"/>
      <c r="G69" s="20"/>
    </row>
    <row r="70" spans="1:7" ht="47.25">
      <c r="A70" s="20" t="s">
        <v>81</v>
      </c>
      <c r="B70" s="32" t="s">
        <v>112</v>
      </c>
      <c r="C70" s="31" t="s">
        <v>86</v>
      </c>
      <c r="D70" s="31" t="s">
        <v>155</v>
      </c>
      <c r="E70" s="20">
        <v>2</v>
      </c>
      <c r="F70" s="20">
        <v>0</v>
      </c>
      <c r="G70" s="20">
        <f>E70+F70</f>
        <v>2</v>
      </c>
    </row>
    <row r="71" spans="1:7" ht="15.75">
      <c r="A71" s="51" t="s">
        <v>10</v>
      </c>
      <c r="B71" s="29" t="s">
        <v>39</v>
      </c>
      <c r="C71" s="20"/>
      <c r="D71" s="20"/>
      <c r="E71" s="20"/>
      <c r="F71" s="20"/>
      <c r="G71" s="20"/>
    </row>
    <row r="72" spans="1:7" ht="31.5">
      <c r="A72" s="20" t="s">
        <v>82</v>
      </c>
      <c r="B72" s="30" t="s">
        <v>118</v>
      </c>
      <c r="C72" s="31" t="s">
        <v>156</v>
      </c>
      <c r="D72" s="31" t="s">
        <v>88</v>
      </c>
      <c r="E72" s="33">
        <v>20</v>
      </c>
      <c r="F72" s="33">
        <v>0</v>
      </c>
      <c r="G72" s="33">
        <f>E72+F72</f>
        <v>20</v>
      </c>
    </row>
    <row r="73" spans="1:7" ht="15.75">
      <c r="A73" s="51" t="s">
        <v>12</v>
      </c>
      <c r="B73" s="29" t="s">
        <v>40</v>
      </c>
      <c r="C73" s="20"/>
      <c r="D73" s="20"/>
      <c r="E73" s="20"/>
      <c r="F73" s="20"/>
      <c r="G73" s="20"/>
    </row>
    <row r="74" spans="1:7" ht="39" customHeight="1">
      <c r="A74" s="35" t="s">
        <v>83</v>
      </c>
      <c r="B74" s="42" t="s">
        <v>114</v>
      </c>
      <c r="C74" s="43" t="s">
        <v>115</v>
      </c>
      <c r="D74" s="43" t="s">
        <v>88</v>
      </c>
      <c r="E74" s="57">
        <v>20</v>
      </c>
      <c r="F74" s="57">
        <v>0</v>
      </c>
      <c r="G74" s="57">
        <f>E74+F74</f>
        <v>20</v>
      </c>
    </row>
    <row r="75" spans="1:7" ht="15.75" customHeight="1">
      <c r="A75" s="28" t="s">
        <v>9</v>
      </c>
      <c r="B75" s="94" t="s">
        <v>101</v>
      </c>
      <c r="C75" s="94"/>
      <c r="D75" s="94"/>
      <c r="E75" s="94"/>
      <c r="F75" s="94"/>
      <c r="G75" s="94"/>
    </row>
    <row r="76" spans="1:7" ht="15.75">
      <c r="A76" s="51" t="s">
        <v>7</v>
      </c>
      <c r="B76" s="29" t="s">
        <v>37</v>
      </c>
      <c r="C76" s="20"/>
      <c r="D76" s="20"/>
      <c r="E76" s="20"/>
      <c r="F76" s="20"/>
      <c r="G76" s="20"/>
    </row>
    <row r="77" spans="1:7" ht="87" customHeight="1">
      <c r="A77" s="20" t="s">
        <v>80</v>
      </c>
      <c r="B77" s="32" t="s">
        <v>116</v>
      </c>
      <c r="C77" s="31" t="s">
        <v>84</v>
      </c>
      <c r="D77" s="31" t="s">
        <v>85</v>
      </c>
      <c r="E77" s="27">
        <f>220000+190000+100000+50000</f>
        <v>560000</v>
      </c>
      <c r="F77" s="27">
        <v>0</v>
      </c>
      <c r="G77" s="27">
        <f>E77+F77</f>
        <v>560000</v>
      </c>
    </row>
    <row r="78" spans="1:7" ht="15.75">
      <c r="A78" s="51" t="s">
        <v>9</v>
      </c>
      <c r="B78" s="29" t="s">
        <v>38</v>
      </c>
      <c r="C78" s="20"/>
      <c r="D78" s="20"/>
      <c r="E78" s="20"/>
      <c r="F78" s="20"/>
      <c r="G78" s="20"/>
    </row>
    <row r="79" spans="1:7" ht="110.25">
      <c r="A79" s="20" t="s">
        <v>81</v>
      </c>
      <c r="B79" s="32" t="s">
        <v>117</v>
      </c>
      <c r="C79" s="31" t="s">
        <v>86</v>
      </c>
      <c r="D79" s="31" t="s">
        <v>155</v>
      </c>
      <c r="E79" s="20">
        <v>20</v>
      </c>
      <c r="F79" s="20">
        <v>0</v>
      </c>
      <c r="G79" s="20">
        <f>E79+F79</f>
        <v>20</v>
      </c>
    </row>
    <row r="80" spans="1:7" ht="15.75">
      <c r="A80" s="51" t="s">
        <v>10</v>
      </c>
      <c r="B80" s="29" t="s">
        <v>39</v>
      </c>
      <c r="C80" s="20"/>
      <c r="D80" s="20"/>
      <c r="E80" s="20"/>
      <c r="F80" s="20"/>
      <c r="G80" s="20"/>
    </row>
    <row r="81" spans="1:7" ht="31.5">
      <c r="A81" s="20" t="s">
        <v>82</v>
      </c>
      <c r="B81" s="32" t="s">
        <v>118</v>
      </c>
      <c r="C81" s="31" t="s">
        <v>113</v>
      </c>
      <c r="D81" s="31" t="s">
        <v>88</v>
      </c>
      <c r="E81" s="33">
        <v>20</v>
      </c>
      <c r="F81" s="33">
        <v>0</v>
      </c>
      <c r="G81" s="33">
        <f>E81+F81</f>
        <v>20</v>
      </c>
    </row>
    <row r="82" spans="1:7" ht="15.75">
      <c r="A82" s="51" t="s">
        <v>12</v>
      </c>
      <c r="B82" s="29" t="s">
        <v>40</v>
      </c>
      <c r="C82" s="20"/>
      <c r="D82" s="20"/>
      <c r="E82" s="20"/>
      <c r="F82" s="20"/>
      <c r="G82" s="20"/>
    </row>
    <row r="83" spans="1:7" ht="78.75">
      <c r="A83" s="35" t="s">
        <v>83</v>
      </c>
      <c r="B83" s="42" t="s">
        <v>119</v>
      </c>
      <c r="C83" s="43" t="s">
        <v>87</v>
      </c>
      <c r="D83" s="43" t="s">
        <v>88</v>
      </c>
      <c r="E83" s="57">
        <v>100</v>
      </c>
      <c r="F83" s="57">
        <v>0</v>
      </c>
      <c r="G83" s="57">
        <f>E83+F83</f>
        <v>100</v>
      </c>
    </row>
    <row r="84" spans="1:7" ht="15.75" customHeight="1">
      <c r="A84" s="28" t="s">
        <v>10</v>
      </c>
      <c r="B84" s="94" t="s">
        <v>102</v>
      </c>
      <c r="C84" s="94"/>
      <c r="D84" s="94"/>
      <c r="E84" s="94"/>
      <c r="F84" s="94"/>
      <c r="G84" s="94"/>
    </row>
    <row r="85" spans="1:7" ht="15.75">
      <c r="A85" s="51" t="s">
        <v>7</v>
      </c>
      <c r="B85" s="29" t="s">
        <v>37</v>
      </c>
      <c r="C85" s="20"/>
      <c r="D85" s="20"/>
      <c r="E85" s="20"/>
      <c r="F85" s="20"/>
      <c r="G85" s="20"/>
    </row>
    <row r="86" spans="1:7" ht="94.5">
      <c r="A86" s="20" t="s">
        <v>80</v>
      </c>
      <c r="B86" s="32" t="s">
        <v>120</v>
      </c>
      <c r="C86" s="31" t="s">
        <v>84</v>
      </c>
      <c r="D86" s="31" t="s">
        <v>85</v>
      </c>
      <c r="E86" s="27">
        <v>60000</v>
      </c>
      <c r="F86" s="27">
        <v>0</v>
      </c>
      <c r="G86" s="27">
        <f>E86+F86</f>
        <v>60000</v>
      </c>
    </row>
    <row r="87" spans="1:7" ht="15.75">
      <c r="A87" s="51" t="s">
        <v>9</v>
      </c>
      <c r="B87" s="29" t="s">
        <v>38</v>
      </c>
      <c r="C87" s="20"/>
      <c r="D87" s="20"/>
      <c r="E87" s="20"/>
      <c r="F87" s="20"/>
      <c r="G87" s="20"/>
    </row>
    <row r="88" spans="1:7" ht="63">
      <c r="A88" s="20" t="s">
        <v>81</v>
      </c>
      <c r="B88" s="32" t="s">
        <v>128</v>
      </c>
      <c r="C88" s="31" t="s">
        <v>86</v>
      </c>
      <c r="D88" s="31" t="s">
        <v>159</v>
      </c>
      <c r="E88" s="20">
        <v>2</v>
      </c>
      <c r="F88" s="20">
        <v>0</v>
      </c>
      <c r="G88" s="20">
        <f>E88+F88</f>
        <v>2</v>
      </c>
    </row>
    <row r="89" spans="1:7" ht="15.75">
      <c r="A89" s="51" t="s">
        <v>10</v>
      </c>
      <c r="B89" s="29" t="s">
        <v>39</v>
      </c>
      <c r="C89" s="20"/>
      <c r="D89" s="20"/>
      <c r="E89" s="20"/>
      <c r="F89" s="20"/>
      <c r="G89" s="20"/>
    </row>
    <row r="90" spans="1:7" ht="47.25">
      <c r="A90" s="20" t="s">
        <v>82</v>
      </c>
      <c r="B90" s="30" t="s">
        <v>129</v>
      </c>
      <c r="C90" s="31" t="s">
        <v>130</v>
      </c>
      <c r="D90" s="31" t="s">
        <v>153</v>
      </c>
      <c r="E90" s="27">
        <f>239/(204+16+4+11+30+24)</f>
        <v>0.8269896193771626</v>
      </c>
      <c r="F90" s="33">
        <v>0</v>
      </c>
      <c r="G90" s="27">
        <f>E90+F90</f>
        <v>0.8269896193771626</v>
      </c>
    </row>
    <row r="91" spans="1:7" ht="15.75">
      <c r="A91" s="51" t="s">
        <v>12</v>
      </c>
      <c r="B91" s="29" t="s">
        <v>40</v>
      </c>
      <c r="C91" s="20"/>
      <c r="D91" s="20"/>
      <c r="E91" s="20"/>
      <c r="F91" s="20"/>
      <c r="G91" s="20"/>
    </row>
    <row r="92" spans="1:7" ht="141.75">
      <c r="A92" s="20" t="s">
        <v>83</v>
      </c>
      <c r="B92" s="32" t="s">
        <v>158</v>
      </c>
      <c r="C92" s="31" t="s">
        <v>87</v>
      </c>
      <c r="D92" s="31" t="s">
        <v>152</v>
      </c>
      <c r="E92" s="34">
        <f>(204+16+4+11+30+24)/239*100</f>
        <v>120.92050209205021</v>
      </c>
      <c r="F92" s="34">
        <v>0</v>
      </c>
      <c r="G92" s="34">
        <f>E92+F92</f>
        <v>120.92050209205021</v>
      </c>
    </row>
    <row r="93" spans="1:7" ht="15.75" customHeight="1">
      <c r="A93" s="28" t="s">
        <v>12</v>
      </c>
      <c r="B93" s="91" t="s">
        <v>139</v>
      </c>
      <c r="C93" s="92"/>
      <c r="D93" s="92"/>
      <c r="E93" s="92"/>
      <c r="F93" s="92"/>
      <c r="G93" s="93"/>
    </row>
    <row r="94" spans="1:7" ht="15.75">
      <c r="A94" s="51" t="s">
        <v>7</v>
      </c>
      <c r="B94" s="29" t="s">
        <v>37</v>
      </c>
      <c r="C94" s="20"/>
      <c r="D94" s="20"/>
      <c r="E94" s="20"/>
      <c r="F94" s="20"/>
      <c r="G94" s="20"/>
    </row>
    <row r="95" spans="1:7" ht="94.5">
      <c r="A95" s="20" t="s">
        <v>80</v>
      </c>
      <c r="B95" s="32" t="s">
        <v>120</v>
      </c>
      <c r="C95" s="31" t="s">
        <v>84</v>
      </c>
      <c r="D95" s="31" t="s">
        <v>150</v>
      </c>
      <c r="E95" s="27">
        <v>0</v>
      </c>
      <c r="F95" s="27">
        <v>270500</v>
      </c>
      <c r="G95" s="27">
        <f>F95+E95</f>
        <v>270500</v>
      </c>
    </row>
    <row r="96" spans="1:7" ht="15.75">
      <c r="A96" s="51" t="s">
        <v>9</v>
      </c>
      <c r="B96" s="29" t="s">
        <v>38</v>
      </c>
      <c r="C96" s="20"/>
      <c r="D96" s="20"/>
      <c r="E96" s="27"/>
      <c r="F96" s="20"/>
      <c r="G96" s="20"/>
    </row>
    <row r="97" spans="1:7" ht="63">
      <c r="A97" s="35" t="s">
        <v>81</v>
      </c>
      <c r="B97" s="42" t="s">
        <v>121</v>
      </c>
      <c r="C97" s="43" t="s">
        <v>86</v>
      </c>
      <c r="D97" s="31" t="s">
        <v>159</v>
      </c>
      <c r="E97" s="56">
        <v>0</v>
      </c>
      <c r="F97" s="35">
        <v>5</v>
      </c>
      <c r="G97" s="35">
        <v>5</v>
      </c>
    </row>
    <row r="98" spans="1:7" ht="63">
      <c r="A98" s="41" t="s">
        <v>89</v>
      </c>
      <c r="B98" s="44" t="s">
        <v>122</v>
      </c>
      <c r="C98" s="43" t="s">
        <v>86</v>
      </c>
      <c r="D98" s="31" t="s">
        <v>159</v>
      </c>
      <c r="E98" s="56">
        <v>0</v>
      </c>
      <c r="F98" s="35">
        <v>10</v>
      </c>
      <c r="G98" s="20">
        <v>10</v>
      </c>
    </row>
    <row r="99" spans="1:7" ht="63">
      <c r="A99" s="41" t="s">
        <v>90</v>
      </c>
      <c r="B99" s="44" t="s">
        <v>125</v>
      </c>
      <c r="C99" s="43" t="s">
        <v>86</v>
      </c>
      <c r="D99" s="31" t="s">
        <v>159</v>
      </c>
      <c r="E99" s="33">
        <v>0</v>
      </c>
      <c r="F99" s="20">
        <v>2</v>
      </c>
      <c r="G99" s="20">
        <v>2</v>
      </c>
    </row>
    <row r="100" spans="1:7" ht="15.75">
      <c r="A100" s="51" t="s">
        <v>10</v>
      </c>
      <c r="B100" s="29" t="s">
        <v>39</v>
      </c>
      <c r="C100" s="20"/>
      <c r="D100" s="20"/>
      <c r="E100" s="27"/>
      <c r="F100" s="20"/>
      <c r="G100" s="20"/>
    </row>
    <row r="101" spans="1:7" ht="63">
      <c r="A101" s="20" t="s">
        <v>82</v>
      </c>
      <c r="B101" s="30" t="s">
        <v>123</v>
      </c>
      <c r="C101" s="31" t="s">
        <v>87</v>
      </c>
      <c r="D101" s="31" t="s">
        <v>144</v>
      </c>
      <c r="E101" s="27">
        <v>0</v>
      </c>
      <c r="F101" s="27">
        <v>2.3</v>
      </c>
      <c r="G101" s="27">
        <v>2.3</v>
      </c>
    </row>
    <row r="102" spans="1:7" ht="15.75">
      <c r="A102" s="51" t="s">
        <v>12</v>
      </c>
      <c r="B102" s="29" t="s">
        <v>40</v>
      </c>
      <c r="C102" s="20"/>
      <c r="D102" s="20"/>
      <c r="E102" s="27"/>
      <c r="F102" s="20"/>
      <c r="G102" s="20"/>
    </row>
    <row r="103" spans="1:7" ht="63">
      <c r="A103" s="52" t="s">
        <v>83</v>
      </c>
      <c r="B103" s="46" t="s">
        <v>124</v>
      </c>
      <c r="C103" s="45" t="s">
        <v>87</v>
      </c>
      <c r="D103" s="45" t="s">
        <v>145</v>
      </c>
      <c r="E103" s="36">
        <v>0</v>
      </c>
      <c r="F103" s="34">
        <v>59</v>
      </c>
      <c r="G103" s="34">
        <f>E103+F103</f>
        <v>59</v>
      </c>
    </row>
    <row r="104" spans="1:7" ht="33" customHeight="1">
      <c r="A104" s="58" t="s">
        <v>127</v>
      </c>
      <c r="B104" s="59" t="s">
        <v>126</v>
      </c>
      <c r="C104" s="60" t="s">
        <v>87</v>
      </c>
      <c r="D104" s="61" t="s">
        <v>146</v>
      </c>
      <c r="E104" s="62">
        <v>0</v>
      </c>
      <c r="F104" s="62">
        <v>29.1</v>
      </c>
      <c r="G104" s="62">
        <f>E104+F104</f>
        <v>29.1</v>
      </c>
    </row>
    <row r="105" spans="1:7" ht="15.75">
      <c r="A105" s="37"/>
      <c r="B105" s="38"/>
      <c r="C105" s="39"/>
      <c r="D105" s="39"/>
      <c r="E105" s="40"/>
      <c r="F105" s="40"/>
      <c r="G105" s="40"/>
    </row>
    <row r="106" spans="1:4" ht="15.75">
      <c r="A106" s="80"/>
      <c r="B106" s="80"/>
      <c r="C106" s="80"/>
      <c r="D106" s="1"/>
    </row>
    <row r="107" spans="1:7" ht="15.75">
      <c r="A107" s="80" t="s">
        <v>143</v>
      </c>
      <c r="B107" s="80"/>
      <c r="C107" s="80"/>
      <c r="D107" s="13"/>
      <c r="E107" s="12"/>
      <c r="F107" s="90" t="s">
        <v>149</v>
      </c>
      <c r="G107" s="90"/>
    </row>
    <row r="108" spans="1:7" ht="15.75">
      <c r="A108" s="6"/>
      <c r="B108" s="3"/>
      <c r="D108" s="8" t="s">
        <v>43</v>
      </c>
      <c r="F108" s="75" t="s">
        <v>44</v>
      </c>
      <c r="G108" s="75"/>
    </row>
    <row r="109" spans="1:4" ht="15.75">
      <c r="A109" s="71" t="s">
        <v>45</v>
      </c>
      <c r="B109" s="71"/>
      <c r="C109" s="3"/>
      <c r="D109" s="3"/>
    </row>
    <row r="110" spans="1:4" ht="15.75">
      <c r="A110" s="71" t="s">
        <v>94</v>
      </c>
      <c r="B110" s="71"/>
      <c r="C110" s="88"/>
      <c r="D110" s="3"/>
    </row>
    <row r="111" spans="1:7" ht="15.75">
      <c r="A111" s="71" t="s">
        <v>141</v>
      </c>
      <c r="B111" s="71"/>
      <c r="C111" s="88"/>
      <c r="D111" s="13"/>
      <c r="E111" s="12"/>
      <c r="F111" s="90" t="s">
        <v>142</v>
      </c>
      <c r="G111" s="90"/>
    </row>
    <row r="112" spans="1:7" ht="15.75">
      <c r="A112" s="89" t="s">
        <v>95</v>
      </c>
      <c r="B112" s="69"/>
      <c r="C112" s="3"/>
      <c r="D112" s="8" t="s">
        <v>43</v>
      </c>
      <c r="F112" s="75" t="s">
        <v>44</v>
      </c>
      <c r="G112" s="75"/>
    </row>
    <row r="114" ht="15.75">
      <c r="A114" s="19" t="s">
        <v>96</v>
      </c>
    </row>
  </sheetData>
  <sheetProtection/>
  <mergeCells count="65">
    <mergeCell ref="D44:E44"/>
    <mergeCell ref="D45:E45"/>
    <mergeCell ref="D46:E46"/>
    <mergeCell ref="D47:E47"/>
    <mergeCell ref="D48:E48"/>
    <mergeCell ref="D49:E49"/>
    <mergeCell ref="D38:E38"/>
    <mergeCell ref="D39:E39"/>
    <mergeCell ref="D40:E40"/>
    <mergeCell ref="D41:E41"/>
    <mergeCell ref="D42:E42"/>
    <mergeCell ref="D43:E43"/>
    <mergeCell ref="B62:G62"/>
    <mergeCell ref="F107:G107"/>
    <mergeCell ref="F108:G108"/>
    <mergeCell ref="B93:G93"/>
    <mergeCell ref="B84:G84"/>
    <mergeCell ref="B75:G75"/>
    <mergeCell ref="B66:G66"/>
    <mergeCell ref="A111:C111"/>
    <mergeCell ref="A110:C110"/>
    <mergeCell ref="A112:B112"/>
    <mergeCell ref="F112:G112"/>
    <mergeCell ref="F111:G111"/>
    <mergeCell ref="A109:B109"/>
    <mergeCell ref="A8:G8"/>
    <mergeCell ref="A9:G9"/>
    <mergeCell ref="A106:C106"/>
    <mergeCell ref="A107:C107"/>
    <mergeCell ref="D17:G17"/>
    <mergeCell ref="D16:G16"/>
    <mergeCell ref="B18:G18"/>
    <mergeCell ref="B19:G19"/>
    <mergeCell ref="B23:G23"/>
    <mergeCell ref="A49:B49"/>
    <mergeCell ref="A52:A53"/>
    <mergeCell ref="B26:D26"/>
    <mergeCell ref="A34:A35"/>
    <mergeCell ref="B25:G25"/>
    <mergeCell ref="B21:G21"/>
    <mergeCell ref="B22:G22"/>
    <mergeCell ref="B34:G34"/>
    <mergeCell ref="B30:G30"/>
    <mergeCell ref="B32:G32"/>
    <mergeCell ref="D37:E37"/>
    <mergeCell ref="A12:A13"/>
    <mergeCell ref="C12:C13"/>
    <mergeCell ref="A14:A15"/>
    <mergeCell ref="C14:C15"/>
    <mergeCell ref="A16:A17"/>
    <mergeCell ref="B29:G29"/>
    <mergeCell ref="B20:G20"/>
    <mergeCell ref="D13:G13"/>
    <mergeCell ref="D12:G12"/>
    <mergeCell ref="D15:G15"/>
    <mergeCell ref="E1:G1"/>
    <mergeCell ref="B28:G28"/>
    <mergeCell ref="B52:G52"/>
    <mergeCell ref="E2:G2"/>
    <mergeCell ref="E3:G3"/>
    <mergeCell ref="E6:G6"/>
    <mergeCell ref="E4:G4"/>
    <mergeCell ref="E5:G5"/>
    <mergeCell ref="B31:G31"/>
    <mergeCell ref="D14:G14"/>
  </mergeCells>
  <printOptions horizontalCentered="1"/>
  <pageMargins left="0.1968503937007874" right="0.15748031496062992" top="0.5118110236220472" bottom="0.2755905511811024" header="0.31496062992125984" footer="0.31496062992125984"/>
  <pageSetup horizontalDpi="600" verticalDpi="600" orientation="landscape" paperSize="9" scale="87" r:id="rId1"/>
  <rowBreaks count="4" manualBreakCount="4">
    <brk id="50" max="255" man="1"/>
    <brk id="70" max="6" man="1"/>
    <brk id="83" max="255" man="1"/>
    <brk id="95" max="255" man="1"/>
  </rowBreaks>
</worksheet>
</file>

<file path=xl/worksheets/sheet2.xml><?xml version="1.0" encoding="utf-8"?>
<worksheet xmlns="http://schemas.openxmlformats.org/spreadsheetml/2006/main" xmlns:r="http://schemas.openxmlformats.org/officeDocument/2006/relationships">
  <dimension ref="A1:M74"/>
  <sheetViews>
    <sheetView zoomScalePageLayoutView="0" workbookViewId="0" topLeftCell="A1">
      <selection activeCell="K15" sqref="K15"/>
    </sheetView>
  </sheetViews>
  <sheetFormatPr defaultColWidth="13.7109375" defaultRowHeight="15"/>
  <cols>
    <col min="1" max="1" width="5.8515625" style="0" customWidth="1"/>
  </cols>
  <sheetData>
    <row r="1" spans="1:13" ht="15.75">
      <c r="A1" s="86" t="s">
        <v>50</v>
      </c>
      <c r="B1" s="86"/>
      <c r="C1" s="86"/>
      <c r="D1" s="86"/>
      <c r="E1" s="86"/>
      <c r="F1" s="86"/>
      <c r="G1" s="86"/>
      <c r="H1" s="86"/>
      <c r="I1" s="86"/>
      <c r="J1" s="86"/>
      <c r="K1" s="86"/>
      <c r="L1" s="86"/>
      <c r="M1" s="86"/>
    </row>
    <row r="2" spans="1:13" ht="15.75">
      <c r="A2" s="86" t="s">
        <v>78</v>
      </c>
      <c r="B2" s="86"/>
      <c r="C2" s="86"/>
      <c r="D2" s="86"/>
      <c r="E2" s="86"/>
      <c r="F2" s="86"/>
      <c r="G2" s="86"/>
      <c r="H2" s="86"/>
      <c r="I2" s="86"/>
      <c r="J2" s="86"/>
      <c r="K2" s="86"/>
      <c r="L2" s="86"/>
      <c r="M2" s="86"/>
    </row>
    <row r="3" spans="1:13" ht="15.75">
      <c r="A3" s="68" t="s">
        <v>7</v>
      </c>
      <c r="B3" s="7">
        <v>200000</v>
      </c>
      <c r="C3" s="1"/>
      <c r="E3" s="101" t="s">
        <v>71</v>
      </c>
      <c r="F3" s="102"/>
      <c r="G3" s="102"/>
      <c r="H3" s="102"/>
      <c r="I3" s="102"/>
      <c r="J3" s="102"/>
      <c r="K3" s="102"/>
      <c r="L3" s="102"/>
      <c r="M3" s="102"/>
    </row>
    <row r="4" spans="1:13" ht="15" customHeight="1">
      <c r="A4" s="68"/>
      <c r="B4" s="8" t="s">
        <v>8</v>
      </c>
      <c r="C4" s="1"/>
      <c r="E4" s="79" t="s">
        <v>48</v>
      </c>
      <c r="F4" s="79"/>
      <c r="G4" s="79"/>
      <c r="H4" s="79"/>
      <c r="I4" s="79"/>
      <c r="J4" s="79"/>
      <c r="K4" s="79"/>
      <c r="L4" s="79"/>
      <c r="M4" s="79"/>
    </row>
    <row r="5" spans="1:13" ht="15.75">
      <c r="A5" s="68" t="s">
        <v>9</v>
      </c>
      <c r="B5" s="7">
        <v>210000</v>
      </c>
      <c r="C5" s="1"/>
      <c r="E5" s="101" t="s">
        <v>79</v>
      </c>
      <c r="F5" s="101"/>
      <c r="G5" s="101"/>
      <c r="H5" s="101"/>
      <c r="I5" s="101"/>
      <c r="J5" s="101"/>
      <c r="K5" s="101"/>
      <c r="L5" s="101"/>
      <c r="M5" s="101"/>
    </row>
    <row r="6" spans="1:13" ht="15" customHeight="1">
      <c r="A6" s="68"/>
      <c r="B6" s="8" t="s">
        <v>8</v>
      </c>
      <c r="C6" s="1"/>
      <c r="E6" s="104" t="s">
        <v>47</v>
      </c>
      <c r="F6" s="104"/>
      <c r="G6" s="104"/>
      <c r="H6" s="104"/>
      <c r="I6" s="104"/>
      <c r="J6" s="104"/>
      <c r="K6" s="104"/>
      <c r="L6" s="104"/>
      <c r="M6" s="104"/>
    </row>
    <row r="7" spans="1:13" ht="15.75">
      <c r="A7" s="68" t="s">
        <v>10</v>
      </c>
      <c r="B7" s="7">
        <v>216080</v>
      </c>
      <c r="C7" s="7"/>
      <c r="E7" s="101" t="s">
        <v>74</v>
      </c>
      <c r="F7" s="101"/>
      <c r="G7" s="101"/>
      <c r="H7" s="101"/>
      <c r="I7" s="101"/>
      <c r="J7" s="101"/>
      <c r="K7" s="101"/>
      <c r="L7" s="101"/>
      <c r="M7" s="101"/>
    </row>
    <row r="8" spans="1:13" ht="15" customHeight="1">
      <c r="A8" s="68"/>
      <c r="B8" s="9" t="s">
        <v>8</v>
      </c>
      <c r="C8" s="9" t="s">
        <v>11</v>
      </c>
      <c r="E8" s="79" t="s">
        <v>49</v>
      </c>
      <c r="F8" s="79"/>
      <c r="G8" s="79"/>
      <c r="H8" s="79"/>
      <c r="I8" s="79"/>
      <c r="J8" s="79"/>
      <c r="K8" s="79"/>
      <c r="L8" s="79"/>
      <c r="M8" s="79"/>
    </row>
    <row r="9" spans="1:4" ht="15.75">
      <c r="A9" s="68" t="s">
        <v>12</v>
      </c>
      <c r="B9" s="80" t="s">
        <v>51</v>
      </c>
      <c r="C9" s="80"/>
      <c r="D9" s="80"/>
    </row>
    <row r="10" spans="1:4" ht="15.75">
      <c r="A10" s="68"/>
      <c r="B10" s="80" t="s">
        <v>23</v>
      </c>
      <c r="C10" s="80"/>
      <c r="D10" s="80"/>
    </row>
    <row r="11" ht="15.75">
      <c r="A11" s="4"/>
    </row>
    <row r="12" ht="15.75">
      <c r="A12" s="4"/>
    </row>
    <row r="14" spans="2:10" ht="15.75">
      <c r="B14" s="82" t="s">
        <v>52</v>
      </c>
      <c r="C14" s="82"/>
      <c r="D14" s="82"/>
      <c r="E14" s="82" t="s">
        <v>53</v>
      </c>
      <c r="F14" s="82"/>
      <c r="G14" s="82"/>
      <c r="H14" s="82" t="s">
        <v>54</v>
      </c>
      <c r="I14" s="82"/>
      <c r="J14" s="82"/>
    </row>
    <row r="15" spans="2:10" ht="31.5">
      <c r="B15" s="10" t="s">
        <v>55</v>
      </c>
      <c r="C15" s="10" t="s">
        <v>56</v>
      </c>
      <c r="D15" s="10" t="s">
        <v>57</v>
      </c>
      <c r="E15" s="10" t="s">
        <v>55</v>
      </c>
      <c r="F15" s="10" t="s">
        <v>56</v>
      </c>
      <c r="G15" s="10" t="s">
        <v>57</v>
      </c>
      <c r="H15" s="10" t="s">
        <v>55</v>
      </c>
      <c r="I15" s="10" t="s">
        <v>56</v>
      </c>
      <c r="J15" s="10" t="s">
        <v>57</v>
      </c>
    </row>
    <row r="16" spans="2:10" ht="15.75">
      <c r="B16" s="10">
        <v>1</v>
      </c>
      <c r="C16" s="10">
        <v>2</v>
      </c>
      <c r="D16" s="10">
        <v>3</v>
      </c>
      <c r="E16" s="10">
        <v>4</v>
      </c>
      <c r="F16" s="10">
        <v>5</v>
      </c>
      <c r="G16" s="10">
        <v>6</v>
      </c>
      <c r="H16" s="10">
        <v>7</v>
      </c>
      <c r="I16" s="10">
        <v>8</v>
      </c>
      <c r="J16" s="10">
        <v>9</v>
      </c>
    </row>
    <row r="17" spans="2:10" ht="15.75">
      <c r="B17" s="10">
        <v>104652</v>
      </c>
      <c r="C17" s="10">
        <v>19540</v>
      </c>
      <c r="D17" s="10">
        <f>SUM(B17:C17)</f>
        <v>124192</v>
      </c>
      <c r="E17" s="10">
        <v>104652</v>
      </c>
      <c r="F17" s="10">
        <v>19540</v>
      </c>
      <c r="G17" s="10">
        <f>SUM(E17:F17)</f>
        <v>124192</v>
      </c>
      <c r="H17" s="10">
        <v>0</v>
      </c>
      <c r="I17" s="10">
        <v>0</v>
      </c>
      <c r="J17" s="10">
        <v>0</v>
      </c>
    </row>
    <row r="18" spans="2:10" ht="15.75">
      <c r="B18" s="10"/>
      <c r="C18" s="10"/>
      <c r="D18" s="10"/>
      <c r="E18" s="10"/>
      <c r="F18" s="10"/>
      <c r="G18" s="10"/>
      <c r="H18" s="10"/>
      <c r="I18" s="10"/>
      <c r="J18" s="10"/>
    </row>
    <row r="19" spans="2:10" ht="15.75">
      <c r="B19" s="10"/>
      <c r="C19" s="10"/>
      <c r="D19" s="10"/>
      <c r="E19" s="10"/>
      <c r="F19" s="10"/>
      <c r="G19" s="10"/>
      <c r="H19" s="10"/>
      <c r="I19" s="10"/>
      <c r="J19" s="10"/>
    </row>
    <row r="20" spans="1:10" ht="15.75">
      <c r="A20" s="4"/>
      <c r="B20" s="10"/>
      <c r="C20" s="10"/>
      <c r="D20" s="10"/>
      <c r="E20" s="10"/>
      <c r="F20" s="10"/>
      <c r="G20" s="10"/>
      <c r="H20" s="10"/>
      <c r="I20" s="10"/>
      <c r="J20" s="10"/>
    </row>
    <row r="21" ht="15.75">
      <c r="A21" s="4"/>
    </row>
    <row r="22" spans="1:13" ht="15.75">
      <c r="A22" s="68" t="s">
        <v>13</v>
      </c>
      <c r="B22" s="71" t="s">
        <v>22</v>
      </c>
      <c r="C22" s="71"/>
      <c r="D22" s="71"/>
      <c r="E22" s="71"/>
      <c r="F22" s="71"/>
      <c r="G22" s="71"/>
      <c r="H22" s="71"/>
      <c r="I22" s="71"/>
      <c r="J22" s="71"/>
      <c r="K22" s="71"/>
      <c r="L22" s="71"/>
      <c r="M22" s="71"/>
    </row>
    <row r="23" spans="1:2" ht="15.75">
      <c r="A23" s="68"/>
      <c r="B23" s="1" t="s">
        <v>23</v>
      </c>
    </row>
    <row r="24" ht="15.75">
      <c r="A24" s="4"/>
    </row>
    <row r="25" spans="1:11" ht="79.5" customHeight="1">
      <c r="A25" s="82" t="s">
        <v>67</v>
      </c>
      <c r="B25" s="82" t="s">
        <v>66</v>
      </c>
      <c r="C25" s="82" t="s">
        <v>52</v>
      </c>
      <c r="D25" s="82"/>
      <c r="E25" s="82"/>
      <c r="F25" s="82" t="s">
        <v>53</v>
      </c>
      <c r="G25" s="82"/>
      <c r="H25" s="82"/>
      <c r="I25" s="82" t="s">
        <v>54</v>
      </c>
      <c r="J25" s="82"/>
      <c r="K25" s="82"/>
    </row>
    <row r="26" spans="1:11" ht="31.5">
      <c r="A26" s="82"/>
      <c r="B26" s="82"/>
      <c r="C26" s="10" t="s">
        <v>55</v>
      </c>
      <c r="D26" s="10" t="s">
        <v>56</v>
      </c>
      <c r="E26" s="10" t="s">
        <v>57</v>
      </c>
      <c r="F26" s="10" t="s">
        <v>55</v>
      </c>
      <c r="G26" s="10" t="s">
        <v>56</v>
      </c>
      <c r="H26" s="10" t="s">
        <v>57</v>
      </c>
      <c r="I26" s="10" t="s">
        <v>55</v>
      </c>
      <c r="J26" s="10" t="s">
        <v>56</v>
      </c>
      <c r="K26" s="10" t="s">
        <v>57</v>
      </c>
    </row>
    <row r="27" spans="1:11" ht="15.75">
      <c r="A27" s="10">
        <v>1</v>
      </c>
      <c r="B27" s="10">
        <v>2</v>
      </c>
      <c r="C27" s="10">
        <v>3</v>
      </c>
      <c r="D27" s="10">
        <v>4</v>
      </c>
      <c r="E27" s="10">
        <v>5</v>
      </c>
      <c r="F27" s="10">
        <v>6</v>
      </c>
      <c r="G27" s="10">
        <v>7</v>
      </c>
      <c r="H27" s="10">
        <v>8</v>
      </c>
      <c r="I27" s="10">
        <v>9</v>
      </c>
      <c r="J27" s="10">
        <v>10</v>
      </c>
      <c r="K27" s="10">
        <v>11</v>
      </c>
    </row>
    <row r="28" spans="1:11" ht="15.75">
      <c r="A28" s="10"/>
      <c r="B28" s="11"/>
      <c r="C28" s="10"/>
      <c r="D28" s="10"/>
      <c r="E28" s="10"/>
      <c r="F28" s="10"/>
      <c r="G28" s="10"/>
      <c r="H28" s="10"/>
      <c r="I28" s="10"/>
      <c r="J28" s="10"/>
      <c r="K28" s="10"/>
    </row>
    <row r="29" spans="1:11" ht="15.75">
      <c r="A29" s="10"/>
      <c r="B29" s="11"/>
      <c r="C29" s="10"/>
      <c r="D29" s="10"/>
      <c r="E29" s="10"/>
      <c r="F29" s="10"/>
      <c r="G29" s="10"/>
      <c r="H29" s="10"/>
      <c r="I29" s="10"/>
      <c r="J29" s="10"/>
      <c r="K29" s="10"/>
    </row>
    <row r="30" spans="1:11" ht="15.75">
      <c r="A30" s="10"/>
      <c r="B30" s="11"/>
      <c r="C30" s="10"/>
      <c r="D30" s="10"/>
      <c r="E30" s="10"/>
      <c r="F30" s="10"/>
      <c r="G30" s="10"/>
      <c r="H30" s="10"/>
      <c r="I30" s="10"/>
      <c r="J30" s="10"/>
      <c r="K30" s="10"/>
    </row>
    <row r="31" spans="1:11" ht="15.75">
      <c r="A31" s="10"/>
      <c r="B31" s="11" t="s">
        <v>28</v>
      </c>
      <c r="C31" s="10"/>
      <c r="D31" s="10"/>
      <c r="E31" s="10"/>
      <c r="F31" s="10"/>
      <c r="G31" s="10"/>
      <c r="H31" s="10"/>
      <c r="I31" s="10"/>
      <c r="J31" s="10"/>
      <c r="K31" s="10"/>
    </row>
    <row r="32" spans="1:11" ht="15.75">
      <c r="A32" s="82" t="s">
        <v>58</v>
      </c>
      <c r="B32" s="82"/>
      <c r="C32" s="82"/>
      <c r="D32" s="82"/>
      <c r="E32" s="82"/>
      <c r="F32" s="82"/>
      <c r="G32" s="82"/>
      <c r="H32" s="82"/>
      <c r="I32" s="82"/>
      <c r="J32" s="82"/>
      <c r="K32" s="82"/>
    </row>
    <row r="33" ht="15.75">
      <c r="A33" s="4"/>
    </row>
    <row r="34" ht="15.75">
      <c r="A34" s="4"/>
    </row>
    <row r="35" spans="1:13" ht="15.75">
      <c r="A35" s="68" t="s">
        <v>15</v>
      </c>
      <c r="B35" s="71" t="s">
        <v>59</v>
      </c>
      <c r="C35" s="71"/>
      <c r="D35" s="71"/>
      <c r="E35" s="71"/>
      <c r="F35" s="71"/>
      <c r="G35" s="71"/>
      <c r="H35" s="71"/>
      <c r="I35" s="71"/>
      <c r="J35" s="71"/>
      <c r="K35" s="71"/>
      <c r="L35" s="71"/>
      <c r="M35" s="71"/>
    </row>
    <row r="36" spans="1:2" ht="15.75">
      <c r="A36" s="68"/>
      <c r="B36" s="1" t="s">
        <v>23</v>
      </c>
    </row>
    <row r="37" ht="15.75">
      <c r="A37" s="4"/>
    </row>
    <row r="38" ht="15.75">
      <c r="A38" s="4"/>
    </row>
    <row r="39" spans="2:11" ht="15.75">
      <c r="B39" s="82" t="s">
        <v>31</v>
      </c>
      <c r="C39" s="82" t="s">
        <v>52</v>
      </c>
      <c r="D39" s="82"/>
      <c r="E39" s="82"/>
      <c r="F39" s="82" t="s">
        <v>53</v>
      </c>
      <c r="G39" s="82"/>
      <c r="H39" s="82"/>
      <c r="I39" s="82" t="s">
        <v>54</v>
      </c>
      <c r="J39" s="82"/>
      <c r="K39" s="82"/>
    </row>
    <row r="40" spans="2:11" ht="41.25" customHeight="1">
      <c r="B40" s="82"/>
      <c r="C40" s="10" t="s">
        <v>55</v>
      </c>
      <c r="D40" s="10" t="s">
        <v>56</v>
      </c>
      <c r="E40" s="10" t="s">
        <v>57</v>
      </c>
      <c r="F40" s="10" t="s">
        <v>55</v>
      </c>
      <c r="G40" s="10" t="s">
        <v>56</v>
      </c>
      <c r="H40" s="10" t="s">
        <v>57</v>
      </c>
      <c r="I40" s="10" t="s">
        <v>55</v>
      </c>
      <c r="J40" s="10" t="s">
        <v>56</v>
      </c>
      <c r="K40" s="10" t="s">
        <v>57</v>
      </c>
    </row>
    <row r="41" spans="2:11" ht="15.75">
      <c r="B41" s="10">
        <v>1</v>
      </c>
      <c r="C41" s="10">
        <v>2</v>
      </c>
      <c r="D41" s="10">
        <v>3</v>
      </c>
      <c r="E41" s="10">
        <v>4</v>
      </c>
      <c r="F41" s="10">
        <v>5</v>
      </c>
      <c r="G41" s="10">
        <v>6</v>
      </c>
      <c r="H41" s="10">
        <v>7</v>
      </c>
      <c r="I41" s="10">
        <v>8</v>
      </c>
      <c r="J41" s="10">
        <v>9</v>
      </c>
      <c r="K41" s="10">
        <v>10</v>
      </c>
    </row>
    <row r="42" spans="2:11" ht="15.75">
      <c r="B42" s="11"/>
      <c r="C42" s="10"/>
      <c r="D42" s="10"/>
      <c r="E42" s="10"/>
      <c r="F42" s="10"/>
      <c r="G42" s="10"/>
      <c r="H42" s="10"/>
      <c r="I42" s="10"/>
      <c r="J42" s="10"/>
      <c r="K42" s="10"/>
    </row>
    <row r="43" spans="2:11" ht="15.75">
      <c r="B43" s="11"/>
      <c r="C43" s="10"/>
      <c r="D43" s="10"/>
      <c r="E43" s="10"/>
      <c r="F43" s="10"/>
      <c r="G43" s="10"/>
      <c r="H43" s="10"/>
      <c r="I43" s="10"/>
      <c r="J43" s="10"/>
      <c r="K43" s="10"/>
    </row>
    <row r="44" spans="2:11" ht="15.75">
      <c r="B44" s="11" t="s">
        <v>28</v>
      </c>
      <c r="C44" s="10"/>
      <c r="D44" s="10"/>
      <c r="E44" s="10"/>
      <c r="F44" s="10"/>
      <c r="G44" s="10"/>
      <c r="H44" s="10"/>
      <c r="I44" s="10"/>
      <c r="J44" s="10"/>
      <c r="K44" s="10"/>
    </row>
    <row r="45" spans="2:11" ht="15.75">
      <c r="B45" s="82" t="s">
        <v>58</v>
      </c>
      <c r="C45" s="82"/>
      <c r="D45" s="82"/>
      <c r="E45" s="82"/>
      <c r="F45" s="82"/>
      <c r="G45" s="82"/>
      <c r="H45" s="82"/>
      <c r="I45" s="82"/>
      <c r="J45" s="82"/>
      <c r="K45" s="82"/>
    </row>
    <row r="46" ht="15.75">
      <c r="A46" s="4"/>
    </row>
    <row r="47" ht="15.75">
      <c r="A47" s="4"/>
    </row>
    <row r="48" spans="1:13" ht="15.75">
      <c r="A48" s="3" t="s">
        <v>17</v>
      </c>
      <c r="B48" s="71" t="s">
        <v>60</v>
      </c>
      <c r="C48" s="71"/>
      <c r="D48" s="71"/>
      <c r="E48" s="71"/>
      <c r="F48" s="71"/>
      <c r="G48" s="71"/>
      <c r="H48" s="71"/>
      <c r="I48" s="71"/>
      <c r="J48" s="71"/>
      <c r="K48" s="71"/>
      <c r="L48" s="71"/>
      <c r="M48" s="71"/>
    </row>
    <row r="49" ht="15.75">
      <c r="A49" s="4"/>
    </row>
    <row r="50" ht="15.75">
      <c r="A50" s="4"/>
    </row>
    <row r="51" spans="1:13" ht="31.5" customHeight="1">
      <c r="A51" s="82" t="s">
        <v>68</v>
      </c>
      <c r="B51" s="82" t="s">
        <v>61</v>
      </c>
      <c r="C51" s="82" t="s">
        <v>35</v>
      </c>
      <c r="D51" s="82" t="s">
        <v>36</v>
      </c>
      <c r="E51" s="82" t="s">
        <v>52</v>
      </c>
      <c r="F51" s="82"/>
      <c r="G51" s="82"/>
      <c r="H51" s="82" t="s">
        <v>62</v>
      </c>
      <c r="I51" s="82"/>
      <c r="J51" s="82"/>
      <c r="K51" s="82" t="s">
        <v>54</v>
      </c>
      <c r="L51" s="82"/>
      <c r="M51" s="82"/>
    </row>
    <row r="52" spans="1:13" ht="15.75" customHeight="1">
      <c r="A52" s="82"/>
      <c r="B52" s="82"/>
      <c r="C52" s="82"/>
      <c r="D52" s="82"/>
      <c r="E52" s="82"/>
      <c r="F52" s="82"/>
      <c r="G52" s="82"/>
      <c r="H52" s="82"/>
      <c r="I52" s="82"/>
      <c r="J52" s="82"/>
      <c r="K52" s="82"/>
      <c r="L52" s="82"/>
      <c r="M52" s="82"/>
    </row>
    <row r="53" spans="1:13" ht="31.5">
      <c r="A53" s="82"/>
      <c r="B53" s="82"/>
      <c r="C53" s="82"/>
      <c r="D53" s="82"/>
      <c r="E53" s="10" t="s">
        <v>55</v>
      </c>
      <c r="F53" s="10" t="s">
        <v>56</v>
      </c>
      <c r="G53" s="10" t="s">
        <v>57</v>
      </c>
      <c r="H53" s="10" t="s">
        <v>55</v>
      </c>
      <c r="I53" s="10" t="s">
        <v>56</v>
      </c>
      <c r="J53" s="10" t="s">
        <v>57</v>
      </c>
      <c r="K53" s="10" t="s">
        <v>55</v>
      </c>
      <c r="L53" s="10" t="s">
        <v>56</v>
      </c>
      <c r="M53" s="10" t="s">
        <v>57</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11" t="s">
        <v>37</v>
      </c>
      <c r="C55" s="11"/>
      <c r="D55" s="11"/>
      <c r="E55" s="11"/>
      <c r="F55" s="11"/>
      <c r="G55" s="11"/>
      <c r="H55" s="11"/>
      <c r="I55" s="11"/>
      <c r="J55" s="11"/>
      <c r="K55" s="11"/>
      <c r="L55" s="11"/>
      <c r="M55" s="11"/>
    </row>
    <row r="56" spans="1:13" ht="15.75">
      <c r="A56" s="10"/>
      <c r="B56" s="14" t="s">
        <v>63</v>
      </c>
      <c r="C56" s="11"/>
      <c r="D56" s="11"/>
      <c r="E56" s="11"/>
      <c r="F56" s="11"/>
      <c r="G56" s="11"/>
      <c r="H56" s="11"/>
      <c r="I56" s="11"/>
      <c r="J56" s="11"/>
      <c r="K56" s="11"/>
      <c r="L56" s="11"/>
      <c r="M56" s="11"/>
    </row>
    <row r="57" spans="1:13" ht="15.75">
      <c r="A57" s="82" t="s">
        <v>64</v>
      </c>
      <c r="B57" s="82"/>
      <c r="C57" s="82"/>
      <c r="D57" s="82"/>
      <c r="E57" s="82"/>
      <c r="F57" s="82"/>
      <c r="G57" s="82"/>
      <c r="H57" s="82"/>
      <c r="I57" s="82"/>
      <c r="J57" s="82"/>
      <c r="K57" s="82"/>
      <c r="L57" s="82"/>
      <c r="M57" s="82"/>
    </row>
    <row r="58" spans="1:13" ht="15.75">
      <c r="A58" s="10">
        <v>2</v>
      </c>
      <c r="B58" s="11" t="s">
        <v>38</v>
      </c>
      <c r="C58" s="11"/>
      <c r="D58" s="11"/>
      <c r="E58" s="11"/>
      <c r="F58" s="11"/>
      <c r="G58" s="11"/>
      <c r="H58" s="11"/>
      <c r="I58" s="11"/>
      <c r="J58" s="11"/>
      <c r="K58" s="11"/>
      <c r="L58" s="11"/>
      <c r="M58" s="11"/>
    </row>
    <row r="59" spans="1:13" ht="15.75">
      <c r="A59" s="10"/>
      <c r="B59" s="14" t="s">
        <v>63</v>
      </c>
      <c r="C59" s="11"/>
      <c r="D59" s="11"/>
      <c r="E59" s="11"/>
      <c r="F59" s="11"/>
      <c r="G59" s="11"/>
      <c r="H59" s="11"/>
      <c r="I59" s="11"/>
      <c r="J59" s="11"/>
      <c r="K59" s="11"/>
      <c r="L59" s="11"/>
      <c r="M59" s="11"/>
    </row>
    <row r="60" spans="1:13" ht="15.75">
      <c r="A60" s="82" t="s">
        <v>64</v>
      </c>
      <c r="B60" s="82"/>
      <c r="C60" s="82"/>
      <c r="D60" s="82"/>
      <c r="E60" s="82"/>
      <c r="F60" s="82"/>
      <c r="G60" s="82"/>
      <c r="H60" s="82"/>
      <c r="I60" s="82"/>
      <c r="J60" s="82"/>
      <c r="K60" s="82"/>
      <c r="L60" s="82"/>
      <c r="M60" s="82"/>
    </row>
    <row r="61" spans="1:13" ht="15.75">
      <c r="A61" s="10">
        <v>3</v>
      </c>
      <c r="B61" s="11" t="s">
        <v>39</v>
      </c>
      <c r="C61" s="11"/>
      <c r="D61" s="11"/>
      <c r="E61" s="11"/>
      <c r="F61" s="11"/>
      <c r="G61" s="11"/>
      <c r="H61" s="11"/>
      <c r="I61" s="11"/>
      <c r="J61" s="11"/>
      <c r="K61" s="11"/>
      <c r="L61" s="11"/>
      <c r="M61" s="11"/>
    </row>
    <row r="62" spans="1:13" ht="15.75">
      <c r="A62" s="10"/>
      <c r="B62" s="14" t="s">
        <v>63</v>
      </c>
      <c r="C62" s="11"/>
      <c r="D62" s="11"/>
      <c r="E62" s="11"/>
      <c r="F62" s="11"/>
      <c r="G62" s="11"/>
      <c r="H62" s="11"/>
      <c r="I62" s="11"/>
      <c r="J62" s="11"/>
      <c r="K62" s="11"/>
      <c r="L62" s="11"/>
      <c r="M62" s="11"/>
    </row>
    <row r="63" spans="1:13" ht="15.75">
      <c r="A63" s="82" t="s">
        <v>64</v>
      </c>
      <c r="B63" s="82"/>
      <c r="C63" s="82"/>
      <c r="D63" s="82"/>
      <c r="E63" s="82"/>
      <c r="F63" s="82"/>
      <c r="G63" s="82"/>
      <c r="H63" s="82"/>
      <c r="I63" s="82"/>
      <c r="J63" s="82"/>
      <c r="K63" s="82"/>
      <c r="L63" s="82"/>
      <c r="M63" s="82"/>
    </row>
    <row r="64" spans="1:13" ht="15.75">
      <c r="A64" s="10">
        <v>4</v>
      </c>
      <c r="B64" s="11" t="s">
        <v>40</v>
      </c>
      <c r="C64" s="11"/>
      <c r="D64" s="11"/>
      <c r="E64" s="11"/>
      <c r="F64" s="11"/>
      <c r="G64" s="11"/>
      <c r="H64" s="11"/>
      <c r="I64" s="11"/>
      <c r="J64" s="11"/>
      <c r="K64" s="11"/>
      <c r="L64" s="11"/>
      <c r="M64" s="11"/>
    </row>
    <row r="65" spans="1:13" ht="15.75">
      <c r="A65" s="10"/>
      <c r="B65" s="14" t="s">
        <v>63</v>
      </c>
      <c r="C65" s="11"/>
      <c r="D65" s="11"/>
      <c r="E65" s="11"/>
      <c r="F65" s="11"/>
      <c r="G65" s="11"/>
      <c r="H65" s="11"/>
      <c r="I65" s="11"/>
      <c r="J65" s="11"/>
      <c r="K65" s="11"/>
      <c r="L65" s="11"/>
      <c r="M65" s="11"/>
    </row>
    <row r="66" spans="1:13" ht="15.75">
      <c r="A66" s="82" t="s">
        <v>64</v>
      </c>
      <c r="B66" s="82"/>
      <c r="C66" s="82"/>
      <c r="D66" s="82"/>
      <c r="E66" s="82"/>
      <c r="F66" s="82"/>
      <c r="G66" s="82"/>
      <c r="H66" s="82"/>
      <c r="I66" s="82"/>
      <c r="J66" s="82"/>
      <c r="K66" s="82"/>
      <c r="L66" s="82"/>
      <c r="M66" s="82"/>
    </row>
    <row r="67" spans="1:13" ht="15.75">
      <c r="A67" s="82" t="s">
        <v>65</v>
      </c>
      <c r="B67" s="82"/>
      <c r="C67" s="82"/>
      <c r="D67" s="82"/>
      <c r="E67" s="82"/>
      <c r="F67" s="82"/>
      <c r="G67" s="82"/>
      <c r="H67" s="82"/>
      <c r="I67" s="82"/>
      <c r="J67" s="82"/>
      <c r="K67" s="82"/>
      <c r="L67" s="82"/>
      <c r="M67" s="82"/>
    </row>
    <row r="68" ht="15.75">
      <c r="A68" s="4"/>
    </row>
    <row r="69" ht="15.75">
      <c r="A69" s="4"/>
    </row>
    <row r="70" spans="1:13" ht="15.75">
      <c r="A70" s="71" t="s">
        <v>69</v>
      </c>
      <c r="B70" s="71"/>
      <c r="C70" s="71"/>
      <c r="D70" s="71"/>
      <c r="E70" s="71"/>
      <c r="F70" s="71"/>
      <c r="G70" s="71"/>
      <c r="H70" s="16"/>
      <c r="J70" s="103"/>
      <c r="K70" s="103"/>
      <c r="L70" s="103"/>
      <c r="M70" s="103"/>
    </row>
    <row r="71" spans="1:13" ht="15.75">
      <c r="A71" s="1"/>
      <c r="B71" s="3"/>
      <c r="C71" s="3"/>
      <c r="D71" s="1"/>
      <c r="H71" s="15" t="s">
        <v>43</v>
      </c>
      <c r="J71" s="75" t="s">
        <v>44</v>
      </c>
      <c r="K71" s="75"/>
      <c r="L71" s="75"/>
      <c r="M71" s="75"/>
    </row>
    <row r="72" spans="1:4" ht="15" customHeight="1">
      <c r="A72" s="2"/>
      <c r="D72" s="1"/>
    </row>
    <row r="73" spans="1:13" ht="15.75">
      <c r="A73" s="71" t="s">
        <v>70</v>
      </c>
      <c r="B73" s="71"/>
      <c r="C73" s="71"/>
      <c r="D73" s="71"/>
      <c r="E73" s="71"/>
      <c r="F73" s="71"/>
      <c r="G73" s="71"/>
      <c r="H73" s="16"/>
      <c r="J73" s="103"/>
      <c r="K73" s="103"/>
      <c r="L73" s="103"/>
      <c r="M73" s="103"/>
    </row>
    <row r="74" spans="1:13" ht="15.75" customHeight="1">
      <c r="A74" s="1"/>
      <c r="B74" s="1"/>
      <c r="C74" s="1"/>
      <c r="D74" s="1"/>
      <c r="E74" s="1"/>
      <c r="F74" s="1"/>
      <c r="G74" s="1"/>
      <c r="H74" s="15" t="s">
        <v>43</v>
      </c>
      <c r="J74" s="75" t="s">
        <v>44</v>
      </c>
      <c r="K74" s="75"/>
      <c r="L74" s="75"/>
      <c r="M74" s="75"/>
    </row>
  </sheetData>
  <sheetProtection/>
  <mergeCells count="51">
    <mergeCell ref="J73:M73"/>
    <mergeCell ref="J74:M74"/>
    <mergeCell ref="A73:G73"/>
    <mergeCell ref="E5:M5"/>
    <mergeCell ref="E6:M6"/>
    <mergeCell ref="E7:M7"/>
    <mergeCell ref="E8:M8"/>
    <mergeCell ref="J70:M70"/>
    <mergeCell ref="J71:M71"/>
    <mergeCell ref="A70:G70"/>
    <mergeCell ref="A1:M1"/>
    <mergeCell ref="A2:M2"/>
    <mergeCell ref="K51:M52"/>
    <mergeCell ref="A57:M57"/>
    <mergeCell ref="B45:K45"/>
    <mergeCell ref="B48:M48"/>
    <mergeCell ref="A32:K32"/>
    <mergeCell ref="A35:A36"/>
    <mergeCell ref="E3:M3"/>
    <mergeCell ref="E4:M4"/>
    <mergeCell ref="A66:M66"/>
    <mergeCell ref="A67:M67"/>
    <mergeCell ref="D51:D53"/>
    <mergeCell ref="C51:C53"/>
    <mergeCell ref="B51:B53"/>
    <mergeCell ref="A51:A53"/>
    <mergeCell ref="E51:G52"/>
    <mergeCell ref="H51:J52"/>
    <mergeCell ref="A60:M60"/>
    <mergeCell ref="A63:M63"/>
    <mergeCell ref="F39:H39"/>
    <mergeCell ref="I39:K39"/>
    <mergeCell ref="B35:M35"/>
    <mergeCell ref="B14:D14"/>
    <mergeCell ref="E14:G14"/>
    <mergeCell ref="H14:J14"/>
    <mergeCell ref="B39:B40"/>
    <mergeCell ref="C39:E39"/>
    <mergeCell ref="A22:A23"/>
    <mergeCell ref="C25:E25"/>
    <mergeCell ref="F25:H25"/>
    <mergeCell ref="I25:K25"/>
    <mergeCell ref="B22:M22"/>
    <mergeCell ref="A25:A26"/>
    <mergeCell ref="B25:B26"/>
    <mergeCell ref="B9:D9"/>
    <mergeCell ref="B10:D10"/>
    <mergeCell ref="A3:A4"/>
    <mergeCell ref="A5:A6"/>
    <mergeCell ref="A7:A8"/>
    <mergeCell ref="A9:A10"/>
  </mergeCells>
  <printOptions/>
  <pageMargins left="0.19" right="0.18" top="0.53" bottom="0.31" header="0.3" footer="0.3"/>
  <pageSetup horizontalDpi="600" verticalDpi="600" orientation="landscape" paperSize="9" scale="82" r:id="rId1"/>
  <rowBreaks count="1" manualBreakCount="1">
    <brk id="35" max="12" man="1"/>
  </rowBreaks>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3">
      <selection activeCell="B19" sqref="B19"/>
    </sheetView>
  </sheetViews>
  <sheetFormatPr defaultColWidth="21.57421875" defaultRowHeight="15"/>
  <cols>
    <col min="1" max="1" width="6.57421875" style="5" customWidth="1"/>
    <col min="2" max="16384" width="21.57421875" style="5" customWidth="1"/>
  </cols>
  <sheetData>
    <row r="1" spans="1:5" ht="15.75">
      <c r="A1" s="1"/>
      <c r="E1" s="1" t="s">
        <v>0</v>
      </c>
    </row>
    <row r="2" spans="1:7" ht="15.75">
      <c r="A2" s="1"/>
      <c r="E2" s="105" t="s">
        <v>1</v>
      </c>
      <c r="F2" s="105"/>
      <c r="G2" s="105"/>
    </row>
    <row r="3" spans="1:7" ht="15.75">
      <c r="A3" s="1"/>
      <c r="B3" s="1"/>
      <c r="E3" s="106" t="s">
        <v>71</v>
      </c>
      <c r="F3" s="106"/>
      <c r="G3" s="106"/>
    </row>
    <row r="4" spans="1:7" ht="15" customHeight="1">
      <c r="A4" s="1"/>
      <c r="E4" s="75" t="s">
        <v>2</v>
      </c>
      <c r="F4" s="75"/>
      <c r="G4" s="75"/>
    </row>
    <row r="5" spans="1:5" ht="15.75">
      <c r="A5" s="1"/>
      <c r="E5" s="1" t="s">
        <v>3</v>
      </c>
    </row>
    <row r="6" spans="1:7" ht="15.75">
      <c r="A6" s="1"/>
      <c r="B6" s="1"/>
      <c r="E6" s="106" t="s">
        <v>72</v>
      </c>
      <c r="F6" s="106"/>
      <c r="G6" s="106"/>
    </row>
    <row r="7" spans="1:7" ht="15" customHeight="1">
      <c r="A7" s="1"/>
      <c r="E7" s="75" t="s">
        <v>4</v>
      </c>
      <c r="F7" s="75"/>
      <c r="G7" s="75"/>
    </row>
    <row r="8" spans="1:7" ht="15.75">
      <c r="A8" s="1"/>
      <c r="E8" s="71" t="s">
        <v>5</v>
      </c>
      <c r="F8" s="71"/>
      <c r="G8" s="71"/>
    </row>
    <row r="11" spans="1:7" ht="15.75">
      <c r="A11" s="86" t="s">
        <v>6</v>
      </c>
      <c r="B11" s="86"/>
      <c r="C11" s="86"/>
      <c r="D11" s="86"/>
      <c r="E11" s="86"/>
      <c r="F11" s="86"/>
      <c r="G11" s="86"/>
    </row>
    <row r="12" spans="1:7" ht="15.75">
      <c r="A12" s="86" t="s">
        <v>73</v>
      </c>
      <c r="B12" s="86"/>
      <c r="C12" s="86"/>
      <c r="D12" s="86"/>
      <c r="E12" s="86"/>
      <c r="F12" s="86"/>
      <c r="G12" s="86"/>
    </row>
    <row r="15" spans="1:7" ht="15.75">
      <c r="A15" s="68" t="s">
        <v>7</v>
      </c>
      <c r="B15" s="7">
        <v>200000</v>
      </c>
      <c r="C15" s="68"/>
      <c r="D15" s="78" t="s">
        <v>71</v>
      </c>
      <c r="E15" s="78"/>
      <c r="F15" s="78"/>
      <c r="G15" s="78"/>
    </row>
    <row r="16" spans="1:7" ht="15">
      <c r="A16" s="68"/>
      <c r="B16" s="8" t="s">
        <v>8</v>
      </c>
      <c r="C16" s="68"/>
      <c r="D16" s="79" t="s">
        <v>48</v>
      </c>
      <c r="E16" s="79"/>
      <c r="F16" s="79"/>
      <c r="G16" s="79"/>
    </row>
    <row r="17" spans="1:7" ht="15.75">
      <c r="A17" s="68" t="s">
        <v>9</v>
      </c>
      <c r="B17" s="7">
        <v>210000</v>
      </c>
      <c r="C17" s="68"/>
      <c r="D17" s="78" t="s">
        <v>71</v>
      </c>
      <c r="E17" s="78"/>
      <c r="F17" s="78"/>
      <c r="G17" s="78"/>
    </row>
    <row r="18" spans="1:7" ht="15">
      <c r="A18" s="68"/>
      <c r="B18" s="8" t="s">
        <v>8</v>
      </c>
      <c r="C18" s="68"/>
      <c r="D18" s="75" t="s">
        <v>47</v>
      </c>
      <c r="E18" s="75"/>
      <c r="F18" s="75"/>
      <c r="G18" s="75"/>
    </row>
    <row r="19" spans="1:7" ht="33.75" customHeight="1">
      <c r="A19" s="68" t="s">
        <v>10</v>
      </c>
      <c r="B19" s="17" t="s">
        <v>77</v>
      </c>
      <c r="C19" s="7"/>
      <c r="D19" s="107" t="s">
        <v>76</v>
      </c>
      <c r="E19" s="107"/>
      <c r="F19" s="107"/>
      <c r="G19" s="107"/>
    </row>
    <row r="20" spans="1:7" ht="15">
      <c r="A20" s="68"/>
      <c r="B20" s="9" t="s">
        <v>8</v>
      </c>
      <c r="C20" s="9" t="s">
        <v>11</v>
      </c>
      <c r="D20" s="79" t="s">
        <v>49</v>
      </c>
      <c r="E20" s="79"/>
      <c r="F20" s="79"/>
      <c r="G20" s="79"/>
    </row>
    <row r="21" spans="1:7" ht="42" customHeight="1">
      <c r="A21" s="3" t="s">
        <v>12</v>
      </c>
      <c r="B21" s="71" t="s">
        <v>75</v>
      </c>
      <c r="C21" s="71"/>
      <c r="D21" s="71"/>
      <c r="E21" s="71"/>
      <c r="F21" s="71"/>
      <c r="G21" s="71"/>
    </row>
    <row r="22" spans="1:7" ht="15.75">
      <c r="A22" s="3" t="s">
        <v>13</v>
      </c>
      <c r="B22" s="71" t="s">
        <v>14</v>
      </c>
      <c r="C22" s="71"/>
      <c r="D22" s="71"/>
      <c r="E22" s="71"/>
      <c r="F22" s="71"/>
      <c r="G22" s="71"/>
    </row>
    <row r="23" spans="1:7" ht="15.75">
      <c r="A23" s="3" t="s">
        <v>15</v>
      </c>
      <c r="B23" s="71" t="s">
        <v>16</v>
      </c>
      <c r="C23" s="71"/>
      <c r="D23" s="71"/>
      <c r="E23" s="71"/>
      <c r="F23" s="71"/>
      <c r="G23" s="71"/>
    </row>
    <row r="24" spans="1:4" ht="31.5" customHeight="1">
      <c r="A24" s="3" t="s">
        <v>17</v>
      </c>
      <c r="B24" s="80" t="s">
        <v>18</v>
      </c>
      <c r="C24" s="80"/>
      <c r="D24" s="80"/>
    </row>
    <row r="25" ht="15.75">
      <c r="A25" s="4"/>
    </row>
    <row r="26" ht="15.75">
      <c r="A26" s="4"/>
    </row>
    <row r="27" spans="1:7" ht="15.75">
      <c r="A27" s="10" t="s">
        <v>19</v>
      </c>
      <c r="B27" s="82" t="s">
        <v>20</v>
      </c>
      <c r="C27" s="82"/>
      <c r="D27" s="82"/>
      <c r="E27" s="82"/>
      <c r="F27" s="82"/>
      <c r="G27" s="82"/>
    </row>
    <row r="28" spans="1:7" ht="15.75">
      <c r="A28" s="10"/>
      <c r="B28" s="82"/>
      <c r="C28" s="82"/>
      <c r="D28" s="82"/>
      <c r="E28" s="82"/>
      <c r="F28" s="82"/>
      <c r="G28" s="82"/>
    </row>
    <row r="29" spans="1:7" ht="15.75">
      <c r="A29" s="10"/>
      <c r="B29" s="82"/>
      <c r="C29" s="82"/>
      <c r="D29" s="82"/>
      <c r="E29" s="82"/>
      <c r="F29" s="82"/>
      <c r="G29" s="82"/>
    </row>
    <row r="30" spans="1:7" ht="15.75">
      <c r="A30" s="10"/>
      <c r="B30" s="82"/>
      <c r="C30" s="82"/>
      <c r="D30" s="82"/>
      <c r="E30" s="82"/>
      <c r="F30" s="82"/>
      <c r="G30" s="82"/>
    </row>
    <row r="31" ht="15.75">
      <c r="A31" s="4"/>
    </row>
    <row r="32" ht="15.75">
      <c r="A32" s="4"/>
    </row>
    <row r="33" spans="1:7" ht="15.75">
      <c r="A33" s="68" t="s">
        <v>21</v>
      </c>
      <c r="B33" s="71" t="s">
        <v>22</v>
      </c>
      <c r="C33" s="71"/>
      <c r="D33" s="71"/>
      <c r="E33" s="71"/>
      <c r="F33" s="71"/>
      <c r="G33" s="71"/>
    </row>
    <row r="34" spans="1:2" ht="15.75">
      <c r="A34" s="68"/>
      <c r="B34" s="1" t="s">
        <v>23</v>
      </c>
    </row>
    <row r="35" ht="15.75">
      <c r="A35" s="4"/>
    </row>
    <row r="36" ht="15.75">
      <c r="A36" s="4"/>
    </row>
    <row r="37" spans="1:6" ht="47.25">
      <c r="A37" s="10" t="s">
        <v>19</v>
      </c>
      <c r="B37" s="10" t="s">
        <v>24</v>
      </c>
      <c r="C37" s="10" t="s">
        <v>25</v>
      </c>
      <c r="D37" s="10" t="s">
        <v>26</v>
      </c>
      <c r="E37" s="10" t="s">
        <v>27</v>
      </c>
      <c r="F37" s="10" t="s">
        <v>28</v>
      </c>
    </row>
    <row r="38" spans="1:6" ht="15.75">
      <c r="A38" s="10">
        <v>1</v>
      </c>
      <c r="B38" s="10">
        <v>2</v>
      </c>
      <c r="C38" s="10">
        <v>3</v>
      </c>
      <c r="D38" s="10">
        <v>4</v>
      </c>
      <c r="E38" s="10">
        <v>5</v>
      </c>
      <c r="F38" s="10">
        <v>6</v>
      </c>
    </row>
    <row r="39" spans="1:6" ht="15.75">
      <c r="A39" s="10"/>
      <c r="B39" s="10"/>
      <c r="C39" s="10"/>
      <c r="D39" s="10"/>
      <c r="E39" s="10"/>
      <c r="F39" s="10"/>
    </row>
    <row r="40" spans="1:6" ht="15.75">
      <c r="A40" s="10"/>
      <c r="B40" s="10"/>
      <c r="C40" s="10"/>
      <c r="D40" s="10"/>
      <c r="E40" s="10"/>
      <c r="F40" s="10"/>
    </row>
    <row r="41" spans="1:6" ht="15.75">
      <c r="A41" s="82" t="s">
        <v>28</v>
      </c>
      <c r="B41" s="82"/>
      <c r="C41" s="10"/>
      <c r="D41" s="10"/>
      <c r="E41" s="10"/>
      <c r="F41" s="10"/>
    </row>
    <row r="42" ht="15.75">
      <c r="A42" s="4"/>
    </row>
    <row r="43" ht="15.75">
      <c r="A43" s="4"/>
    </row>
    <row r="44" spans="1:7" ht="15.75">
      <c r="A44" s="68" t="s">
        <v>29</v>
      </c>
      <c r="B44" s="71" t="s">
        <v>30</v>
      </c>
      <c r="C44" s="71"/>
      <c r="D44" s="71"/>
      <c r="E44" s="71"/>
      <c r="F44" s="71"/>
      <c r="G44" s="71"/>
    </row>
    <row r="45" spans="1:2" ht="15.75">
      <c r="A45" s="68"/>
      <c r="B45" s="1" t="s">
        <v>23</v>
      </c>
    </row>
    <row r="46" ht="15.75">
      <c r="A46" s="4"/>
    </row>
    <row r="47" ht="15.75">
      <c r="A47" s="4"/>
    </row>
    <row r="48" spans="2:5" ht="63">
      <c r="B48" s="10" t="s">
        <v>31</v>
      </c>
      <c r="C48" s="10" t="s">
        <v>25</v>
      </c>
      <c r="D48" s="10" t="s">
        <v>26</v>
      </c>
      <c r="E48" s="10" t="s">
        <v>28</v>
      </c>
    </row>
    <row r="49" spans="2:5" ht="15.75">
      <c r="B49" s="10">
        <v>1</v>
      </c>
      <c r="C49" s="10">
        <v>2</v>
      </c>
      <c r="D49" s="10">
        <v>3</v>
      </c>
      <c r="E49" s="10">
        <v>4</v>
      </c>
    </row>
    <row r="50" spans="2:5" ht="15.75">
      <c r="B50" s="11"/>
      <c r="C50" s="11"/>
      <c r="D50" s="11"/>
      <c r="E50" s="11"/>
    </row>
    <row r="51" spans="2:5" ht="15.75">
      <c r="B51" s="11"/>
      <c r="C51" s="11"/>
      <c r="D51" s="11"/>
      <c r="E51" s="11"/>
    </row>
    <row r="52" spans="2:5" ht="15.75">
      <c r="B52" s="11" t="s">
        <v>28</v>
      </c>
      <c r="C52" s="11"/>
      <c r="D52" s="11"/>
      <c r="E52" s="11"/>
    </row>
    <row r="53" ht="15.75">
      <c r="A53" s="4"/>
    </row>
    <row r="54" ht="15.75">
      <c r="A54" s="4"/>
    </row>
    <row r="55" spans="1:7" ht="15.75">
      <c r="A55" s="3" t="s">
        <v>32</v>
      </c>
      <c r="B55" s="71" t="s">
        <v>33</v>
      </c>
      <c r="C55" s="71"/>
      <c r="D55" s="71"/>
      <c r="E55" s="71"/>
      <c r="F55" s="71"/>
      <c r="G55" s="71"/>
    </row>
    <row r="56" ht="15.75">
      <c r="A56" s="4"/>
    </row>
    <row r="57" ht="15.75">
      <c r="A57" s="4"/>
    </row>
    <row r="58" spans="1:7" ht="46.5" customHeight="1">
      <c r="A58" s="10" t="s">
        <v>19</v>
      </c>
      <c r="B58" s="10" t="s">
        <v>34</v>
      </c>
      <c r="C58" s="10" t="s">
        <v>35</v>
      </c>
      <c r="D58" s="10" t="s">
        <v>36</v>
      </c>
      <c r="E58" s="10" t="s">
        <v>25</v>
      </c>
      <c r="F58" s="10" t="s">
        <v>26</v>
      </c>
      <c r="G58" s="10" t="s">
        <v>28</v>
      </c>
    </row>
    <row r="59" spans="1:7" ht="15.75">
      <c r="A59" s="10">
        <v>1</v>
      </c>
      <c r="B59" s="10">
        <v>2</v>
      </c>
      <c r="C59" s="10">
        <v>3</v>
      </c>
      <c r="D59" s="10">
        <v>4</v>
      </c>
      <c r="E59" s="10">
        <v>5</v>
      </c>
      <c r="F59" s="10">
        <v>6</v>
      </c>
      <c r="G59" s="10">
        <v>7</v>
      </c>
    </row>
    <row r="60" spans="1:7" ht="15.75">
      <c r="A60" s="10">
        <v>1</v>
      </c>
      <c r="B60" s="11" t="s">
        <v>37</v>
      </c>
      <c r="C60" s="10"/>
      <c r="D60" s="10"/>
      <c r="E60" s="10"/>
      <c r="F60" s="10"/>
      <c r="G60" s="10"/>
    </row>
    <row r="61" spans="1:7" ht="15.75">
      <c r="A61" s="10"/>
      <c r="B61" s="11"/>
      <c r="C61" s="10"/>
      <c r="D61" s="10"/>
      <c r="E61" s="10"/>
      <c r="F61" s="10"/>
      <c r="G61" s="10"/>
    </row>
    <row r="62" spans="1:7" ht="15.75">
      <c r="A62" s="10">
        <v>2</v>
      </c>
      <c r="B62" s="11" t="s">
        <v>38</v>
      </c>
      <c r="C62" s="10"/>
      <c r="D62" s="10"/>
      <c r="E62" s="10"/>
      <c r="F62" s="10"/>
      <c r="G62" s="10"/>
    </row>
    <row r="63" spans="1:7" ht="15.75">
      <c r="A63" s="11"/>
      <c r="B63" s="11"/>
      <c r="C63" s="10"/>
      <c r="D63" s="10"/>
      <c r="E63" s="10"/>
      <c r="F63" s="10"/>
      <c r="G63" s="10"/>
    </row>
    <row r="64" spans="1:7" ht="15.75">
      <c r="A64" s="10">
        <v>3</v>
      </c>
      <c r="B64" s="11" t="s">
        <v>39</v>
      </c>
      <c r="C64" s="10"/>
      <c r="D64" s="10"/>
      <c r="E64" s="10"/>
      <c r="F64" s="10"/>
      <c r="G64" s="10"/>
    </row>
    <row r="65" spans="1:7" ht="15.75">
      <c r="A65" s="10"/>
      <c r="B65" s="11"/>
      <c r="C65" s="10"/>
      <c r="D65" s="10"/>
      <c r="E65" s="10"/>
      <c r="F65" s="10"/>
      <c r="G65" s="10"/>
    </row>
    <row r="66" spans="1:7" ht="15.75">
      <c r="A66" s="10">
        <v>4</v>
      </c>
      <c r="B66" s="11" t="s">
        <v>40</v>
      </c>
      <c r="C66" s="10"/>
      <c r="D66" s="10"/>
      <c r="E66" s="10"/>
      <c r="F66" s="10"/>
      <c r="G66" s="10"/>
    </row>
    <row r="67" spans="1:7" ht="15.75">
      <c r="A67" s="11"/>
      <c r="B67" s="11"/>
      <c r="C67" s="10"/>
      <c r="D67" s="10"/>
      <c r="E67" s="10"/>
      <c r="F67" s="10"/>
      <c r="G67" s="10"/>
    </row>
    <row r="68" ht="15.75">
      <c r="A68" s="4"/>
    </row>
    <row r="69" ht="15.75">
      <c r="A69" s="4"/>
    </row>
    <row r="70" spans="1:4" ht="15.75">
      <c r="A70" s="80" t="s">
        <v>41</v>
      </c>
      <c r="B70" s="80"/>
      <c r="C70" s="80"/>
      <c r="D70" s="1"/>
    </row>
    <row r="71" spans="1:7" ht="15.75">
      <c r="A71" s="80" t="s">
        <v>42</v>
      </c>
      <c r="B71" s="80"/>
      <c r="C71" s="80"/>
      <c r="D71" s="13"/>
      <c r="E71" s="12"/>
      <c r="F71" s="108"/>
      <c r="G71" s="108"/>
    </row>
    <row r="72" spans="1:7" ht="15.75">
      <c r="A72" s="6"/>
      <c r="B72" s="3"/>
      <c r="D72" s="8" t="s">
        <v>43</v>
      </c>
      <c r="F72" s="75" t="s">
        <v>44</v>
      </c>
      <c r="G72" s="75"/>
    </row>
    <row r="73" spans="1:4" ht="15.75">
      <c r="A73" s="71" t="s">
        <v>45</v>
      </c>
      <c r="B73" s="71"/>
      <c r="C73" s="3"/>
      <c r="D73" s="3"/>
    </row>
    <row r="74" spans="1:7" ht="15.75" customHeight="1">
      <c r="A74" s="71" t="s">
        <v>46</v>
      </c>
      <c r="B74" s="71"/>
      <c r="C74" s="3"/>
      <c r="D74" s="13"/>
      <c r="E74" s="12"/>
      <c r="F74" s="108"/>
      <c r="G74" s="108"/>
    </row>
    <row r="75" spans="1:7" ht="15.75">
      <c r="A75" s="1"/>
      <c r="B75" s="3"/>
      <c r="C75" s="3"/>
      <c r="D75" s="8" t="s">
        <v>43</v>
      </c>
      <c r="F75" s="75" t="s">
        <v>44</v>
      </c>
      <c r="G75" s="75"/>
    </row>
  </sheetData>
  <sheetProtection/>
  <mergeCells count="41">
    <mergeCell ref="A74:B74"/>
    <mergeCell ref="F74:G74"/>
    <mergeCell ref="F75:G75"/>
    <mergeCell ref="B55:G55"/>
    <mergeCell ref="A70:C70"/>
    <mergeCell ref="A71:C71"/>
    <mergeCell ref="F71:G71"/>
    <mergeCell ref="F72:G72"/>
    <mergeCell ref="A73:B73"/>
    <mergeCell ref="A44:A45"/>
    <mergeCell ref="B44:G44"/>
    <mergeCell ref="B21:G21"/>
    <mergeCell ref="B22:G22"/>
    <mergeCell ref="B23:G23"/>
    <mergeCell ref="B24:D24"/>
    <mergeCell ref="B27:G27"/>
    <mergeCell ref="B28:G28"/>
    <mergeCell ref="B29:G29"/>
    <mergeCell ref="B30:G30"/>
    <mergeCell ref="C17:C18"/>
    <mergeCell ref="D17:G17"/>
    <mergeCell ref="D18:G18"/>
    <mergeCell ref="A41:B41"/>
    <mergeCell ref="A33:A34"/>
    <mergeCell ref="B33:G33"/>
    <mergeCell ref="A19:A20"/>
    <mergeCell ref="D19:G19"/>
    <mergeCell ref="D20:G20"/>
    <mergeCell ref="A17:A18"/>
    <mergeCell ref="A11:G11"/>
    <mergeCell ref="A12:G12"/>
    <mergeCell ref="A15:A16"/>
    <mergeCell ref="C15:C16"/>
    <mergeCell ref="D15:G15"/>
    <mergeCell ref="D16:G16"/>
    <mergeCell ref="E7:G7"/>
    <mergeCell ref="E8:G8"/>
    <mergeCell ref="E2:G2"/>
    <mergeCell ref="E3:G3"/>
    <mergeCell ref="E4:G4"/>
    <mergeCell ref="E6:G6"/>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M74"/>
  <sheetViews>
    <sheetView zoomScalePageLayoutView="0" workbookViewId="0" topLeftCell="A19">
      <selection activeCell="J17" sqref="J17"/>
    </sheetView>
  </sheetViews>
  <sheetFormatPr defaultColWidth="13.7109375" defaultRowHeight="15"/>
  <cols>
    <col min="1" max="1" width="5.8515625" style="0" customWidth="1"/>
  </cols>
  <sheetData>
    <row r="1" spans="1:13" ht="15.75">
      <c r="A1" s="86" t="s">
        <v>50</v>
      </c>
      <c r="B1" s="86"/>
      <c r="C1" s="86"/>
      <c r="D1" s="86"/>
      <c r="E1" s="86"/>
      <c r="F1" s="86"/>
      <c r="G1" s="86"/>
      <c r="H1" s="86"/>
      <c r="I1" s="86"/>
      <c r="J1" s="86"/>
      <c r="K1" s="86"/>
      <c r="L1" s="86"/>
      <c r="M1" s="86"/>
    </row>
    <row r="2" spans="1:13" ht="15.75">
      <c r="A2" s="86" t="s">
        <v>78</v>
      </c>
      <c r="B2" s="86"/>
      <c r="C2" s="86"/>
      <c r="D2" s="86"/>
      <c r="E2" s="86"/>
      <c r="F2" s="86"/>
      <c r="G2" s="86"/>
      <c r="H2" s="86"/>
      <c r="I2" s="86"/>
      <c r="J2" s="86"/>
      <c r="K2" s="86"/>
      <c r="L2" s="86"/>
      <c r="M2" s="86"/>
    </row>
    <row r="3" spans="1:13" ht="15.75">
      <c r="A3" s="68" t="s">
        <v>7</v>
      </c>
      <c r="B3" s="7">
        <v>200000</v>
      </c>
      <c r="C3" s="1"/>
      <c r="E3" s="101" t="s">
        <v>71</v>
      </c>
      <c r="F3" s="101"/>
      <c r="G3" s="101"/>
      <c r="H3" s="101"/>
      <c r="I3" s="101"/>
      <c r="J3" s="101"/>
      <c r="K3" s="101"/>
      <c r="L3" s="101"/>
      <c r="M3" s="101"/>
    </row>
    <row r="4" spans="1:13" ht="15" customHeight="1">
      <c r="A4" s="68"/>
      <c r="B4" s="8" t="s">
        <v>8</v>
      </c>
      <c r="C4" s="1"/>
      <c r="E4" s="79" t="s">
        <v>48</v>
      </c>
      <c r="F4" s="79"/>
      <c r="G4" s="79"/>
      <c r="H4" s="79"/>
      <c r="I4" s="79"/>
      <c r="J4" s="79"/>
      <c r="K4" s="79"/>
      <c r="L4" s="79"/>
      <c r="M4" s="79"/>
    </row>
    <row r="5" spans="1:13" ht="15.75">
      <c r="A5" s="68" t="s">
        <v>9</v>
      </c>
      <c r="B5" s="7">
        <v>210000</v>
      </c>
      <c r="C5" s="1"/>
      <c r="E5" s="101" t="s">
        <v>79</v>
      </c>
      <c r="F5" s="101"/>
      <c r="G5" s="101"/>
      <c r="H5" s="101"/>
      <c r="I5" s="101"/>
      <c r="J5" s="101"/>
      <c r="K5" s="101"/>
      <c r="L5" s="101"/>
      <c r="M5" s="101"/>
    </row>
    <row r="6" spans="1:13" ht="15" customHeight="1">
      <c r="A6" s="68"/>
      <c r="B6" s="8" t="s">
        <v>8</v>
      </c>
      <c r="C6" s="1"/>
      <c r="E6" s="104" t="s">
        <v>47</v>
      </c>
      <c r="F6" s="104"/>
      <c r="G6" s="104"/>
      <c r="H6" s="104"/>
      <c r="I6" s="104"/>
      <c r="J6" s="104"/>
      <c r="K6" s="104"/>
      <c r="L6" s="104"/>
      <c r="M6" s="104"/>
    </row>
    <row r="7" spans="1:13" ht="36" customHeight="1">
      <c r="A7" s="68" t="s">
        <v>10</v>
      </c>
      <c r="B7" s="7">
        <v>218820</v>
      </c>
      <c r="C7" s="7"/>
      <c r="E7" s="109" t="s">
        <v>76</v>
      </c>
      <c r="F7" s="109"/>
      <c r="G7" s="109"/>
      <c r="H7" s="109"/>
      <c r="I7" s="109"/>
      <c r="J7" s="109"/>
      <c r="K7" s="109"/>
      <c r="L7" s="109"/>
      <c r="M7" s="109"/>
    </row>
    <row r="8" spans="1:13" ht="15" customHeight="1">
      <c r="A8" s="68"/>
      <c r="B8" s="9" t="s">
        <v>8</v>
      </c>
      <c r="C8" s="9" t="s">
        <v>11</v>
      </c>
      <c r="E8" s="79" t="s">
        <v>49</v>
      </c>
      <c r="F8" s="79"/>
      <c r="G8" s="79"/>
      <c r="H8" s="79"/>
      <c r="I8" s="79"/>
      <c r="J8" s="79"/>
      <c r="K8" s="79"/>
      <c r="L8" s="79"/>
      <c r="M8" s="79"/>
    </row>
    <row r="9" spans="1:4" ht="15.75">
      <c r="A9" s="68" t="s">
        <v>12</v>
      </c>
      <c r="B9" s="80" t="s">
        <v>51</v>
      </c>
      <c r="C9" s="80"/>
      <c r="D9" s="80"/>
    </row>
    <row r="10" spans="1:4" ht="15.75">
      <c r="A10" s="68"/>
      <c r="B10" s="80" t="s">
        <v>23</v>
      </c>
      <c r="C10" s="80"/>
      <c r="D10" s="80"/>
    </row>
    <row r="11" ht="15.75">
      <c r="A11" s="4"/>
    </row>
    <row r="12" ht="15.75">
      <c r="A12" s="4"/>
    </row>
    <row r="14" spans="2:10" ht="15.75">
      <c r="B14" s="82" t="s">
        <v>52</v>
      </c>
      <c r="C14" s="82"/>
      <c r="D14" s="82"/>
      <c r="E14" s="82" t="s">
        <v>53</v>
      </c>
      <c r="F14" s="82"/>
      <c r="G14" s="82"/>
      <c r="H14" s="82" t="s">
        <v>54</v>
      </c>
      <c r="I14" s="82"/>
      <c r="J14" s="82"/>
    </row>
    <row r="15" spans="2:10" ht="31.5">
      <c r="B15" s="10" t="s">
        <v>55</v>
      </c>
      <c r="C15" s="10" t="s">
        <v>56</v>
      </c>
      <c r="D15" s="10" t="s">
        <v>57</v>
      </c>
      <c r="E15" s="10" t="s">
        <v>55</v>
      </c>
      <c r="F15" s="10" t="s">
        <v>56</v>
      </c>
      <c r="G15" s="10" t="s">
        <v>57</v>
      </c>
      <c r="H15" s="10" t="s">
        <v>55</v>
      </c>
      <c r="I15" s="10" t="s">
        <v>56</v>
      </c>
      <c r="J15" s="10" t="s">
        <v>57</v>
      </c>
    </row>
    <row r="16" spans="2:10" ht="15.75">
      <c r="B16" s="10">
        <v>1</v>
      </c>
      <c r="C16" s="10">
        <v>2</v>
      </c>
      <c r="D16" s="10">
        <v>3</v>
      </c>
      <c r="E16" s="10">
        <v>4</v>
      </c>
      <c r="F16" s="10">
        <v>5</v>
      </c>
      <c r="G16" s="10">
        <v>6</v>
      </c>
      <c r="H16" s="10">
        <v>7</v>
      </c>
      <c r="I16" s="10">
        <v>8</v>
      </c>
      <c r="J16" s="10">
        <v>9</v>
      </c>
    </row>
    <row r="17" spans="2:10" ht="15.75">
      <c r="B17" s="10">
        <v>1744202</v>
      </c>
      <c r="C17" s="10">
        <v>325659</v>
      </c>
      <c r="D17" s="10">
        <f>SUM(B17:C17)</f>
        <v>2069861</v>
      </c>
      <c r="E17" s="10">
        <v>1744202</v>
      </c>
      <c r="F17" s="10">
        <v>325659</v>
      </c>
      <c r="G17" s="10">
        <f>SUM(E17:F17)</f>
        <v>2069861</v>
      </c>
      <c r="H17" s="10">
        <v>0</v>
      </c>
      <c r="I17" s="10">
        <v>0</v>
      </c>
      <c r="J17" s="10">
        <v>0</v>
      </c>
    </row>
    <row r="18" spans="2:10" ht="15.75">
      <c r="B18" s="10"/>
      <c r="C18" s="10"/>
      <c r="D18" s="10"/>
      <c r="E18" s="10"/>
      <c r="F18" s="10"/>
      <c r="G18" s="10"/>
      <c r="H18" s="10"/>
      <c r="I18" s="10"/>
      <c r="J18" s="10"/>
    </row>
    <row r="19" spans="2:10" ht="15.75">
      <c r="B19" s="10"/>
      <c r="C19" s="10"/>
      <c r="D19" s="10"/>
      <c r="E19" s="10"/>
      <c r="F19" s="10"/>
      <c r="G19" s="10"/>
      <c r="H19" s="10"/>
      <c r="I19" s="10"/>
      <c r="J19" s="10"/>
    </row>
    <row r="20" spans="1:10" ht="15.75">
      <c r="A20" s="4"/>
      <c r="B20" s="10"/>
      <c r="C20" s="10"/>
      <c r="D20" s="10"/>
      <c r="E20" s="10"/>
      <c r="F20" s="10"/>
      <c r="G20" s="10"/>
      <c r="H20" s="10"/>
      <c r="I20" s="10"/>
      <c r="J20" s="10"/>
    </row>
    <row r="21" ht="15.75">
      <c r="A21" s="4"/>
    </row>
    <row r="22" spans="1:13" ht="15.75">
      <c r="A22" s="68" t="s">
        <v>13</v>
      </c>
      <c r="B22" s="71" t="s">
        <v>22</v>
      </c>
      <c r="C22" s="71"/>
      <c r="D22" s="71"/>
      <c r="E22" s="71"/>
      <c r="F22" s="71"/>
      <c r="G22" s="71"/>
      <c r="H22" s="71"/>
      <c r="I22" s="71"/>
      <c r="J22" s="71"/>
      <c r="K22" s="71"/>
      <c r="L22" s="71"/>
      <c r="M22" s="71"/>
    </row>
    <row r="23" spans="1:2" ht="15.75">
      <c r="A23" s="68"/>
      <c r="B23" s="1" t="s">
        <v>23</v>
      </c>
    </row>
    <row r="24" ht="15.75">
      <c r="A24" s="4"/>
    </row>
    <row r="25" spans="1:11" ht="79.5" customHeight="1">
      <c r="A25" s="82" t="s">
        <v>67</v>
      </c>
      <c r="B25" s="82" t="s">
        <v>66</v>
      </c>
      <c r="C25" s="82" t="s">
        <v>52</v>
      </c>
      <c r="D25" s="82"/>
      <c r="E25" s="82"/>
      <c r="F25" s="82" t="s">
        <v>53</v>
      </c>
      <c r="G25" s="82"/>
      <c r="H25" s="82"/>
      <c r="I25" s="82" t="s">
        <v>54</v>
      </c>
      <c r="J25" s="82"/>
      <c r="K25" s="82"/>
    </row>
    <row r="26" spans="1:11" ht="31.5">
      <c r="A26" s="82"/>
      <c r="B26" s="82"/>
      <c r="C26" s="10" t="s">
        <v>55</v>
      </c>
      <c r="D26" s="10" t="s">
        <v>56</v>
      </c>
      <c r="E26" s="10" t="s">
        <v>57</v>
      </c>
      <c r="F26" s="10" t="s">
        <v>55</v>
      </c>
      <c r="G26" s="10" t="s">
        <v>56</v>
      </c>
      <c r="H26" s="10" t="s">
        <v>57</v>
      </c>
      <c r="I26" s="10" t="s">
        <v>55</v>
      </c>
      <c r="J26" s="10" t="s">
        <v>56</v>
      </c>
      <c r="K26" s="10" t="s">
        <v>57</v>
      </c>
    </row>
    <row r="27" spans="1:11" ht="15.75">
      <c r="A27" s="10">
        <v>1</v>
      </c>
      <c r="B27" s="10">
        <v>2</v>
      </c>
      <c r="C27" s="10">
        <v>3</v>
      </c>
      <c r="D27" s="10">
        <v>4</v>
      </c>
      <c r="E27" s="10">
        <v>5</v>
      </c>
      <c r="F27" s="10">
        <v>6</v>
      </c>
      <c r="G27" s="10">
        <v>7</v>
      </c>
      <c r="H27" s="10">
        <v>8</v>
      </c>
      <c r="I27" s="10">
        <v>9</v>
      </c>
      <c r="J27" s="10">
        <v>10</v>
      </c>
      <c r="K27" s="10">
        <v>11</v>
      </c>
    </row>
    <row r="28" spans="1:11" ht="15.75">
      <c r="A28" s="10"/>
      <c r="B28" s="11"/>
      <c r="C28" s="10"/>
      <c r="D28" s="10"/>
      <c r="E28" s="10"/>
      <c r="F28" s="10"/>
      <c r="G28" s="10"/>
      <c r="H28" s="10"/>
      <c r="I28" s="10"/>
      <c r="J28" s="10"/>
      <c r="K28" s="10"/>
    </row>
    <row r="29" spans="1:11" ht="15.75">
      <c r="A29" s="10"/>
      <c r="B29" s="11"/>
      <c r="C29" s="10"/>
      <c r="D29" s="10"/>
      <c r="E29" s="10"/>
      <c r="F29" s="10"/>
      <c r="G29" s="10"/>
      <c r="H29" s="10"/>
      <c r="I29" s="10"/>
      <c r="J29" s="10"/>
      <c r="K29" s="10"/>
    </row>
    <row r="30" spans="1:11" ht="15.75">
      <c r="A30" s="10"/>
      <c r="B30" s="11"/>
      <c r="C30" s="10"/>
      <c r="D30" s="10"/>
      <c r="E30" s="10"/>
      <c r="F30" s="10"/>
      <c r="G30" s="10"/>
      <c r="H30" s="10"/>
      <c r="I30" s="10"/>
      <c r="J30" s="10"/>
      <c r="K30" s="10"/>
    </row>
    <row r="31" spans="1:11" ht="15.75">
      <c r="A31" s="10"/>
      <c r="B31" s="11" t="s">
        <v>28</v>
      </c>
      <c r="C31" s="10"/>
      <c r="D31" s="10"/>
      <c r="E31" s="10"/>
      <c r="F31" s="10"/>
      <c r="G31" s="10"/>
      <c r="H31" s="10"/>
      <c r="I31" s="10"/>
      <c r="J31" s="10"/>
      <c r="K31" s="10"/>
    </row>
    <row r="32" spans="1:11" ht="15.75">
      <c r="A32" s="82" t="s">
        <v>58</v>
      </c>
      <c r="B32" s="82"/>
      <c r="C32" s="82"/>
      <c r="D32" s="82"/>
      <c r="E32" s="82"/>
      <c r="F32" s="82"/>
      <c r="G32" s="82"/>
      <c r="H32" s="82"/>
      <c r="I32" s="82"/>
      <c r="J32" s="82"/>
      <c r="K32" s="82"/>
    </row>
    <row r="33" ht="15.75">
      <c r="A33" s="4"/>
    </row>
    <row r="34" ht="15.75">
      <c r="A34" s="4"/>
    </row>
    <row r="35" spans="1:13" ht="15.75">
      <c r="A35" s="68" t="s">
        <v>15</v>
      </c>
      <c r="B35" s="71" t="s">
        <v>59</v>
      </c>
      <c r="C35" s="71"/>
      <c r="D35" s="71"/>
      <c r="E35" s="71"/>
      <c r="F35" s="71"/>
      <c r="G35" s="71"/>
      <c r="H35" s="71"/>
      <c r="I35" s="71"/>
      <c r="J35" s="71"/>
      <c r="K35" s="71"/>
      <c r="L35" s="71"/>
      <c r="M35" s="71"/>
    </row>
    <row r="36" spans="1:2" ht="15.75">
      <c r="A36" s="68"/>
      <c r="B36" s="1" t="s">
        <v>23</v>
      </c>
    </row>
    <row r="37" ht="15.75">
      <c r="A37" s="4"/>
    </row>
    <row r="38" ht="15.75">
      <c r="A38" s="4"/>
    </row>
    <row r="39" spans="2:11" ht="15.75">
      <c r="B39" s="82" t="s">
        <v>31</v>
      </c>
      <c r="C39" s="82" t="s">
        <v>52</v>
      </c>
      <c r="D39" s="82"/>
      <c r="E39" s="82"/>
      <c r="F39" s="82" t="s">
        <v>53</v>
      </c>
      <c r="G39" s="82"/>
      <c r="H39" s="82"/>
      <c r="I39" s="82" t="s">
        <v>54</v>
      </c>
      <c r="J39" s="82"/>
      <c r="K39" s="82"/>
    </row>
    <row r="40" spans="2:11" ht="41.25" customHeight="1">
      <c r="B40" s="82"/>
      <c r="C40" s="10" t="s">
        <v>55</v>
      </c>
      <c r="D40" s="10" t="s">
        <v>56</v>
      </c>
      <c r="E40" s="10" t="s">
        <v>57</v>
      </c>
      <c r="F40" s="10" t="s">
        <v>55</v>
      </c>
      <c r="G40" s="10" t="s">
        <v>56</v>
      </c>
      <c r="H40" s="10" t="s">
        <v>57</v>
      </c>
      <c r="I40" s="10" t="s">
        <v>55</v>
      </c>
      <c r="J40" s="10" t="s">
        <v>56</v>
      </c>
      <c r="K40" s="10" t="s">
        <v>57</v>
      </c>
    </row>
    <row r="41" spans="2:11" ht="15.75">
      <c r="B41" s="10">
        <v>1</v>
      </c>
      <c r="C41" s="10">
        <v>2</v>
      </c>
      <c r="D41" s="10">
        <v>3</v>
      </c>
      <c r="E41" s="10">
        <v>4</v>
      </c>
      <c r="F41" s="10">
        <v>5</v>
      </c>
      <c r="G41" s="10">
        <v>6</v>
      </c>
      <c r="H41" s="10">
        <v>7</v>
      </c>
      <c r="I41" s="10">
        <v>8</v>
      </c>
      <c r="J41" s="10">
        <v>9</v>
      </c>
      <c r="K41" s="10">
        <v>10</v>
      </c>
    </row>
    <row r="42" spans="2:11" ht="15.75">
      <c r="B42" s="11"/>
      <c r="C42" s="10"/>
      <c r="D42" s="10"/>
      <c r="E42" s="10"/>
      <c r="F42" s="10"/>
      <c r="G42" s="10"/>
      <c r="H42" s="10"/>
      <c r="I42" s="10"/>
      <c r="J42" s="10"/>
      <c r="K42" s="10"/>
    </row>
    <row r="43" spans="2:11" ht="15.75">
      <c r="B43" s="11"/>
      <c r="C43" s="10"/>
      <c r="D43" s="10"/>
      <c r="E43" s="10"/>
      <c r="F43" s="10"/>
      <c r="G43" s="10"/>
      <c r="H43" s="10"/>
      <c r="I43" s="10"/>
      <c r="J43" s="10"/>
      <c r="K43" s="10"/>
    </row>
    <row r="44" spans="2:11" ht="15.75">
      <c r="B44" s="11" t="s">
        <v>28</v>
      </c>
      <c r="C44" s="10"/>
      <c r="D44" s="10"/>
      <c r="E44" s="10"/>
      <c r="F44" s="10"/>
      <c r="G44" s="10"/>
      <c r="H44" s="10"/>
      <c r="I44" s="10"/>
      <c r="J44" s="10"/>
      <c r="K44" s="10"/>
    </row>
    <row r="45" spans="2:11" ht="15.75">
      <c r="B45" s="82" t="s">
        <v>58</v>
      </c>
      <c r="C45" s="82"/>
      <c r="D45" s="82"/>
      <c r="E45" s="82"/>
      <c r="F45" s="82"/>
      <c r="G45" s="82"/>
      <c r="H45" s="82"/>
      <c r="I45" s="82"/>
      <c r="J45" s="82"/>
      <c r="K45" s="82"/>
    </row>
    <row r="46" ht="15.75">
      <c r="A46" s="4"/>
    </row>
    <row r="47" ht="15.75">
      <c r="A47" s="4"/>
    </row>
    <row r="48" spans="1:13" ht="15.75">
      <c r="A48" s="3" t="s">
        <v>17</v>
      </c>
      <c r="B48" s="71" t="s">
        <v>60</v>
      </c>
      <c r="C48" s="71"/>
      <c r="D48" s="71"/>
      <c r="E48" s="71"/>
      <c r="F48" s="71"/>
      <c r="G48" s="71"/>
      <c r="H48" s="71"/>
      <c r="I48" s="71"/>
      <c r="J48" s="71"/>
      <c r="K48" s="71"/>
      <c r="L48" s="71"/>
      <c r="M48" s="71"/>
    </row>
    <row r="49" ht="15.75">
      <c r="A49" s="4"/>
    </row>
    <row r="50" ht="15.75">
      <c r="A50" s="4"/>
    </row>
    <row r="51" spans="1:13" ht="31.5" customHeight="1">
      <c r="A51" s="82" t="s">
        <v>68</v>
      </c>
      <c r="B51" s="82" t="s">
        <v>61</v>
      </c>
      <c r="C51" s="82" t="s">
        <v>35</v>
      </c>
      <c r="D51" s="82" t="s">
        <v>36</v>
      </c>
      <c r="E51" s="82" t="s">
        <v>52</v>
      </c>
      <c r="F51" s="82"/>
      <c r="G51" s="82"/>
      <c r="H51" s="82" t="s">
        <v>62</v>
      </c>
      <c r="I51" s="82"/>
      <c r="J51" s="82"/>
      <c r="K51" s="82" t="s">
        <v>54</v>
      </c>
      <c r="L51" s="82"/>
      <c r="M51" s="82"/>
    </row>
    <row r="52" spans="1:13" ht="15.75" customHeight="1">
      <c r="A52" s="82"/>
      <c r="B52" s="82"/>
      <c r="C52" s="82"/>
      <c r="D52" s="82"/>
      <c r="E52" s="82"/>
      <c r="F52" s="82"/>
      <c r="G52" s="82"/>
      <c r="H52" s="82"/>
      <c r="I52" s="82"/>
      <c r="J52" s="82"/>
      <c r="K52" s="82"/>
      <c r="L52" s="82"/>
      <c r="M52" s="82"/>
    </row>
    <row r="53" spans="1:13" ht="31.5">
      <c r="A53" s="82"/>
      <c r="B53" s="82"/>
      <c r="C53" s="82"/>
      <c r="D53" s="82"/>
      <c r="E53" s="10" t="s">
        <v>55</v>
      </c>
      <c r="F53" s="10" t="s">
        <v>56</v>
      </c>
      <c r="G53" s="10" t="s">
        <v>57</v>
      </c>
      <c r="H53" s="10" t="s">
        <v>55</v>
      </c>
      <c r="I53" s="10" t="s">
        <v>56</v>
      </c>
      <c r="J53" s="10" t="s">
        <v>57</v>
      </c>
      <c r="K53" s="10" t="s">
        <v>55</v>
      </c>
      <c r="L53" s="10" t="s">
        <v>56</v>
      </c>
      <c r="M53" s="10" t="s">
        <v>57</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11" t="s">
        <v>37</v>
      </c>
      <c r="C55" s="11"/>
      <c r="D55" s="11"/>
      <c r="E55" s="11"/>
      <c r="F55" s="11"/>
      <c r="G55" s="11"/>
      <c r="H55" s="11"/>
      <c r="I55" s="11"/>
      <c r="J55" s="11"/>
      <c r="K55" s="11"/>
      <c r="L55" s="11"/>
      <c r="M55" s="11"/>
    </row>
    <row r="56" spans="1:13" ht="15.75">
      <c r="A56" s="10"/>
      <c r="B56" s="14" t="s">
        <v>63</v>
      </c>
      <c r="C56" s="11"/>
      <c r="D56" s="11"/>
      <c r="E56" s="11"/>
      <c r="F56" s="11"/>
      <c r="G56" s="11"/>
      <c r="H56" s="11"/>
      <c r="I56" s="11"/>
      <c r="J56" s="11"/>
      <c r="K56" s="11"/>
      <c r="L56" s="11"/>
      <c r="M56" s="11"/>
    </row>
    <row r="57" spans="1:13" ht="15.75">
      <c r="A57" s="82" t="s">
        <v>64</v>
      </c>
      <c r="B57" s="82"/>
      <c r="C57" s="82"/>
      <c r="D57" s="82"/>
      <c r="E57" s="82"/>
      <c r="F57" s="82"/>
      <c r="G57" s="82"/>
      <c r="H57" s="82"/>
      <c r="I57" s="82"/>
      <c r="J57" s="82"/>
      <c r="K57" s="82"/>
      <c r="L57" s="82"/>
      <c r="M57" s="82"/>
    </row>
    <row r="58" spans="1:13" ht="15.75">
      <c r="A58" s="10">
        <v>2</v>
      </c>
      <c r="B58" s="11" t="s">
        <v>38</v>
      </c>
      <c r="C58" s="11"/>
      <c r="D58" s="11"/>
      <c r="E58" s="11"/>
      <c r="F58" s="11"/>
      <c r="G58" s="11"/>
      <c r="H58" s="11"/>
      <c r="I58" s="11"/>
      <c r="J58" s="11"/>
      <c r="K58" s="11"/>
      <c r="L58" s="11"/>
      <c r="M58" s="11"/>
    </row>
    <row r="59" spans="1:13" ht="15.75">
      <c r="A59" s="10"/>
      <c r="B59" s="14" t="s">
        <v>63</v>
      </c>
      <c r="C59" s="11"/>
      <c r="D59" s="11"/>
      <c r="E59" s="11"/>
      <c r="F59" s="11"/>
      <c r="G59" s="11"/>
      <c r="H59" s="11"/>
      <c r="I59" s="11"/>
      <c r="J59" s="11"/>
      <c r="K59" s="11"/>
      <c r="L59" s="11"/>
      <c r="M59" s="11"/>
    </row>
    <row r="60" spans="1:13" ht="15.75">
      <c r="A60" s="82" t="s">
        <v>64</v>
      </c>
      <c r="B60" s="82"/>
      <c r="C60" s="82"/>
      <c r="D60" s="82"/>
      <c r="E60" s="82"/>
      <c r="F60" s="82"/>
      <c r="G60" s="82"/>
      <c r="H60" s="82"/>
      <c r="I60" s="82"/>
      <c r="J60" s="82"/>
      <c r="K60" s="82"/>
      <c r="L60" s="82"/>
      <c r="M60" s="82"/>
    </row>
    <row r="61" spans="1:13" ht="15.75">
      <c r="A61" s="10">
        <v>3</v>
      </c>
      <c r="B61" s="11" t="s">
        <v>39</v>
      </c>
      <c r="C61" s="11"/>
      <c r="D61" s="11"/>
      <c r="E61" s="11"/>
      <c r="F61" s="11"/>
      <c r="G61" s="11"/>
      <c r="H61" s="11"/>
      <c r="I61" s="11"/>
      <c r="J61" s="11"/>
      <c r="K61" s="11"/>
      <c r="L61" s="11"/>
      <c r="M61" s="11"/>
    </row>
    <row r="62" spans="1:13" ht="15.75">
      <c r="A62" s="10"/>
      <c r="B62" s="14" t="s">
        <v>63</v>
      </c>
      <c r="C62" s="11"/>
      <c r="D62" s="11"/>
      <c r="E62" s="11"/>
      <c r="F62" s="11"/>
      <c r="G62" s="11"/>
      <c r="H62" s="11"/>
      <c r="I62" s="11"/>
      <c r="J62" s="11"/>
      <c r="K62" s="11"/>
      <c r="L62" s="11"/>
      <c r="M62" s="11"/>
    </row>
    <row r="63" spans="1:13" ht="15.75">
      <c r="A63" s="82" t="s">
        <v>64</v>
      </c>
      <c r="B63" s="82"/>
      <c r="C63" s="82"/>
      <c r="D63" s="82"/>
      <c r="E63" s="82"/>
      <c r="F63" s="82"/>
      <c r="G63" s="82"/>
      <c r="H63" s="82"/>
      <c r="I63" s="82"/>
      <c r="J63" s="82"/>
      <c r="K63" s="82"/>
      <c r="L63" s="82"/>
      <c r="M63" s="82"/>
    </row>
    <row r="64" spans="1:13" ht="15.75">
      <c r="A64" s="10">
        <v>4</v>
      </c>
      <c r="B64" s="11" t="s">
        <v>40</v>
      </c>
      <c r="C64" s="11"/>
      <c r="D64" s="11"/>
      <c r="E64" s="11"/>
      <c r="F64" s="11"/>
      <c r="G64" s="11"/>
      <c r="H64" s="11"/>
      <c r="I64" s="11"/>
      <c r="J64" s="11"/>
      <c r="K64" s="11"/>
      <c r="L64" s="11"/>
      <c r="M64" s="11"/>
    </row>
    <row r="65" spans="1:13" ht="15.75">
      <c r="A65" s="10"/>
      <c r="B65" s="14" t="s">
        <v>63</v>
      </c>
      <c r="C65" s="11"/>
      <c r="D65" s="11"/>
      <c r="E65" s="11"/>
      <c r="F65" s="11"/>
      <c r="G65" s="11"/>
      <c r="H65" s="11"/>
      <c r="I65" s="11"/>
      <c r="J65" s="11"/>
      <c r="K65" s="11"/>
      <c r="L65" s="11"/>
      <c r="M65" s="11"/>
    </row>
    <row r="66" spans="1:13" ht="15.75">
      <c r="A66" s="82" t="s">
        <v>64</v>
      </c>
      <c r="B66" s="82"/>
      <c r="C66" s="82"/>
      <c r="D66" s="82"/>
      <c r="E66" s="82"/>
      <c r="F66" s="82"/>
      <c r="G66" s="82"/>
      <c r="H66" s="82"/>
      <c r="I66" s="82"/>
      <c r="J66" s="82"/>
      <c r="K66" s="82"/>
      <c r="L66" s="82"/>
      <c r="M66" s="82"/>
    </row>
    <row r="67" spans="1:13" ht="15.75">
      <c r="A67" s="82" t="s">
        <v>65</v>
      </c>
      <c r="B67" s="82"/>
      <c r="C67" s="82"/>
      <c r="D67" s="82"/>
      <c r="E67" s="82"/>
      <c r="F67" s="82"/>
      <c r="G67" s="82"/>
      <c r="H67" s="82"/>
      <c r="I67" s="82"/>
      <c r="J67" s="82"/>
      <c r="K67" s="82"/>
      <c r="L67" s="82"/>
      <c r="M67" s="82"/>
    </row>
    <row r="68" ht="15.75">
      <c r="A68" s="4"/>
    </row>
    <row r="69" ht="15.75">
      <c r="A69" s="4"/>
    </row>
    <row r="70" spans="1:13" ht="15.75">
      <c r="A70" s="71" t="s">
        <v>69</v>
      </c>
      <c r="B70" s="71"/>
      <c r="C70" s="71"/>
      <c r="D70" s="71"/>
      <c r="E70" s="71"/>
      <c r="F70" s="71"/>
      <c r="G70" s="71"/>
      <c r="H70" s="16"/>
      <c r="J70" s="103"/>
      <c r="K70" s="103"/>
      <c r="L70" s="103"/>
      <c r="M70" s="103"/>
    </row>
    <row r="71" spans="1:13" ht="15.75">
      <c r="A71" s="1"/>
      <c r="B71" s="3"/>
      <c r="C71" s="3"/>
      <c r="D71" s="1"/>
      <c r="H71" s="15" t="s">
        <v>43</v>
      </c>
      <c r="J71" s="75" t="s">
        <v>44</v>
      </c>
      <c r="K71" s="75"/>
      <c r="L71" s="75"/>
      <c r="M71" s="75"/>
    </row>
    <row r="72" spans="1:4" ht="15" customHeight="1">
      <c r="A72" s="2"/>
      <c r="D72" s="1"/>
    </row>
    <row r="73" spans="1:13" ht="15.75">
      <c r="A73" s="71" t="s">
        <v>70</v>
      </c>
      <c r="B73" s="71"/>
      <c r="C73" s="71"/>
      <c r="D73" s="71"/>
      <c r="E73" s="71"/>
      <c r="F73" s="71"/>
      <c r="G73" s="71"/>
      <c r="H73" s="16"/>
      <c r="J73" s="103"/>
      <c r="K73" s="103"/>
      <c r="L73" s="103"/>
      <c r="M73" s="103"/>
    </row>
    <row r="74" spans="1:13" ht="15.75" customHeight="1">
      <c r="A74" s="1"/>
      <c r="B74" s="1"/>
      <c r="C74" s="1"/>
      <c r="D74" s="1"/>
      <c r="E74" s="1"/>
      <c r="F74" s="1"/>
      <c r="G74" s="1"/>
      <c r="H74" s="15" t="s">
        <v>43</v>
      </c>
      <c r="J74" s="75" t="s">
        <v>44</v>
      </c>
      <c r="K74" s="75"/>
      <c r="L74" s="75"/>
      <c r="M74" s="75"/>
    </row>
  </sheetData>
  <sheetProtection/>
  <mergeCells count="51">
    <mergeCell ref="A1:M1"/>
    <mergeCell ref="A2:M2"/>
    <mergeCell ref="A3:A4"/>
    <mergeCell ref="E3:M3"/>
    <mergeCell ref="E4:M4"/>
    <mergeCell ref="A5:A6"/>
    <mergeCell ref="E5:M5"/>
    <mergeCell ref="E6:M6"/>
    <mergeCell ref="A7:A8"/>
    <mergeCell ref="E7:M7"/>
    <mergeCell ref="E8:M8"/>
    <mergeCell ref="E14:G14"/>
    <mergeCell ref="H14:J14"/>
    <mergeCell ref="A22:A23"/>
    <mergeCell ref="B22:M22"/>
    <mergeCell ref="A9:A10"/>
    <mergeCell ref="B9:D9"/>
    <mergeCell ref="B10:D10"/>
    <mergeCell ref="B14:D14"/>
    <mergeCell ref="I25:K25"/>
    <mergeCell ref="A32:K32"/>
    <mergeCell ref="A35:A36"/>
    <mergeCell ref="B35:M35"/>
    <mergeCell ref="A25:A26"/>
    <mergeCell ref="B25:B26"/>
    <mergeCell ref="C25:E25"/>
    <mergeCell ref="F25:H25"/>
    <mergeCell ref="E51:G52"/>
    <mergeCell ref="H51:J52"/>
    <mergeCell ref="K51:M52"/>
    <mergeCell ref="B39:B40"/>
    <mergeCell ref="C39:E39"/>
    <mergeCell ref="F39:H39"/>
    <mergeCell ref="I39:K39"/>
    <mergeCell ref="J71:M71"/>
    <mergeCell ref="A73:G73"/>
    <mergeCell ref="J73:M73"/>
    <mergeCell ref="J74:M74"/>
    <mergeCell ref="B45:K45"/>
    <mergeCell ref="B48:M48"/>
    <mergeCell ref="A51:A53"/>
    <mergeCell ref="B51:B53"/>
    <mergeCell ref="C51:C53"/>
    <mergeCell ref="D51:D53"/>
    <mergeCell ref="A67:M67"/>
    <mergeCell ref="A70:G70"/>
    <mergeCell ref="A57:M57"/>
    <mergeCell ref="A60:M60"/>
    <mergeCell ref="A63:M63"/>
    <mergeCell ref="A66:M66"/>
    <mergeCell ref="J70:M7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2019-07-08T11:21:26Z</cp:lastPrinted>
  <dcterms:created xsi:type="dcterms:W3CDTF">2018-12-28T08:43:53Z</dcterms:created>
  <dcterms:modified xsi:type="dcterms:W3CDTF">2019-07-09T12:26:24Z</dcterms:modified>
  <cp:category/>
  <cp:version/>
  <cp:contentType/>
  <cp:contentStatus/>
</cp:coreProperties>
</file>