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6705" tabRatio="909" activeTab="7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  <sheet name="ДОДАТОК 3 Форма 3 (потреба) " sheetId="9" r:id="rId9"/>
    <sheet name="Лист1" sheetId="10" r:id="rId10"/>
  </sheets>
  <definedNames>
    <definedName name="_xlnm.Print_Area" localSheetId="4">'ДОДАТОК 2 Ф-2 п. 9'!$A$1:$L$36</definedName>
    <definedName name="_xlnm.Print_Area" localSheetId="5">'ДОДАТОК 2 Ф-2 п.10'!$A$1:$P$12</definedName>
    <definedName name="_xlnm.Print_Area" localSheetId="6">'ДОДАТОК 2 Ф-2 п.11-12'!$A$1:$N$34</definedName>
    <definedName name="_xlnm.Print_Area" localSheetId="7">'ДОДАТОК 2 Ф-2 п.13-15'!$A$1:$L$43</definedName>
    <definedName name="_xlnm.Print_Area" localSheetId="1">'ДОДАТОК 2 Ф-2 п.6'!$A$1:$N$35</definedName>
    <definedName name="_xlnm.Print_Area" localSheetId="2">'ДОДАТОК 2 Ф-2 п.7'!$A$1:$N$18</definedName>
    <definedName name="_xlnm.Print_Area" localSheetId="3">'ДОДАТОК 2 Ф-2 п.8'!$A$1:$M$27</definedName>
    <definedName name="_xlnm.Print_Area" localSheetId="0">'ДОДАТОК 2 Форма 2 п.1-5'!$A$1:$N$42</definedName>
    <definedName name="_xlnm.Print_Area" localSheetId="8">'ДОДАТОК 3 Форма 3 (потреба) '!$A$1:$H$80</definedName>
  </definedNames>
  <calcPr fullCalcOnLoad="1"/>
</workbook>
</file>

<file path=xl/sharedStrings.xml><?xml version="1.0" encoding="utf-8"?>
<sst xmlns="http://schemas.openxmlformats.org/spreadsheetml/2006/main" count="533" uniqueCount="210">
  <si>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</si>
  <si>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</si>
  <si>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</si>
  <si>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</si>
  <si>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</si>
  <si>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</si>
  <si>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</si>
  <si>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</si>
  <si>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</si>
  <si>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</si>
  <si>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</si>
  <si>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</si>
  <si>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</si>
  <si>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</si>
  <si>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</si>
  <si>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</si>
  <si>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</si>
  <si>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</si>
  <si>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</si>
  <si>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Загальний фонд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</si>
  <si>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</si>
  <si>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</si>
  <si>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</si>
  <si>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</si>
  <si>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</si>
  <si>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</si>
  <si>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</si>
  <si>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</si>
  <si>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</si>
  <si>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</si>
  <si>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(прізвище та ініціали)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</si>
  <si>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</si>
  <si>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</si>
  <si>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</si>
  <si>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</si>
  <si>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</si>
  <si>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</si>
  <si>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</si>
  <si>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</si>
  <si>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</si>
  <si>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</si>
  <si>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</si>
  <si>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</si>
  <si>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</si>
  <si>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</si>
  <si>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</si>
  <si>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20__ рік (звіт) </t>
  </si>
  <si>
    <t xml:space="preserve">20__ рік (проект) </t>
  </si>
  <si>
    <t xml:space="preserve">20__ рік (прогноз) </t>
  </si>
  <si>
    <t>20__ рік (проект)</t>
  </si>
  <si>
    <t>20__ рік (звіт)</t>
  </si>
  <si>
    <t>20__ рік (прогноз)</t>
  </si>
  <si>
    <t>20__рік (звіт)</t>
  </si>
  <si>
    <t>20__рік (проект)</t>
  </si>
  <si>
    <t>20__рік (затверджено)</t>
  </si>
  <si>
    <t xml:space="preserve">спеціальний фонд </t>
  </si>
  <si>
    <t>20__ рік (затверджено)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</si>
  <si>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</si>
  <si>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</si>
  <si>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</si>
  <si>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</si>
  <si>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20__ (затверджено)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</si>
  <si>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</si>
  <si>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</si>
  <si>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</si>
  <si>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</si>
  <si>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</si>
  <si>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</si>
  <si>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</si>
  <si>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</si>
  <si>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</si>
  <si>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</si>
  <si>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20__рік (проект) зміни у разі передбачення додаткових коштів</t>
  </si>
  <si>
    <t>20__ рік (прогноз) зміни у разі передбачення додаткових коштів</t>
  </si>
  <si>
    <t>(Код типової відомчої класифікації видатків та кредитування місцевих бюджетів)</t>
  </si>
  <si>
    <t>(грн)</t>
  </si>
  <si>
    <t xml:space="preserve">              (найменування відповідального виконавця)             </t>
  </si>
  <si>
    <t>(найменування бюджетної пограми/підпрограми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</si>
  <si>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</si>
  <si>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 xml:space="preserve">     (код Програмної класифікації видатків та кредитування місцевих бюджетів)</t>
  </si>
  <si>
    <t xml:space="preserve">                (код Типової відомчої класифікації видатків та кредитування місцевих бюджетів)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</si>
  <si>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</si>
  <si>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</si>
  <si>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</si>
  <si>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</si>
  <si>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</si>
  <si>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</si>
  <si>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</si>
  <si>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</si>
  <si>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</si>
  <si>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</si>
  <si>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</si>
  <si>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</si>
  <si>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14 . Бюджетні зобов’язання у 20__ -20__ роках: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</si>
  <si>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</si>
  <si>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</si>
  <si>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</si>
  <si>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</si>
  <si>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</si>
  <si>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</si>
  <si>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</si>
  <si>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4) аналіз управління бюджетними зобов’язаннями та пропозиції щодо упорядкування бюджетних зобов’язань у 20__ році.</t>
  </si>
  <si>
    <t>БЮДЖЕТНИЙ ЗАПИТ НА 20__-20__ РОКИ додатковий (Форма 20___-3)</t>
  </si>
  <si>
    <t>1. ______________________________________________________________________ (___)(___)</t>
  </si>
  <si>
    <t xml:space="preserve">              (найменування відповідального виконавця)            </t>
  </si>
  <si>
    <t>2. ______________________________________________________________________ (___)(___)(___)</t>
  </si>
  <si>
    <t>3. _________________________________________________________________________________ (___)(___)(___)(___)(___)(___)(___)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</si>
  <si>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програми/підпрограми</t>
  </si>
  <si>
    <t>20__ рік (прогноз) у межах доведених індикативних прогнозних показників</t>
  </si>
  <si>
    <t>20__ (проект) у межах доведених граничних обсягів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</si>
  <si>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</si>
  <si>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</si>
  <si>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2018 рік (затверджено)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</si>
  <si>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</si>
  <si>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</si>
  <si>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</si>
  <si>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</si>
  <si>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</si>
  <si>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</si>
  <si>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</si>
  <si>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r>
      <t>Обґрунтування необхідності додаткових коштів на 20__рік</t>
    </r>
    <r>
      <rPr>
        <b/>
        <sz val="10"/>
        <color indexed="10"/>
        <rFont val="Arial Cyr"/>
        <family val="0"/>
      </rPr>
      <t xml:space="preserve"> </t>
    </r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</si>
  <si>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</si>
  <si>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</si>
  <si>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</si>
  <si>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</si>
  <si>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 xml:space="preserve">              (найменування головного розпорядника коштів місцевого бюджету )            </t>
  </si>
  <si>
    <t>4. Додаткові витрати бюджету м.Житомира:</t>
  </si>
  <si>
    <t>Найменування місцевої/регіональної програми</t>
  </si>
  <si>
    <t>1) додаткові витрати на 20__ рік за бюджетними програмами/підпрограмами: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</si>
  <si>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</si>
  <si>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програмами/підпрограмами:</t>
    </r>
  </si>
  <si>
    <t>Зміна результативних показників бюджетної порграми/підпрограми у разі передбачення додаткових коштів:</t>
  </si>
  <si>
    <t>БЮДЖЕТНИЙ ЗАПИТ НА 2019-2021 РОКИ індивідуальний (Форма 2019-2)</t>
  </si>
  <si>
    <r>
      <rPr>
        <b/>
        <sz val="12"/>
        <rFont val="Arial Cyr"/>
        <family val="0"/>
      </rPr>
      <t>1</t>
    </r>
    <r>
      <rPr>
        <b/>
        <u val="single"/>
        <sz val="12"/>
        <rFont val="Arial Cyr"/>
        <family val="0"/>
      </rPr>
      <t>. Управління у справах сім'ї, молоді та спорту Житомирської міської ради</t>
    </r>
    <r>
      <rPr>
        <b/>
        <sz val="12"/>
        <rFont val="Arial Cyr"/>
        <family val="0"/>
      </rPr>
      <t xml:space="preserve">                        </t>
    </r>
    <r>
      <rPr>
        <b/>
        <u val="single"/>
        <sz val="12"/>
        <rFont val="Arial Cyr"/>
        <family val="0"/>
      </rPr>
      <t>( 1 )( 1 )</t>
    </r>
  </si>
  <si>
    <t xml:space="preserve">2017 рік (звіт) </t>
  </si>
  <si>
    <t xml:space="preserve">2018 рік (затверджено) </t>
  </si>
  <si>
    <t xml:space="preserve">2019 рік (проект) </t>
  </si>
  <si>
    <t xml:space="preserve">2020 рік (прогноз) </t>
  </si>
  <si>
    <t xml:space="preserve">2021 рік (прогноз) </t>
  </si>
  <si>
    <t>1) видатки за кодами Економічної класифікації видатків бюджету у 2017 - 2019 роках:</t>
  </si>
  <si>
    <t>2018 (затверджено)</t>
  </si>
  <si>
    <t>2) надання кредитів за кодами Класифікації кредитування бюджету у 2017 - 2019 роках: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</si>
  <si>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</si>
  <si>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</si>
  <si>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1) витрати за напрямами використання бюджетних коштів у 2017 - 2019 роках:</t>
  </si>
  <si>
    <t>2) витрати за напрямами використання бюджетних коштів у 2020 - 2021 роках:</t>
  </si>
  <si>
    <t>1) результативні показники бюджетної програми/підпрограми  у 2017 - 2019 роках:</t>
  </si>
  <si>
    <t>2) результативні показники бюджетної програми/підпрограми у 2020 - 2021 роках:</t>
  </si>
  <si>
    <t>2017 рік (звіт)</t>
  </si>
  <si>
    <t>2019 рік (проект)</t>
  </si>
  <si>
    <t>грн.</t>
  </si>
  <si>
    <t>%</t>
  </si>
  <si>
    <t>2020 рік (прогноз)</t>
  </si>
  <si>
    <t>2021 рік (прогноз)</t>
  </si>
  <si>
    <t>2019 рік</t>
  </si>
  <si>
    <t>2020 рік</t>
  </si>
  <si>
    <t>13. Аналіз результатів, досягнутих внаслідок використання коштів загального фонду бюджету у 2017 році, очікувані результати у 2018 році, обгрунтування необхідності  передбачення витрат на 2019 -2021 роки.</t>
  </si>
  <si>
    <t>1.1.</t>
  </si>
  <si>
    <t>1.2.</t>
  </si>
  <si>
    <t>2.1.</t>
  </si>
  <si>
    <t>3.1.</t>
  </si>
  <si>
    <t>Усього штатних одиниць, в т.ч.</t>
  </si>
  <si>
    <r>
      <t>2</t>
    </r>
    <r>
      <rPr>
        <b/>
        <u val="single"/>
        <sz val="12"/>
        <rFont val="Arial Cyr"/>
        <family val="0"/>
      </rPr>
      <t>. Управління у справах сім'ї, молоді та спорту Житомирської міської ради</t>
    </r>
    <r>
      <rPr>
        <b/>
        <sz val="12"/>
        <rFont val="Arial Cyr"/>
        <family val="2"/>
      </rPr>
      <t xml:space="preserve">                     </t>
    </r>
    <r>
      <rPr>
        <b/>
        <u val="single"/>
        <sz val="12"/>
        <rFont val="Arial Cyr"/>
        <family val="0"/>
      </rPr>
      <t>( 1 )( 1 )( 1 )</t>
    </r>
  </si>
  <si>
    <t>(найменування бюджетної пограми згідно з Типовою програмною класифікацією видатків та кредитування місцевих бюджетів)</t>
  </si>
  <si>
    <t>4. Мета та завдання бюджетної програми на 2019 - 2021 роки:</t>
  </si>
  <si>
    <t xml:space="preserve">1) мета бюджетної програми, строки її реалізації;     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</si>
  <si>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</si>
  <si>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</si>
  <si>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</si>
  <si>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2017-2019 роках:</t>
  </si>
  <si>
    <t>2) надходження для виконання бюджетної програми у 2020- 2021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</si>
  <si>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</si>
  <si>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</si>
  <si>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2) місцеві/регіональні програми, які виконуються в межах бюджетної програми у 2020  - 2021  роках:</t>
  </si>
  <si>
    <t>12. Об`єкти, які виконуються в межах бюджетної програми за рахунок коштів бюджету розвитку у  20__ - 20___ роках:</t>
  </si>
  <si>
    <t>Ковальчук І.А.</t>
  </si>
  <si>
    <t>Кононенко А.О.</t>
  </si>
  <si>
    <t>Підтримка підприємств комунальної форми власності, 2019-2021 роки</t>
  </si>
  <si>
    <t>Фінансова підтримка підприємств комунальної форми власності</t>
  </si>
  <si>
    <t>Капітальні трансферти підприємствам (установам, організаціям)</t>
  </si>
  <si>
    <t>Завдання 1 Фінансова підтримка підприємств комунальної власності</t>
  </si>
  <si>
    <t>Результат фінансової діяльності підприємств на початок звітного року(нерозподілений прибуток/непокритий збиток), в т.ч. коммунального підприємства «Футбольний клуб «Полісся»</t>
  </si>
  <si>
    <t>Розмір статутного капіталу підприємств, в т.ч. коммунального підприємства «Футбольний клуб «Полісся»</t>
  </si>
  <si>
    <t>Баланс ф.№1</t>
  </si>
  <si>
    <t>Сума внесків до статуного капіталу субєктів господарювання, яку планується здійснити, в т.ч. коммунального підприємства «Футбольний клуб «Полісся»</t>
  </si>
  <si>
    <t>Баланс ф.№1, розрахунки, проект видатків; Рішення сесії Житомирської міської ради №1297 від 18.12.2018р. "Про бюджет Житомирської міської об’єднаної територіальної громади (бюджет міста Житомира) на 2019 рік"</t>
  </si>
  <si>
    <t>Співвідношення суми поповнення статутного капіталу до розміру статутного капіталу на початок року, в т.ч. коммунального підприємства «Футбольний клуб «Полісся»</t>
  </si>
  <si>
    <t>Результат фінансової діяльності підприємств на кінець року (нерозподілений прибуток/непокритий збиток) в т.ч. коммунального підприємства «Футбольний клуб «Полісся»</t>
  </si>
  <si>
    <t>3.2.</t>
  </si>
  <si>
    <t>Проект видатків</t>
  </si>
  <si>
    <t>Розрахунок відношення видатків</t>
  </si>
  <si>
    <t xml:space="preserve">Міська цільова соціальна програма розвитку галузі фізичної культури і спорту на 2016-2018 роки </t>
  </si>
  <si>
    <t>Рішення сесії Житомирської міської ради №31 від 28.12.2015р. (зі змінами)</t>
  </si>
  <si>
    <t>2) кредиторська заборгованість місцевого  бюджетум  у 2018- 2020  роках:</t>
  </si>
  <si>
    <t>1) кредиторська заборгованість  місцевого бюджету  у 2017 році:</t>
  </si>
  <si>
    <r>
      <t>3.</t>
    </r>
    <r>
      <rPr>
        <b/>
        <u val="single"/>
        <sz val="12"/>
        <rFont val="Arial Cyr"/>
        <family val="0"/>
      </rPr>
      <t xml:space="preserve"> Внески до статутного капіталу суб’єктів господарювання </t>
    </r>
    <r>
      <rPr>
        <b/>
        <sz val="12"/>
        <rFont val="Arial Cyr"/>
        <family val="0"/>
      </rPr>
      <t xml:space="preserve">                          </t>
    </r>
    <r>
      <rPr>
        <b/>
        <u val="single"/>
        <sz val="12"/>
        <rFont val="Arial Cyr"/>
        <family val="0"/>
      </rPr>
      <t>( 1 )( 1 )( 1 )( 7 )( 6)( 7 )( 0 )</t>
    </r>
  </si>
  <si>
    <t>2018рік</t>
  </si>
  <si>
    <t>2019рік</t>
  </si>
  <si>
    <t>Дебіторська заборгованість на 01.01.2017</t>
  </si>
  <si>
    <t>Дебіторська заборгованість на 01.01.2018</t>
  </si>
  <si>
    <t>Очікувана дебіторська заборгованість на 01.01.2019</t>
  </si>
  <si>
    <t>3) дебіторська заборгованість в 2017-2019  роках:</t>
  </si>
  <si>
    <t xml:space="preserve"> КП "ФК "Полісся" спеціалізується на підготовці спортсменів з метою популяризації футболу у місті, зацікавленості населення до фізичної культури та спорту у регіоні, представлення інтересів міста  Футбольною командою "Полісся" на змаганнях Всеукраїнського рівня з футболу. В першому півріччі 2017 року ФК "Полісся" приймав участь в змаганнях серед команд-аматорів та завдяки підтримці діяльності клуб зміг ввійти до ІІ ліги чемпіонату України з футболу. Протягом 2017/18 років клубом зіграно 44 матчі та  зайнято 2 сходинку серед команд ІІ ліги групи А. Подальша мета - це 1 місце серед команд ІІ ліги та перехід до І ліги  чемпіонату України з футболу.</t>
  </si>
  <si>
    <t xml:space="preserve">              (найменування головного розпорядника коштів місцевого бюджету)             </t>
  </si>
  <si>
    <t>Рішення сесії Житомирської міської ради №1266від 18.12.2015р. «Про затвердження міської цільової соціальної програми розвитку галузі фізичної культури і спорту на 2016-2018 роки» (зі змінами та доповненнями). Рішення сесії Житомирської міської ради від 18.12.2017р. №881 «Про міський бюджет на 2018 рік» (зі змінами та доповненнями)</t>
  </si>
  <si>
    <t>Фінансова підтримка комунального підприємства "Футбольний клуб "Полісся" Житомирської міської ради</t>
  </si>
  <si>
    <t>Баланс ф.№1, розрахунок видатків</t>
  </si>
  <si>
    <t>Звіт за 2017 рік, Фінансовий план на 2018 рік зі змінами, Розрахунок видатків</t>
  </si>
  <si>
    <t>Прогнозний розрахунок видатків</t>
  </si>
  <si>
    <t>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</si>
</sst>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61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i/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182" fontId="11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18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 wrapText="1"/>
    </xf>
    <xf numFmtId="182" fontId="0" fillId="0" borderId="13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182" fontId="7" fillId="32" borderId="10" xfId="0" applyNumberFormat="1" applyFont="1" applyFill="1" applyBorder="1" applyAlignment="1">
      <alignment horizontal="center" vertical="center" wrapText="1"/>
    </xf>
    <xf numFmtId="182" fontId="6" fillId="32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9" fontId="0" fillId="0" borderId="10" xfId="0" applyNumberFormat="1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/>
    </xf>
    <xf numFmtId="3" fontId="7" fillId="32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showGridLines="0" zoomScaleSheetLayoutView="80" zoomScalePageLayoutView="0" workbookViewId="0" topLeftCell="A7">
      <selection activeCell="J20" sqref="J20"/>
    </sheetView>
  </sheetViews>
  <sheetFormatPr defaultColWidth="9.00390625" defaultRowHeight="12.75"/>
  <cols>
    <col min="1" max="1" width="10.125" style="55" bestFit="1" customWidth="1"/>
    <col min="2" max="2" width="30.00390625" style="55" customWidth="1"/>
    <col min="3" max="3" width="15.00390625" style="55" customWidth="1"/>
    <col min="4" max="4" width="15.75390625" style="55" customWidth="1"/>
    <col min="5" max="6" width="16.00390625" style="55" customWidth="1"/>
    <col min="7" max="7" width="17.00390625" style="55" customWidth="1"/>
    <col min="8" max="8" width="15.75390625" style="55" customWidth="1"/>
    <col min="9" max="9" width="18.75390625" style="55" customWidth="1"/>
    <col min="10" max="10" width="15.375" style="55" customWidth="1"/>
    <col min="11" max="11" width="14.25390625" style="55" customWidth="1"/>
    <col min="12" max="12" width="12.625" style="55" customWidth="1"/>
    <col min="13" max="13" width="16.25390625" style="55" customWidth="1"/>
    <col min="14" max="14" width="15.375" style="55" customWidth="1"/>
    <col min="15" max="15" width="7.375" style="55" customWidth="1"/>
    <col min="16" max="16" width="6.375" style="55" customWidth="1"/>
    <col min="17" max="16384" width="9.125" style="55" customWidth="1"/>
  </cols>
  <sheetData>
    <row r="1" spans="1:8" ht="18">
      <c r="A1" s="157" t="s">
        <v>132</v>
      </c>
      <c r="B1" s="157"/>
      <c r="C1" s="157"/>
      <c r="D1" s="157"/>
      <c r="E1" s="157"/>
      <c r="F1" s="157"/>
      <c r="G1" s="157"/>
      <c r="H1" s="157"/>
    </row>
    <row r="2" spans="1:3" ht="12.75">
      <c r="A2" s="53"/>
      <c r="B2" s="53"/>
      <c r="C2" s="53"/>
    </row>
    <row r="3" spans="1:12" ht="15" customHeight="1">
      <c r="A3" s="163" t="s">
        <v>133</v>
      </c>
      <c r="B3" s="163"/>
      <c r="C3" s="163"/>
      <c r="D3" s="163"/>
      <c r="E3" s="163"/>
      <c r="F3" s="163"/>
      <c r="G3" s="163"/>
      <c r="H3" s="70"/>
      <c r="I3" s="70"/>
      <c r="J3" s="70"/>
      <c r="K3" s="70"/>
      <c r="L3" s="70"/>
    </row>
    <row r="4" spans="1:12" ht="15" customHeight="1">
      <c r="A4" s="161" t="s">
        <v>203</v>
      </c>
      <c r="B4" s="161"/>
      <c r="C4" s="161"/>
      <c r="D4" s="161"/>
      <c r="E4" s="161"/>
      <c r="F4" s="161" t="s">
        <v>80</v>
      </c>
      <c r="G4" s="161"/>
      <c r="H4" s="161"/>
      <c r="I4" s="161"/>
      <c r="J4" s="161"/>
      <c r="K4" s="161"/>
      <c r="L4" s="161"/>
    </row>
    <row r="5" spans="1:12" ht="26.25" customHeight="1">
      <c r="A5" s="164" t="s">
        <v>162</v>
      </c>
      <c r="B5" s="165"/>
      <c r="C5" s="165"/>
      <c r="D5" s="165"/>
      <c r="E5" s="165"/>
      <c r="F5" s="165"/>
      <c r="G5" s="165"/>
      <c r="H5" s="70"/>
      <c r="I5" s="70"/>
      <c r="J5" s="70"/>
      <c r="K5" s="70"/>
      <c r="L5" s="70"/>
    </row>
    <row r="6" spans="1:12" ht="15" customHeight="1">
      <c r="A6" s="161" t="s">
        <v>76</v>
      </c>
      <c r="B6" s="161"/>
      <c r="C6" s="161"/>
      <c r="D6" s="161"/>
      <c r="E6" s="161"/>
      <c r="F6" s="161" t="s">
        <v>80</v>
      </c>
      <c r="G6" s="161"/>
      <c r="H6" s="161"/>
      <c r="I6" s="161"/>
      <c r="J6" s="161"/>
      <c r="K6" s="161"/>
      <c r="L6" s="161"/>
    </row>
    <row r="7" spans="1:12" ht="15" customHeight="1">
      <c r="A7" s="95"/>
      <c r="B7" s="95"/>
      <c r="C7" s="95"/>
      <c r="D7" s="95"/>
      <c r="E7" s="95"/>
      <c r="F7" s="71"/>
      <c r="G7" s="71"/>
      <c r="H7" s="71"/>
      <c r="I7" s="71"/>
      <c r="J7" s="71"/>
      <c r="K7" s="71"/>
      <c r="L7" s="70"/>
    </row>
    <row r="8" spans="1:12" ht="15.75">
      <c r="A8" s="160" t="s">
        <v>195</v>
      </c>
      <c r="B8" s="160"/>
      <c r="C8" s="160"/>
      <c r="D8" s="160"/>
      <c r="E8" s="160"/>
      <c r="F8" s="160"/>
      <c r="G8" s="160"/>
      <c r="H8" s="160"/>
      <c r="I8" s="70"/>
      <c r="J8" s="70"/>
      <c r="K8" s="70"/>
      <c r="L8" s="70"/>
    </row>
    <row r="9" spans="1:12" ht="39" customHeight="1">
      <c r="A9" s="162" t="s">
        <v>163</v>
      </c>
      <c r="B9" s="162"/>
      <c r="C9" s="162"/>
      <c r="D9" s="162"/>
      <c r="E9" s="162"/>
      <c r="F9" s="162" t="s">
        <v>79</v>
      </c>
      <c r="G9" s="162"/>
      <c r="H9" s="162"/>
      <c r="I9" s="162"/>
      <c r="J9" s="162"/>
      <c r="K9" s="162"/>
      <c r="L9" s="70"/>
    </row>
    <row r="10" spans="1:12" ht="15.75">
      <c r="A10" s="158" t="s">
        <v>164</v>
      </c>
      <c r="B10" s="158"/>
      <c r="C10" s="158"/>
      <c r="D10" s="158"/>
      <c r="E10" s="158"/>
      <c r="F10" s="158"/>
      <c r="G10" s="158"/>
      <c r="H10" s="158"/>
      <c r="I10" s="70"/>
      <c r="J10" s="70"/>
      <c r="K10" s="70"/>
      <c r="L10" s="70"/>
    </row>
    <row r="11" spans="1:12" ht="15.75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5.75">
      <c r="A12" s="158" t="s">
        <v>165</v>
      </c>
      <c r="B12" s="158"/>
      <c r="C12" s="158"/>
      <c r="D12" s="158"/>
      <c r="E12" s="158"/>
      <c r="F12" s="70"/>
      <c r="G12" s="70"/>
      <c r="H12" s="70"/>
      <c r="I12" s="70"/>
      <c r="J12" s="70"/>
      <c r="K12" s="70"/>
      <c r="L12" s="70"/>
    </row>
    <row r="13" spans="1:14" ht="15">
      <c r="A13" s="167" t="s">
        <v>177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4" ht="1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2" ht="15.75">
      <c r="A15" s="159" t="s">
        <v>166</v>
      </c>
      <c r="B15" s="159"/>
      <c r="C15" s="159"/>
      <c r="D15" s="159"/>
      <c r="E15" s="70"/>
      <c r="F15" s="70"/>
      <c r="G15" s="70"/>
      <c r="H15" s="70"/>
      <c r="I15" s="70"/>
      <c r="J15" s="70"/>
      <c r="K15" s="70"/>
      <c r="L15" s="70"/>
    </row>
    <row r="16" spans="1:14" ht="24" customHeight="1">
      <c r="A16" s="167" t="s">
        <v>178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2" ht="33" customHeight="1">
      <c r="A17" s="158" t="s">
        <v>167</v>
      </c>
      <c r="B17" s="158"/>
      <c r="C17" s="158"/>
      <c r="D17" s="158"/>
      <c r="E17" s="70"/>
      <c r="F17" s="70"/>
      <c r="G17" s="70"/>
      <c r="H17" s="70"/>
      <c r="I17" s="70"/>
      <c r="J17" s="70"/>
      <c r="K17" s="70"/>
      <c r="L17" s="70"/>
    </row>
    <row r="18" spans="1:14" ht="32.25" customHeight="1">
      <c r="A18" s="167" t="s">
        <v>204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s="58" customFormat="1" ht="22.5" customHeight="1">
      <c r="A19" s="170" t="s">
        <v>168</v>
      </c>
      <c r="B19" s="170"/>
      <c r="C19" s="170"/>
      <c r="D19" s="170"/>
      <c r="E19" s="170"/>
      <c r="F19" s="170"/>
      <c r="G19" s="72"/>
      <c r="H19" s="72"/>
      <c r="I19" s="72"/>
      <c r="J19" s="72"/>
      <c r="K19" s="72"/>
      <c r="L19" s="72"/>
      <c r="M19" s="72"/>
      <c r="N19" s="72"/>
    </row>
    <row r="20" spans="1:12" ht="15.7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4" s="58" customFormat="1" ht="18.75" customHeight="1">
      <c r="A21" s="166" t="s">
        <v>169</v>
      </c>
      <c r="B21" s="166"/>
      <c r="C21" s="166"/>
      <c r="D21" s="166"/>
      <c r="E21" s="166"/>
      <c r="F21" s="166"/>
      <c r="G21" s="72"/>
      <c r="H21" s="72"/>
      <c r="I21" s="72"/>
      <c r="J21" s="72"/>
      <c r="K21" s="72"/>
      <c r="L21" s="72"/>
      <c r="M21" s="72"/>
      <c r="N21" s="72"/>
    </row>
    <row r="22" spans="1:14" s="58" customFormat="1" ht="12.7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98" t="s">
        <v>75</v>
      </c>
    </row>
    <row r="23" spans="1:14" ht="22.5" customHeight="1">
      <c r="A23" s="168" t="s">
        <v>31</v>
      </c>
      <c r="B23" s="168" t="s">
        <v>12</v>
      </c>
      <c r="C23" s="168" t="s">
        <v>134</v>
      </c>
      <c r="D23" s="168"/>
      <c r="E23" s="168"/>
      <c r="F23" s="168"/>
      <c r="G23" s="168" t="s">
        <v>135</v>
      </c>
      <c r="H23" s="168"/>
      <c r="I23" s="168"/>
      <c r="J23" s="168"/>
      <c r="K23" s="168" t="s">
        <v>136</v>
      </c>
      <c r="L23" s="168"/>
      <c r="M23" s="168"/>
      <c r="N23" s="168"/>
    </row>
    <row r="24" spans="1:14" ht="30" customHeight="1">
      <c r="A24" s="168"/>
      <c r="B24" s="168"/>
      <c r="C24" s="127" t="s">
        <v>2</v>
      </c>
      <c r="D24" s="127" t="s">
        <v>55</v>
      </c>
      <c r="E24" s="127" t="s">
        <v>121</v>
      </c>
      <c r="F24" s="127" t="s">
        <v>43</v>
      </c>
      <c r="G24" s="127" t="s">
        <v>2</v>
      </c>
      <c r="H24" s="127" t="s">
        <v>55</v>
      </c>
      <c r="I24" s="127" t="s">
        <v>121</v>
      </c>
      <c r="J24" s="127" t="s">
        <v>44</v>
      </c>
      <c r="K24" s="127" t="s">
        <v>2</v>
      </c>
      <c r="L24" s="127" t="s">
        <v>55</v>
      </c>
      <c r="M24" s="127" t="s">
        <v>121</v>
      </c>
      <c r="N24" s="127" t="s">
        <v>45</v>
      </c>
    </row>
    <row r="25" spans="1:14" ht="19.5" customHeight="1">
      <c r="A25" s="17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7">
        <v>9</v>
      </c>
      <c r="J25" s="17">
        <v>10</v>
      </c>
      <c r="K25" s="17">
        <v>11</v>
      </c>
      <c r="L25" s="17">
        <v>12</v>
      </c>
      <c r="M25" s="17">
        <v>13</v>
      </c>
      <c r="N25" s="17">
        <v>14</v>
      </c>
    </row>
    <row r="26" spans="1:14" ht="29.25" customHeight="1">
      <c r="A26" s="135"/>
      <c r="B26" s="133" t="s">
        <v>34</v>
      </c>
      <c r="C26" s="134"/>
      <c r="D26" s="134" t="s">
        <v>17</v>
      </c>
      <c r="E26" s="134" t="s">
        <v>17</v>
      </c>
      <c r="F26" s="134">
        <f>C26</f>
        <v>0</v>
      </c>
      <c r="G26" s="125"/>
      <c r="H26" s="125" t="s">
        <v>17</v>
      </c>
      <c r="I26" s="125" t="s">
        <v>17</v>
      </c>
      <c r="J26" s="125">
        <f>G26</f>
        <v>0</v>
      </c>
      <c r="K26" s="125"/>
      <c r="L26" s="125" t="s">
        <v>17</v>
      </c>
      <c r="M26" s="125" t="s">
        <v>17</v>
      </c>
      <c r="N26" s="125">
        <f>K26</f>
        <v>0</v>
      </c>
    </row>
    <row r="27" spans="1:14" ht="57">
      <c r="A27" s="132"/>
      <c r="B27" s="133" t="s">
        <v>58</v>
      </c>
      <c r="C27" s="134" t="s">
        <v>17</v>
      </c>
      <c r="D27" s="259"/>
      <c r="E27" s="259"/>
      <c r="F27" s="259">
        <f>D27</f>
        <v>0</v>
      </c>
      <c r="G27" s="260" t="s">
        <v>17</v>
      </c>
      <c r="H27" s="260"/>
      <c r="I27" s="260"/>
      <c r="J27" s="260"/>
      <c r="K27" s="260" t="s">
        <v>17</v>
      </c>
      <c r="L27" s="260"/>
      <c r="M27" s="260"/>
      <c r="N27" s="260"/>
    </row>
    <row r="28" spans="1:14" ht="57">
      <c r="A28" s="132">
        <v>1117670</v>
      </c>
      <c r="B28" s="133" t="s">
        <v>59</v>
      </c>
      <c r="C28" s="134" t="s">
        <v>17</v>
      </c>
      <c r="D28" s="259">
        <v>2054393</v>
      </c>
      <c r="E28" s="259"/>
      <c r="F28" s="259">
        <f>D28</f>
        <v>2054393</v>
      </c>
      <c r="G28" s="260" t="s">
        <v>17</v>
      </c>
      <c r="H28" s="259">
        <v>4289600</v>
      </c>
      <c r="I28" s="260"/>
      <c r="J28" s="260">
        <f>H28</f>
        <v>4289600</v>
      </c>
      <c r="K28" s="260" t="s">
        <v>17</v>
      </c>
      <c r="L28" s="260">
        <v>4414090</v>
      </c>
      <c r="M28" s="260"/>
      <c r="N28" s="260">
        <f>L28</f>
        <v>4414090</v>
      </c>
    </row>
    <row r="29" spans="1:14" ht="30.75" customHeight="1">
      <c r="A29" s="132"/>
      <c r="B29" s="133" t="s">
        <v>60</v>
      </c>
      <c r="C29" s="134" t="s">
        <v>17</v>
      </c>
      <c r="D29" s="259"/>
      <c r="E29" s="259"/>
      <c r="F29" s="259"/>
      <c r="G29" s="260" t="s">
        <v>17</v>
      </c>
      <c r="H29" s="260"/>
      <c r="I29" s="260"/>
      <c r="J29" s="260"/>
      <c r="K29" s="260" t="s">
        <v>17</v>
      </c>
      <c r="L29" s="260"/>
      <c r="M29" s="260"/>
      <c r="N29" s="260"/>
    </row>
    <row r="30" spans="1:14" ht="22.5" customHeight="1">
      <c r="A30" s="132"/>
      <c r="B30" s="133" t="s">
        <v>57</v>
      </c>
      <c r="C30" s="134"/>
      <c r="D30" s="259">
        <f>D28</f>
        <v>2054393</v>
      </c>
      <c r="E30" s="259"/>
      <c r="F30" s="259">
        <f aca="true" t="shared" si="0" ref="F30:N30">F28</f>
        <v>2054393</v>
      </c>
      <c r="G30" s="259" t="str">
        <f t="shared" si="0"/>
        <v>Х</v>
      </c>
      <c r="H30" s="259">
        <f t="shared" si="0"/>
        <v>4289600</v>
      </c>
      <c r="I30" s="259"/>
      <c r="J30" s="259">
        <f t="shared" si="0"/>
        <v>4289600</v>
      </c>
      <c r="K30" s="259" t="str">
        <f t="shared" si="0"/>
        <v>Х</v>
      </c>
      <c r="L30" s="259">
        <f t="shared" si="0"/>
        <v>4414090</v>
      </c>
      <c r="M30" s="259"/>
      <c r="N30" s="259">
        <f t="shared" si="0"/>
        <v>4414090</v>
      </c>
    </row>
    <row r="31" spans="1:14" ht="22.5" customHeight="1">
      <c r="A31" s="19"/>
      <c r="B31" s="20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4" ht="22.5" customHeight="1">
      <c r="A32" s="169" t="s">
        <v>170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46"/>
      <c r="L32" s="46"/>
      <c r="M32" s="46"/>
      <c r="N32" s="46"/>
    </row>
    <row r="33" spans="1:14" ht="14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 t="s">
        <v>75</v>
      </c>
      <c r="L33" s="46"/>
      <c r="M33" s="46"/>
      <c r="N33" s="46"/>
    </row>
    <row r="34" spans="1:14" ht="22.5" customHeight="1">
      <c r="A34" s="168" t="s">
        <v>31</v>
      </c>
      <c r="B34" s="171" t="s">
        <v>32</v>
      </c>
      <c r="C34" s="173" t="s">
        <v>137</v>
      </c>
      <c r="D34" s="174"/>
      <c r="E34" s="174"/>
      <c r="F34" s="175"/>
      <c r="G34" s="173" t="s">
        <v>138</v>
      </c>
      <c r="H34" s="174"/>
      <c r="I34" s="174"/>
      <c r="J34" s="175"/>
      <c r="K34" s="46"/>
      <c r="L34" s="46"/>
      <c r="M34" s="46"/>
      <c r="N34" s="46"/>
    </row>
    <row r="35" spans="1:14" ht="30" customHeight="1">
      <c r="A35" s="168"/>
      <c r="B35" s="172"/>
      <c r="C35" s="38" t="s">
        <v>2</v>
      </c>
      <c r="D35" s="38" t="s">
        <v>55</v>
      </c>
      <c r="E35" s="39" t="s">
        <v>121</v>
      </c>
      <c r="F35" s="39" t="s">
        <v>43</v>
      </c>
      <c r="G35" s="38" t="s">
        <v>2</v>
      </c>
      <c r="H35" s="38" t="s">
        <v>55</v>
      </c>
      <c r="I35" s="39" t="s">
        <v>121</v>
      </c>
      <c r="J35" s="39" t="s">
        <v>44</v>
      </c>
      <c r="K35" s="46"/>
      <c r="L35" s="46"/>
      <c r="M35" s="46"/>
      <c r="N35" s="46"/>
    </row>
    <row r="36" spans="1:14" ht="22.5" customHeight="1">
      <c r="A36" s="17">
        <v>1</v>
      </c>
      <c r="B36" s="17">
        <v>2</v>
      </c>
      <c r="C36" s="42">
        <v>3</v>
      </c>
      <c r="D36" s="42">
        <v>4</v>
      </c>
      <c r="E36" s="42">
        <v>5</v>
      </c>
      <c r="F36" s="42">
        <v>6</v>
      </c>
      <c r="G36" s="42">
        <v>7</v>
      </c>
      <c r="H36" s="42">
        <v>8</v>
      </c>
      <c r="I36" s="42">
        <v>9</v>
      </c>
      <c r="J36" s="17">
        <v>10</v>
      </c>
      <c r="K36" s="19"/>
      <c r="L36" s="19"/>
      <c r="M36" s="19"/>
      <c r="N36" s="19"/>
    </row>
    <row r="37" spans="1:14" ht="36" customHeight="1">
      <c r="A37" s="135"/>
      <c r="B37" s="133" t="s">
        <v>34</v>
      </c>
      <c r="C37" s="125"/>
      <c r="D37" s="125" t="s">
        <v>17</v>
      </c>
      <c r="E37" s="125" t="s">
        <v>17</v>
      </c>
      <c r="F37" s="125">
        <f>C37</f>
        <v>0</v>
      </c>
      <c r="G37" s="125">
        <f>F37*105%</f>
        <v>0</v>
      </c>
      <c r="H37" s="125" t="s">
        <v>17</v>
      </c>
      <c r="I37" s="125" t="s">
        <v>17</v>
      </c>
      <c r="J37" s="125">
        <f>G37</f>
        <v>0</v>
      </c>
      <c r="K37" s="46"/>
      <c r="L37" s="46"/>
      <c r="M37" s="46"/>
      <c r="N37" s="46"/>
    </row>
    <row r="38" spans="1:14" ht="60" customHeight="1">
      <c r="A38" s="132"/>
      <c r="B38" s="133" t="s">
        <v>58</v>
      </c>
      <c r="C38" s="125" t="s">
        <v>17</v>
      </c>
      <c r="D38" s="125"/>
      <c r="E38" s="125"/>
      <c r="F38" s="125"/>
      <c r="G38" s="125" t="s">
        <v>17</v>
      </c>
      <c r="H38" s="125"/>
      <c r="I38" s="125"/>
      <c r="J38" s="125"/>
      <c r="K38" s="46"/>
      <c r="L38" s="46"/>
      <c r="M38" s="46"/>
      <c r="N38" s="46"/>
    </row>
    <row r="39" spans="1:14" ht="60.75" customHeight="1">
      <c r="A39" s="132">
        <v>1117670</v>
      </c>
      <c r="B39" s="133" t="s">
        <v>59</v>
      </c>
      <c r="C39" s="125" t="s">
        <v>17</v>
      </c>
      <c r="D39" s="260">
        <f>L28*105.6%</f>
        <v>4661279.04</v>
      </c>
      <c r="E39" s="260"/>
      <c r="F39" s="260">
        <f>D39</f>
        <v>4661279.04</v>
      </c>
      <c r="G39" s="260" t="s">
        <v>17</v>
      </c>
      <c r="H39" s="260">
        <f>F39*105%</f>
        <v>4894342.992000001</v>
      </c>
      <c r="I39" s="260"/>
      <c r="J39" s="260">
        <v>4767840</v>
      </c>
      <c r="K39" s="46"/>
      <c r="L39" s="46"/>
      <c r="M39" s="46"/>
      <c r="N39" s="46"/>
    </row>
    <row r="40" spans="1:14" ht="28.5">
      <c r="A40" s="132"/>
      <c r="B40" s="133" t="s">
        <v>60</v>
      </c>
      <c r="C40" s="125" t="s">
        <v>17</v>
      </c>
      <c r="D40" s="260"/>
      <c r="E40" s="260"/>
      <c r="F40" s="260"/>
      <c r="G40" s="260" t="s">
        <v>17</v>
      </c>
      <c r="H40" s="260"/>
      <c r="I40" s="260"/>
      <c r="J40" s="260"/>
      <c r="K40" s="46"/>
      <c r="L40" s="46"/>
      <c r="M40" s="46"/>
      <c r="N40" s="46"/>
    </row>
    <row r="41" spans="1:14" ht="20.25" customHeight="1">
      <c r="A41" s="132"/>
      <c r="B41" s="133" t="s">
        <v>57</v>
      </c>
      <c r="C41" s="134"/>
      <c r="D41" s="259">
        <f>D39</f>
        <v>4661279.04</v>
      </c>
      <c r="E41" s="259"/>
      <c r="F41" s="259">
        <f>F39</f>
        <v>4661279.04</v>
      </c>
      <c r="G41" s="259" t="str">
        <f>G39</f>
        <v>Х</v>
      </c>
      <c r="H41" s="259">
        <f>H39</f>
        <v>4894342.992000001</v>
      </c>
      <c r="I41" s="259"/>
      <c r="J41" s="260">
        <v>4767840</v>
      </c>
      <c r="K41" s="46"/>
      <c r="L41" s="46"/>
      <c r="M41" s="46"/>
      <c r="N41" s="46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</sheetData>
  <sheetProtection formatCells="0" selectLockedCells="1"/>
  <mergeCells count="29">
    <mergeCell ref="A32:J32"/>
    <mergeCell ref="A16:N16"/>
    <mergeCell ref="A17:D17"/>
    <mergeCell ref="A19:F19"/>
    <mergeCell ref="C23:F23"/>
    <mergeCell ref="A34:A35"/>
    <mergeCell ref="B34:B35"/>
    <mergeCell ref="C34:F34"/>
    <mergeCell ref="G34:J34"/>
    <mergeCell ref="G23:J23"/>
    <mergeCell ref="A5:G5"/>
    <mergeCell ref="A6:E6"/>
    <mergeCell ref="A21:F21"/>
    <mergeCell ref="F6:L6"/>
    <mergeCell ref="A18:N18"/>
    <mergeCell ref="K23:N23"/>
    <mergeCell ref="B23:B24"/>
    <mergeCell ref="A23:A24"/>
    <mergeCell ref="A13:N13"/>
    <mergeCell ref="A1:H1"/>
    <mergeCell ref="A12:E12"/>
    <mergeCell ref="A10:H10"/>
    <mergeCell ref="A15:D15"/>
    <mergeCell ref="A8:H8"/>
    <mergeCell ref="A4:E4"/>
    <mergeCell ref="A9:E9"/>
    <mergeCell ref="F9:K9"/>
    <mergeCell ref="A3:G3"/>
    <mergeCell ref="F4:L4"/>
  </mergeCells>
  <printOptions/>
  <pageMargins left="0.2755905511811024" right="0.2362204724409449" top="0.3937007874015748" bottom="0.3937007874015748" header="0.1968503937007874" footer="0.2362204724409449"/>
  <pageSetup horizontalDpi="600" verticalDpi="600" orientation="landscape" paperSize="9" scale="60" r:id="rId1"/>
  <rowBreaks count="1" manualBreakCount="1">
    <brk id="31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N39"/>
  <sheetViews>
    <sheetView showGridLines="0" view="pageBreakPreview" zoomScaleSheetLayoutView="100" workbookViewId="0" topLeftCell="A1">
      <selection activeCell="H9" sqref="H9"/>
    </sheetView>
  </sheetViews>
  <sheetFormatPr defaultColWidth="9.00390625" defaultRowHeight="12.75"/>
  <cols>
    <col min="1" max="1" width="15.375" style="22" customWidth="1"/>
    <col min="2" max="2" width="27.875" style="22" customWidth="1"/>
    <col min="3" max="3" width="17.875" style="22" customWidth="1"/>
    <col min="4" max="4" width="15.00390625" style="22" customWidth="1"/>
    <col min="5" max="5" width="11.625" style="22" customWidth="1"/>
    <col min="6" max="6" width="13.75390625" style="22" customWidth="1"/>
    <col min="7" max="7" width="14.75390625" style="22" customWidth="1"/>
    <col min="8" max="8" width="13.375" style="22" customWidth="1"/>
    <col min="9" max="9" width="12.25390625" style="22" customWidth="1"/>
    <col min="10" max="10" width="14.00390625" style="22" customWidth="1"/>
    <col min="11" max="14" width="12.125" style="22" customWidth="1"/>
    <col min="15" max="16384" width="9.125" style="22" customWidth="1"/>
  </cols>
  <sheetData>
    <row r="2" spans="1:11" ht="36.75" customHeight="1">
      <c r="A2" s="176" t="s">
        <v>111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ht="17.25" customHeight="1">
      <c r="A4" s="176" t="s">
        <v>139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4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N5" s="37" t="s">
        <v>75</v>
      </c>
    </row>
    <row r="6" spans="1:14" ht="17.25" customHeight="1">
      <c r="A6" s="168" t="s">
        <v>81</v>
      </c>
      <c r="B6" s="168" t="s">
        <v>12</v>
      </c>
      <c r="C6" s="168" t="s">
        <v>134</v>
      </c>
      <c r="D6" s="168"/>
      <c r="E6" s="168"/>
      <c r="F6" s="168"/>
      <c r="G6" s="168" t="s">
        <v>140</v>
      </c>
      <c r="H6" s="168"/>
      <c r="I6" s="168"/>
      <c r="J6" s="168"/>
      <c r="K6" s="168" t="s">
        <v>136</v>
      </c>
      <c r="L6" s="168"/>
      <c r="M6" s="168"/>
      <c r="N6" s="168"/>
    </row>
    <row r="7" spans="1:14" ht="55.5" customHeight="1">
      <c r="A7" s="168"/>
      <c r="B7" s="168"/>
      <c r="C7" s="127" t="s">
        <v>2</v>
      </c>
      <c r="D7" s="127" t="s">
        <v>55</v>
      </c>
      <c r="E7" s="127" t="s">
        <v>121</v>
      </c>
      <c r="F7" s="127" t="s">
        <v>43</v>
      </c>
      <c r="G7" s="127" t="s">
        <v>2</v>
      </c>
      <c r="H7" s="127" t="s">
        <v>55</v>
      </c>
      <c r="I7" s="127" t="s">
        <v>121</v>
      </c>
      <c r="J7" s="127" t="s">
        <v>44</v>
      </c>
      <c r="K7" s="127" t="s">
        <v>2</v>
      </c>
      <c r="L7" s="127" t="s">
        <v>55</v>
      </c>
      <c r="M7" s="127" t="s">
        <v>121</v>
      </c>
      <c r="N7" s="127" t="s">
        <v>45</v>
      </c>
    </row>
    <row r="8" spans="1:14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53.25" customHeight="1">
      <c r="A9" s="132">
        <v>3210</v>
      </c>
      <c r="B9" s="133" t="s">
        <v>179</v>
      </c>
      <c r="C9" s="134"/>
      <c r="D9" s="259">
        <v>2054393</v>
      </c>
      <c r="E9" s="259"/>
      <c r="F9" s="259">
        <f>D9</f>
        <v>2054393</v>
      </c>
      <c r="G9" s="134"/>
      <c r="H9" s="259">
        <v>4289600</v>
      </c>
      <c r="I9" s="125"/>
      <c r="J9" s="259">
        <v>4289600</v>
      </c>
      <c r="K9" s="125"/>
      <c r="L9" s="260">
        <v>4414090</v>
      </c>
      <c r="M9" s="125"/>
      <c r="N9" s="260">
        <v>4414090</v>
      </c>
    </row>
    <row r="10" spans="1:14" ht="14.25">
      <c r="A10" s="132"/>
      <c r="B10" s="133" t="s">
        <v>57</v>
      </c>
      <c r="C10" s="134"/>
      <c r="D10" s="259">
        <v>2054393</v>
      </c>
      <c r="E10" s="259"/>
      <c r="F10" s="259">
        <v>2054393</v>
      </c>
      <c r="G10" s="134"/>
      <c r="H10" s="259">
        <v>4289600</v>
      </c>
      <c r="I10" s="134"/>
      <c r="J10" s="259">
        <v>4289600</v>
      </c>
      <c r="K10" s="134"/>
      <c r="L10" s="260">
        <v>4414090</v>
      </c>
      <c r="M10" s="134"/>
      <c r="N10" s="260">
        <v>4414090</v>
      </c>
    </row>
    <row r="11" spans="1:8" ht="15.75">
      <c r="A11" s="36"/>
      <c r="B11" s="36"/>
      <c r="C11" s="36"/>
      <c r="D11" s="36"/>
      <c r="E11" s="36"/>
      <c r="F11" s="36"/>
      <c r="G11" s="36"/>
      <c r="H11" s="36"/>
    </row>
    <row r="12" spans="1:13" ht="15.75" customHeight="1">
      <c r="A12" s="176" t="s">
        <v>141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4" ht="15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N13" s="37" t="s">
        <v>75</v>
      </c>
    </row>
    <row r="14" spans="1:14" ht="19.5" customHeight="1">
      <c r="A14" s="168" t="s">
        <v>82</v>
      </c>
      <c r="B14" s="171" t="s">
        <v>12</v>
      </c>
      <c r="C14" s="168" t="s">
        <v>46</v>
      </c>
      <c r="D14" s="168"/>
      <c r="E14" s="168"/>
      <c r="F14" s="168"/>
      <c r="G14" s="168" t="s">
        <v>61</v>
      </c>
      <c r="H14" s="168"/>
      <c r="I14" s="168"/>
      <c r="J14" s="168"/>
      <c r="K14" s="168" t="s">
        <v>47</v>
      </c>
      <c r="L14" s="168"/>
      <c r="M14" s="168"/>
      <c r="N14" s="168"/>
    </row>
    <row r="15" spans="1:14" ht="54.75" customHeight="1">
      <c r="A15" s="168"/>
      <c r="B15" s="172"/>
      <c r="C15" s="38" t="s">
        <v>2</v>
      </c>
      <c r="D15" s="38" t="s">
        <v>55</v>
      </c>
      <c r="E15" s="39" t="s">
        <v>121</v>
      </c>
      <c r="F15" s="39" t="s">
        <v>43</v>
      </c>
      <c r="G15" s="38" t="s">
        <v>2</v>
      </c>
      <c r="H15" s="38" t="s">
        <v>55</v>
      </c>
      <c r="I15" s="39" t="s">
        <v>121</v>
      </c>
      <c r="J15" s="39" t="s">
        <v>44</v>
      </c>
      <c r="K15" s="38" t="s">
        <v>2</v>
      </c>
      <c r="L15" s="38" t="s">
        <v>55</v>
      </c>
      <c r="M15" s="39" t="s">
        <v>121</v>
      </c>
      <c r="N15" s="39" t="s">
        <v>45</v>
      </c>
    </row>
    <row r="16" spans="1:14" ht="14.2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</row>
    <row r="17" spans="1:14" ht="14.25">
      <c r="A17" s="49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4.25">
      <c r="A18" s="17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4.25">
      <c r="A19" s="17"/>
      <c r="B19" s="18" t="s">
        <v>57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3" ht="33" customHeight="1">
      <c r="A20" s="176" t="s">
        <v>142</v>
      </c>
      <c r="B20" s="176"/>
      <c r="C20" s="176"/>
      <c r="D20" s="176"/>
      <c r="E20" s="176"/>
      <c r="F20" s="176"/>
      <c r="G20" s="176"/>
      <c r="H20" s="176"/>
      <c r="I20" s="176"/>
      <c r="J20" s="176"/>
      <c r="K20" s="36"/>
      <c r="L20" s="36"/>
      <c r="M20" s="36"/>
    </row>
    <row r="21" spans="1:10" ht="15.75">
      <c r="A21" s="36"/>
      <c r="B21" s="36"/>
      <c r="C21" s="36"/>
      <c r="D21" s="36"/>
      <c r="E21" s="36"/>
      <c r="F21" s="36"/>
      <c r="G21" s="36"/>
      <c r="H21" s="36"/>
      <c r="I21" s="36"/>
      <c r="J21" s="37" t="s">
        <v>75</v>
      </c>
    </row>
    <row r="22" spans="1:10" ht="17.25" customHeight="1">
      <c r="A22" s="168" t="s">
        <v>81</v>
      </c>
      <c r="B22" s="168" t="s">
        <v>32</v>
      </c>
      <c r="C22" s="168" t="s">
        <v>137</v>
      </c>
      <c r="D22" s="168"/>
      <c r="E22" s="168"/>
      <c r="F22" s="168"/>
      <c r="G22" s="168" t="s">
        <v>138</v>
      </c>
      <c r="H22" s="168"/>
      <c r="I22" s="168"/>
      <c r="J22" s="168"/>
    </row>
    <row r="23" spans="1:10" ht="57" customHeight="1">
      <c r="A23" s="168"/>
      <c r="B23" s="168"/>
      <c r="C23" s="127" t="s">
        <v>2</v>
      </c>
      <c r="D23" s="127" t="s">
        <v>55</v>
      </c>
      <c r="E23" s="127" t="s">
        <v>121</v>
      </c>
      <c r="F23" s="127" t="s">
        <v>43</v>
      </c>
      <c r="G23" s="127" t="s">
        <v>2</v>
      </c>
      <c r="H23" s="127" t="s">
        <v>55</v>
      </c>
      <c r="I23" s="127" t="s">
        <v>121</v>
      </c>
      <c r="J23" s="127" t="s">
        <v>44</v>
      </c>
    </row>
    <row r="24" spans="1:10" ht="14.25">
      <c r="A24" s="17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17">
        <v>7</v>
      </c>
      <c r="H24" s="17">
        <v>8</v>
      </c>
      <c r="I24" s="17">
        <v>9</v>
      </c>
      <c r="J24" s="17">
        <v>10</v>
      </c>
    </row>
    <row r="25" spans="1:10" ht="42.75">
      <c r="A25" s="132">
        <v>3210</v>
      </c>
      <c r="B25" s="133" t="s">
        <v>179</v>
      </c>
      <c r="C25" s="260"/>
      <c r="D25" s="260">
        <f>'ДОДАТОК 2 Форма 2 п.1-5'!D39</f>
        <v>4661279.04</v>
      </c>
      <c r="E25" s="260"/>
      <c r="F25" s="260">
        <f>C25+D25</f>
        <v>4661279.04</v>
      </c>
      <c r="G25" s="260"/>
      <c r="H25" s="260">
        <f>F25*105%</f>
        <v>4894342.992000001</v>
      </c>
      <c r="I25" s="260"/>
      <c r="J25" s="260">
        <f>G25+H25</f>
        <v>4894342.992000001</v>
      </c>
    </row>
    <row r="26" spans="1:10" ht="14.25">
      <c r="A26" s="132"/>
      <c r="B26" s="133" t="s">
        <v>57</v>
      </c>
      <c r="C26" s="259"/>
      <c r="D26" s="260">
        <v>4661279.04</v>
      </c>
      <c r="E26" s="259"/>
      <c r="F26" s="260">
        <v>4661279.04</v>
      </c>
      <c r="G26" s="260"/>
      <c r="H26" s="260">
        <v>4894342.992000001</v>
      </c>
      <c r="I26" s="259"/>
      <c r="J26" s="260">
        <v>4894342.992000001</v>
      </c>
    </row>
    <row r="27" spans="1:14" ht="14.2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35.25" customHeight="1">
      <c r="A28" s="176" t="s">
        <v>143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9"/>
      <c r="L28" s="19"/>
      <c r="M28" s="19"/>
      <c r="N28" s="19"/>
    </row>
    <row r="29" spans="1:14" ht="15.75">
      <c r="A29" s="36"/>
      <c r="B29" s="36"/>
      <c r="C29" s="36"/>
      <c r="D29" s="36"/>
      <c r="E29" s="36"/>
      <c r="F29" s="36"/>
      <c r="G29" s="36"/>
      <c r="H29" s="36"/>
      <c r="I29" s="36"/>
      <c r="J29" s="37" t="s">
        <v>75</v>
      </c>
      <c r="K29" s="19"/>
      <c r="L29" s="19"/>
      <c r="M29" s="19"/>
      <c r="N29" s="19"/>
    </row>
    <row r="30" spans="1:14" ht="19.5" customHeight="1">
      <c r="A30" s="168" t="s">
        <v>82</v>
      </c>
      <c r="B30" s="171" t="s">
        <v>32</v>
      </c>
      <c r="C30" s="168" t="s">
        <v>48</v>
      </c>
      <c r="D30" s="168"/>
      <c r="E30" s="168"/>
      <c r="F30" s="168"/>
      <c r="G30" s="168" t="s">
        <v>48</v>
      </c>
      <c r="H30" s="168"/>
      <c r="I30" s="168"/>
      <c r="J30" s="168"/>
      <c r="K30" s="19"/>
      <c r="L30" s="19"/>
      <c r="M30" s="19"/>
      <c r="N30" s="19"/>
    </row>
    <row r="31" spans="1:10" ht="55.5" customHeight="1">
      <c r="A31" s="168"/>
      <c r="B31" s="172"/>
      <c r="C31" s="38" t="s">
        <v>2</v>
      </c>
      <c r="D31" s="38" t="s">
        <v>55</v>
      </c>
      <c r="E31" s="39" t="s">
        <v>121</v>
      </c>
      <c r="F31" s="39" t="s">
        <v>43</v>
      </c>
      <c r="G31" s="38" t="s">
        <v>2</v>
      </c>
      <c r="H31" s="38" t="s">
        <v>55</v>
      </c>
      <c r="I31" s="39" t="s">
        <v>121</v>
      </c>
      <c r="J31" s="39" t="s">
        <v>44</v>
      </c>
    </row>
    <row r="32" spans="1:10" ht="14.25">
      <c r="A32" s="17">
        <v>1</v>
      </c>
      <c r="B32" s="17">
        <v>2</v>
      </c>
      <c r="C32" s="48">
        <v>3</v>
      </c>
      <c r="D32" s="17">
        <v>4</v>
      </c>
      <c r="E32" s="48">
        <v>5</v>
      </c>
      <c r="F32" s="17">
        <v>6</v>
      </c>
      <c r="G32" s="48">
        <v>7</v>
      </c>
      <c r="H32" s="17">
        <v>8</v>
      </c>
      <c r="I32" s="48">
        <v>9</v>
      </c>
      <c r="J32" s="17">
        <v>10</v>
      </c>
    </row>
    <row r="33" spans="1:10" ht="14.25">
      <c r="A33" s="49"/>
      <c r="B33" s="18"/>
      <c r="C33" s="17"/>
      <c r="D33" s="17"/>
      <c r="E33" s="17"/>
      <c r="F33" s="17"/>
      <c r="G33" s="17"/>
      <c r="H33" s="17"/>
      <c r="I33" s="17"/>
      <c r="J33" s="17"/>
    </row>
    <row r="34" spans="1:10" ht="14.25">
      <c r="A34" s="17"/>
      <c r="B34" s="18"/>
      <c r="C34" s="17"/>
      <c r="D34" s="17"/>
      <c r="E34" s="17"/>
      <c r="F34" s="17"/>
      <c r="G34" s="17"/>
      <c r="H34" s="17"/>
      <c r="I34" s="17"/>
      <c r="J34" s="17"/>
    </row>
    <row r="35" spans="1:11" ht="14.25">
      <c r="A35" s="23"/>
      <c r="B35" s="18" t="s">
        <v>57</v>
      </c>
      <c r="C35" s="18"/>
      <c r="D35" s="17"/>
      <c r="E35" s="17"/>
      <c r="F35" s="17"/>
      <c r="G35" s="17"/>
      <c r="H35" s="17"/>
      <c r="I35" s="17"/>
      <c r="J35" s="17"/>
      <c r="K35" s="19"/>
    </row>
    <row r="36" spans="1:10" ht="14.25">
      <c r="A36" s="19"/>
      <c r="B36" s="20"/>
      <c r="C36" s="19"/>
      <c r="D36" s="19"/>
      <c r="E36" s="19"/>
      <c r="F36" s="19"/>
      <c r="G36" s="19"/>
      <c r="H36" s="19"/>
      <c r="I36" s="19"/>
      <c r="J36" s="19"/>
    </row>
    <row r="37" spans="1:10" ht="14.25">
      <c r="A37" s="19"/>
      <c r="B37" s="20"/>
      <c r="C37" s="19"/>
      <c r="D37" s="19"/>
      <c r="E37" s="19"/>
      <c r="F37" s="19"/>
      <c r="G37" s="19"/>
      <c r="H37" s="19"/>
      <c r="I37" s="19"/>
      <c r="J37" s="19"/>
    </row>
    <row r="38" spans="1:10" ht="14.25">
      <c r="A38" s="19"/>
      <c r="B38" s="20"/>
      <c r="C38" s="19"/>
      <c r="D38" s="19"/>
      <c r="E38" s="19"/>
      <c r="F38" s="19"/>
      <c r="G38" s="19"/>
      <c r="H38" s="19"/>
      <c r="I38" s="19"/>
      <c r="J38" s="19"/>
    </row>
    <row r="39" spans="1:8" ht="15.75">
      <c r="A39" s="36"/>
      <c r="B39" s="36"/>
      <c r="C39" s="36"/>
      <c r="D39" s="36"/>
      <c r="E39" s="36"/>
      <c r="F39" s="36"/>
      <c r="G39" s="36"/>
      <c r="H39" s="36"/>
    </row>
  </sheetData>
  <sheetProtection/>
  <mergeCells count="23">
    <mergeCell ref="A2:K2"/>
    <mergeCell ref="A4:M4"/>
    <mergeCell ref="A6:A7"/>
    <mergeCell ref="B6:B7"/>
    <mergeCell ref="C6:F6"/>
    <mergeCell ref="G6:J6"/>
    <mergeCell ref="K6:N6"/>
    <mergeCell ref="A12:M12"/>
    <mergeCell ref="A14:A15"/>
    <mergeCell ref="B14:B15"/>
    <mergeCell ref="C14:F14"/>
    <mergeCell ref="G14:J14"/>
    <mergeCell ref="K14:N14"/>
    <mergeCell ref="A28:J28"/>
    <mergeCell ref="A30:A31"/>
    <mergeCell ref="B30:B31"/>
    <mergeCell ref="C30:F30"/>
    <mergeCell ref="G30:J30"/>
    <mergeCell ref="A20:J20"/>
    <mergeCell ref="A22:A23"/>
    <mergeCell ref="B22:B23"/>
    <mergeCell ref="C22:F22"/>
    <mergeCell ref="G22:J22"/>
  </mergeCells>
  <printOptions/>
  <pageMargins left="0.1968503937007874" right="0.2362204724409449" top="0.2362204724409449" bottom="0.1968503937007874" header="0.1968503937007874" footer="0.1968503937007874"/>
  <pageSetup fitToHeight="2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N18"/>
  <sheetViews>
    <sheetView showGridLines="0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9.125" style="22" customWidth="1"/>
    <col min="2" max="2" width="25.75390625" style="22" customWidth="1"/>
    <col min="3" max="3" width="17.875" style="22" customWidth="1"/>
    <col min="4" max="4" width="15.00390625" style="22" customWidth="1"/>
    <col min="5" max="5" width="11.625" style="22" customWidth="1"/>
    <col min="6" max="6" width="13.75390625" style="22" customWidth="1"/>
    <col min="7" max="7" width="14.75390625" style="22" customWidth="1"/>
    <col min="8" max="8" width="13.375" style="22" customWidth="1"/>
    <col min="9" max="9" width="12.25390625" style="22" customWidth="1"/>
    <col min="10" max="10" width="14.00390625" style="22" customWidth="1"/>
    <col min="11" max="15" width="13.25390625" style="22" customWidth="1"/>
    <col min="16" max="16384" width="9.125" style="22" customWidth="1"/>
  </cols>
  <sheetData>
    <row r="2" spans="1:11" ht="36.75" customHeight="1">
      <c r="A2" s="176" t="s">
        <v>83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ht="17.25" customHeight="1">
      <c r="A4" s="176" t="s">
        <v>144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4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N5" s="37" t="s">
        <v>75</v>
      </c>
    </row>
    <row r="6" spans="1:14" ht="17.25" customHeight="1">
      <c r="A6" s="168" t="s">
        <v>22</v>
      </c>
      <c r="B6" s="168" t="s">
        <v>62</v>
      </c>
      <c r="C6" s="168" t="s">
        <v>134</v>
      </c>
      <c r="D6" s="168"/>
      <c r="E6" s="168"/>
      <c r="F6" s="168"/>
      <c r="G6" s="168" t="s">
        <v>140</v>
      </c>
      <c r="H6" s="168"/>
      <c r="I6" s="168"/>
      <c r="J6" s="168"/>
      <c r="K6" s="168" t="s">
        <v>136</v>
      </c>
      <c r="L6" s="168"/>
      <c r="M6" s="168"/>
      <c r="N6" s="168"/>
    </row>
    <row r="7" spans="1:14" ht="55.5" customHeight="1">
      <c r="A7" s="168"/>
      <c r="B7" s="168"/>
      <c r="C7" s="127" t="s">
        <v>2</v>
      </c>
      <c r="D7" s="127" t="s">
        <v>55</v>
      </c>
      <c r="E7" s="127" t="s">
        <v>121</v>
      </c>
      <c r="F7" s="127" t="s">
        <v>43</v>
      </c>
      <c r="G7" s="127" t="s">
        <v>2</v>
      </c>
      <c r="H7" s="127" t="s">
        <v>55</v>
      </c>
      <c r="I7" s="127" t="s">
        <v>121</v>
      </c>
      <c r="J7" s="127" t="s">
        <v>44</v>
      </c>
      <c r="K7" s="127" t="s">
        <v>2</v>
      </c>
      <c r="L7" s="127" t="s">
        <v>55</v>
      </c>
      <c r="M7" s="127" t="s">
        <v>121</v>
      </c>
      <c r="N7" s="127" t="s">
        <v>45</v>
      </c>
    </row>
    <row r="8" spans="1:14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99" customHeight="1">
      <c r="A9" s="17">
        <v>1117670</v>
      </c>
      <c r="B9" s="18" t="s">
        <v>205</v>
      </c>
      <c r="C9" s="125"/>
      <c r="D9" s="259">
        <v>2054393</v>
      </c>
      <c r="E9" s="125"/>
      <c r="F9" s="259">
        <v>2054393</v>
      </c>
      <c r="G9" s="125"/>
      <c r="H9" s="260">
        <v>4289600</v>
      </c>
      <c r="I9" s="125"/>
      <c r="J9" s="259">
        <v>4289600</v>
      </c>
      <c r="K9" s="125"/>
      <c r="L9" s="260">
        <v>4414090</v>
      </c>
      <c r="M9" s="125"/>
      <c r="N9" s="260">
        <v>4414090</v>
      </c>
    </row>
    <row r="10" spans="1:14" ht="14.25">
      <c r="A10" s="17"/>
      <c r="B10" s="18" t="s">
        <v>57</v>
      </c>
      <c r="C10" s="125"/>
      <c r="D10" s="259">
        <v>2054393</v>
      </c>
      <c r="E10" s="125"/>
      <c r="F10" s="259">
        <v>2054393</v>
      </c>
      <c r="G10" s="125"/>
      <c r="H10" s="259">
        <v>4289600</v>
      </c>
      <c r="I10" s="125"/>
      <c r="J10" s="259">
        <v>4289600</v>
      </c>
      <c r="K10" s="125"/>
      <c r="L10" s="125">
        <f>L9</f>
        <v>4414090</v>
      </c>
      <c r="M10" s="125"/>
      <c r="N10" s="125">
        <f>N9</f>
        <v>4414090</v>
      </c>
    </row>
    <row r="11" spans="1:14" ht="14.2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3" ht="17.25" customHeight="1">
      <c r="A12" s="176" t="s">
        <v>145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1" ht="15.75">
      <c r="A13" s="36"/>
      <c r="B13" s="36"/>
      <c r="C13" s="36"/>
      <c r="D13" s="36"/>
      <c r="E13" s="36"/>
      <c r="F13" s="36"/>
      <c r="G13" s="36"/>
      <c r="H13" s="36"/>
      <c r="I13" s="36"/>
      <c r="J13" s="37" t="s">
        <v>75</v>
      </c>
      <c r="K13" s="36"/>
    </row>
    <row r="14" spans="1:10" ht="17.25" customHeight="1">
      <c r="A14" s="168" t="s">
        <v>22</v>
      </c>
      <c r="B14" s="168" t="s">
        <v>62</v>
      </c>
      <c r="C14" s="168" t="s">
        <v>137</v>
      </c>
      <c r="D14" s="168"/>
      <c r="E14" s="168"/>
      <c r="F14" s="168"/>
      <c r="G14" s="168" t="s">
        <v>138</v>
      </c>
      <c r="H14" s="168"/>
      <c r="I14" s="168"/>
      <c r="J14" s="168"/>
    </row>
    <row r="15" spans="1:10" ht="57" customHeight="1">
      <c r="A15" s="168"/>
      <c r="B15" s="168"/>
      <c r="C15" s="127" t="s">
        <v>2</v>
      </c>
      <c r="D15" s="127" t="s">
        <v>55</v>
      </c>
      <c r="E15" s="127" t="s">
        <v>121</v>
      </c>
      <c r="F15" s="127" t="s">
        <v>43</v>
      </c>
      <c r="G15" s="127" t="s">
        <v>2</v>
      </c>
      <c r="H15" s="127" t="s">
        <v>55</v>
      </c>
      <c r="I15" s="127" t="s">
        <v>121</v>
      </c>
      <c r="J15" s="127" t="s">
        <v>44</v>
      </c>
    </row>
    <row r="16" spans="1:10" ht="14.25">
      <c r="A16" s="21">
        <v>1</v>
      </c>
      <c r="B16" s="17">
        <v>2</v>
      </c>
      <c r="C16" s="21">
        <v>3</v>
      </c>
      <c r="D16" s="17">
        <v>4</v>
      </c>
      <c r="E16" s="21">
        <v>5</v>
      </c>
      <c r="F16" s="17">
        <v>6</v>
      </c>
      <c r="G16" s="21">
        <v>7</v>
      </c>
      <c r="H16" s="17">
        <v>8</v>
      </c>
      <c r="I16" s="21">
        <v>9</v>
      </c>
      <c r="J16" s="17">
        <v>10</v>
      </c>
    </row>
    <row r="17" spans="1:10" ht="90" customHeight="1">
      <c r="A17" s="17">
        <v>1117670</v>
      </c>
      <c r="B17" s="18" t="s">
        <v>205</v>
      </c>
      <c r="C17" s="125"/>
      <c r="D17" s="260">
        <v>4661279.04</v>
      </c>
      <c r="E17" s="260"/>
      <c r="F17" s="260">
        <v>4661279.04</v>
      </c>
      <c r="G17" s="125"/>
      <c r="H17" s="260">
        <f>F17*105%</f>
        <v>4894342.992000001</v>
      </c>
      <c r="I17" s="260"/>
      <c r="J17" s="260">
        <v>4894342.992000001</v>
      </c>
    </row>
    <row r="18" spans="1:10" ht="14.25">
      <c r="A18" s="17"/>
      <c r="B18" s="18" t="s">
        <v>57</v>
      </c>
      <c r="C18" s="125"/>
      <c r="D18" s="260">
        <f>D17</f>
        <v>4661279.04</v>
      </c>
      <c r="E18" s="260">
        <f>E17</f>
        <v>0</v>
      </c>
      <c r="F18" s="260">
        <f>F17</f>
        <v>4661279.04</v>
      </c>
      <c r="G18" s="125"/>
      <c r="H18" s="260">
        <f>H17</f>
        <v>4894342.992000001</v>
      </c>
      <c r="I18" s="260"/>
      <c r="J18" s="260">
        <v>4894342.992000001</v>
      </c>
    </row>
  </sheetData>
  <sheetProtection/>
  <mergeCells count="12">
    <mergeCell ref="A2:K2"/>
    <mergeCell ref="A6:A7"/>
    <mergeCell ref="B6:B7"/>
    <mergeCell ref="A14:A15"/>
    <mergeCell ref="A12:M12"/>
    <mergeCell ref="K6:N6"/>
    <mergeCell ref="A4:M4"/>
    <mergeCell ref="B14:B15"/>
    <mergeCell ref="C14:F14"/>
    <mergeCell ref="G14:J14"/>
    <mergeCell ref="C6:F6"/>
    <mergeCell ref="G6:J6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27"/>
  <sheetViews>
    <sheetView showGridLines="0" zoomScaleSheetLayoutView="100" zoomScalePageLayoutView="0" workbookViewId="0" topLeftCell="A19">
      <selection activeCell="I23" sqref="I23"/>
    </sheetView>
  </sheetViews>
  <sheetFormatPr defaultColWidth="9.00390625" defaultRowHeight="12.75"/>
  <cols>
    <col min="1" max="1" width="9.125" style="27" customWidth="1"/>
    <col min="2" max="2" width="27.125" style="27" customWidth="1"/>
    <col min="3" max="3" width="14.125" style="27" customWidth="1"/>
    <col min="4" max="4" width="14.875" style="27" customWidth="1"/>
    <col min="5" max="7" width="15.375" style="27" customWidth="1"/>
    <col min="8" max="12" width="15.125" style="27" customWidth="1"/>
    <col min="13" max="13" width="15.00390625" style="27" customWidth="1"/>
    <col min="14" max="16384" width="9.125" style="27" customWidth="1"/>
  </cols>
  <sheetData>
    <row r="1" spans="1:15" ht="43.5" customHeight="1">
      <c r="A1" s="183" t="s">
        <v>122</v>
      </c>
      <c r="B1" s="183"/>
      <c r="C1" s="183"/>
      <c r="D1" s="183"/>
      <c r="E1" s="183"/>
      <c r="F1" s="183"/>
      <c r="G1" s="183"/>
      <c r="H1" s="183"/>
      <c r="I1" s="183"/>
      <c r="J1" s="96"/>
      <c r="K1" s="44"/>
      <c r="L1" s="44"/>
      <c r="M1" s="44"/>
      <c r="N1" s="44"/>
      <c r="O1" s="44"/>
    </row>
    <row r="2" spans="1:15" ht="16.5" customHeight="1">
      <c r="A2" s="176" t="s">
        <v>146</v>
      </c>
      <c r="B2" s="176"/>
      <c r="C2" s="176"/>
      <c r="D2" s="176"/>
      <c r="E2" s="176"/>
      <c r="F2" s="176"/>
      <c r="G2" s="176"/>
      <c r="H2" s="176"/>
      <c r="I2" s="176"/>
      <c r="J2" s="36"/>
      <c r="K2" s="36"/>
      <c r="L2" s="36"/>
      <c r="M2" s="36"/>
      <c r="N2" s="43"/>
      <c r="O2" s="43"/>
    </row>
    <row r="3" ht="12.75">
      <c r="M3" s="99" t="s">
        <v>75</v>
      </c>
    </row>
    <row r="4" spans="1:13" ht="55.5" customHeight="1">
      <c r="A4" s="177" t="s">
        <v>22</v>
      </c>
      <c r="B4" s="177" t="s">
        <v>13</v>
      </c>
      <c r="C4" s="177" t="s">
        <v>21</v>
      </c>
      <c r="D4" s="177" t="s">
        <v>14</v>
      </c>
      <c r="E4" s="179" t="s">
        <v>148</v>
      </c>
      <c r="F4" s="180"/>
      <c r="G4" s="181"/>
      <c r="H4" s="179" t="s">
        <v>112</v>
      </c>
      <c r="I4" s="180"/>
      <c r="J4" s="181"/>
      <c r="K4" s="182" t="s">
        <v>149</v>
      </c>
      <c r="L4" s="182"/>
      <c r="M4" s="182"/>
    </row>
    <row r="5" spans="1:13" s="73" customFormat="1" ht="28.5" customHeight="1">
      <c r="A5" s="178"/>
      <c r="B5" s="178"/>
      <c r="C5" s="178"/>
      <c r="D5" s="178"/>
      <c r="E5" s="47" t="s">
        <v>2</v>
      </c>
      <c r="F5" s="47" t="s">
        <v>38</v>
      </c>
      <c r="G5" s="21" t="s">
        <v>84</v>
      </c>
      <c r="H5" s="47" t="s">
        <v>2</v>
      </c>
      <c r="I5" s="47" t="s">
        <v>38</v>
      </c>
      <c r="J5" s="21" t="s">
        <v>85</v>
      </c>
      <c r="K5" s="47" t="s">
        <v>2</v>
      </c>
      <c r="L5" s="47" t="s">
        <v>38</v>
      </c>
      <c r="M5" s="21" t="s">
        <v>45</v>
      </c>
    </row>
    <row r="6" spans="1:13" s="73" customFormat="1" ht="12.7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</row>
    <row r="7" spans="1:13" s="74" customFormat="1" ht="60" customHeight="1">
      <c r="A7" s="3">
        <v>1117670</v>
      </c>
      <c r="B7" s="12" t="s">
        <v>205</v>
      </c>
      <c r="C7" s="21"/>
      <c r="D7" s="21"/>
      <c r="E7" s="151"/>
      <c r="F7" s="21"/>
      <c r="G7" s="151"/>
      <c r="H7" s="151"/>
      <c r="I7" s="21"/>
      <c r="J7" s="151"/>
      <c r="K7" s="151"/>
      <c r="L7" s="151"/>
      <c r="M7" s="151"/>
    </row>
    <row r="8" spans="1:13" s="74" customFormat="1" ht="15.75" customHeight="1">
      <c r="A8" s="143">
        <v>1</v>
      </c>
      <c r="B8" s="144" t="s">
        <v>3</v>
      </c>
      <c r="C8" s="21"/>
      <c r="D8" s="54"/>
      <c r="E8" s="25"/>
      <c r="F8" s="25"/>
      <c r="G8" s="25"/>
      <c r="H8" s="25"/>
      <c r="I8" s="25"/>
      <c r="J8" s="25"/>
      <c r="K8" s="25"/>
      <c r="L8" s="25"/>
      <c r="M8" s="25"/>
    </row>
    <row r="9" spans="1:13" s="74" customFormat="1" ht="94.5" customHeight="1">
      <c r="A9" s="21" t="s">
        <v>157</v>
      </c>
      <c r="B9" s="147" t="s">
        <v>181</v>
      </c>
      <c r="C9" s="142" t="s">
        <v>150</v>
      </c>
      <c r="D9" s="3" t="s">
        <v>206</v>
      </c>
      <c r="E9" s="130"/>
      <c r="F9" s="261">
        <v>-1964500</v>
      </c>
      <c r="G9" s="261">
        <v>-1964500</v>
      </c>
      <c r="H9" s="261"/>
      <c r="I9" s="261">
        <v>-3874000</v>
      </c>
      <c r="J9" s="261">
        <v>-3874000</v>
      </c>
      <c r="K9" s="262"/>
      <c r="L9" s="261">
        <v>-7712562.5</v>
      </c>
      <c r="M9" s="261">
        <v>-7712562.5</v>
      </c>
    </row>
    <row r="10" spans="1:13" s="74" customFormat="1" ht="60" customHeight="1">
      <c r="A10" s="129" t="s">
        <v>158</v>
      </c>
      <c r="B10" s="147" t="s">
        <v>182</v>
      </c>
      <c r="C10" s="142" t="s">
        <v>150</v>
      </c>
      <c r="D10" s="3" t="s">
        <v>183</v>
      </c>
      <c r="E10" s="149"/>
      <c r="F10" s="261">
        <v>2500000</v>
      </c>
      <c r="G10" s="261">
        <v>2500000</v>
      </c>
      <c r="H10" s="261"/>
      <c r="I10" s="261">
        <v>4289600</v>
      </c>
      <c r="J10" s="261">
        <v>4289600</v>
      </c>
      <c r="K10" s="261"/>
      <c r="L10" s="261">
        <v>4300000</v>
      </c>
      <c r="M10" s="261">
        <v>4300000</v>
      </c>
    </row>
    <row r="11" spans="1:13" s="74" customFormat="1" ht="14.25" customHeight="1">
      <c r="A11" s="145">
        <v>2</v>
      </c>
      <c r="B11" s="146" t="s">
        <v>4</v>
      </c>
      <c r="C11" s="3"/>
      <c r="D11" s="3"/>
      <c r="E11" s="149"/>
      <c r="F11" s="261"/>
      <c r="G11" s="261"/>
      <c r="H11" s="261"/>
      <c r="I11" s="261"/>
      <c r="J11" s="261"/>
      <c r="K11" s="261"/>
      <c r="L11" s="261"/>
      <c r="M11" s="261"/>
    </row>
    <row r="12" spans="1:13" s="74" customFormat="1" ht="205.5" customHeight="1">
      <c r="A12" s="129" t="s">
        <v>159</v>
      </c>
      <c r="B12" s="150" t="s">
        <v>184</v>
      </c>
      <c r="C12" s="3" t="s">
        <v>150</v>
      </c>
      <c r="D12" s="3" t="s">
        <v>185</v>
      </c>
      <c r="E12" s="149"/>
      <c r="F12" s="261">
        <v>2054400</v>
      </c>
      <c r="G12" s="261">
        <v>2054400</v>
      </c>
      <c r="H12" s="261"/>
      <c r="I12" s="263">
        <v>4289600</v>
      </c>
      <c r="J12" s="263">
        <v>4289600</v>
      </c>
      <c r="K12" s="261"/>
      <c r="L12" s="261">
        <v>4414090</v>
      </c>
      <c r="M12" s="261">
        <v>4414090</v>
      </c>
    </row>
    <row r="13" spans="1:13" s="74" customFormat="1" ht="14.25" customHeight="1">
      <c r="A13" s="25">
        <v>3</v>
      </c>
      <c r="B13" s="7" t="s">
        <v>6</v>
      </c>
      <c r="C13" s="21"/>
      <c r="D13" s="21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s="74" customFormat="1" ht="88.5" customHeight="1">
      <c r="A14" s="136"/>
      <c r="B14" s="12" t="s">
        <v>186</v>
      </c>
      <c r="C14" s="128" t="s">
        <v>151</v>
      </c>
      <c r="D14" s="3" t="s">
        <v>190</v>
      </c>
      <c r="E14" s="148"/>
      <c r="F14" s="153">
        <v>0.822</v>
      </c>
      <c r="G14" s="153">
        <v>0.822</v>
      </c>
      <c r="H14" s="153"/>
      <c r="I14" s="154">
        <v>0.858</v>
      </c>
      <c r="J14" s="154">
        <v>0.858</v>
      </c>
      <c r="K14" s="153"/>
      <c r="L14" s="153">
        <v>0.86</v>
      </c>
      <c r="M14" s="153">
        <v>0.86</v>
      </c>
    </row>
    <row r="15" spans="1:13" s="74" customFormat="1" ht="93.75" customHeight="1">
      <c r="A15" s="129" t="s">
        <v>188</v>
      </c>
      <c r="B15" s="12" t="s">
        <v>187</v>
      </c>
      <c r="C15" s="3" t="s">
        <v>150</v>
      </c>
      <c r="D15" s="3" t="s">
        <v>207</v>
      </c>
      <c r="E15" s="148"/>
      <c r="F15" s="261">
        <v>-3874000</v>
      </c>
      <c r="G15" s="261">
        <v>-3874000</v>
      </c>
      <c r="H15" s="264"/>
      <c r="I15" s="261">
        <v>-7712562.5</v>
      </c>
      <c r="J15" s="261">
        <v>-7712562.5</v>
      </c>
      <c r="K15" s="264"/>
      <c r="L15" s="264">
        <v>0</v>
      </c>
      <c r="M15" s="264">
        <v>0</v>
      </c>
    </row>
    <row r="16" spans="1:15" ht="27.75" customHeight="1">
      <c r="A16" s="176" t="s">
        <v>147</v>
      </c>
      <c r="B16" s="176"/>
      <c r="C16" s="176"/>
      <c r="D16" s="176"/>
      <c r="E16" s="176"/>
      <c r="F16" s="176"/>
      <c r="G16" s="176"/>
      <c r="H16" s="176"/>
      <c r="I16" s="176"/>
      <c r="J16" s="36"/>
      <c r="K16" s="36"/>
      <c r="L16" s="36"/>
      <c r="M16" s="36"/>
      <c r="N16" s="43"/>
      <c r="O16" s="43"/>
    </row>
    <row r="17" ht="12.75">
      <c r="J17" s="99" t="s">
        <v>75</v>
      </c>
    </row>
    <row r="18" spans="1:10" ht="16.5" customHeight="1">
      <c r="A18" s="177" t="s">
        <v>22</v>
      </c>
      <c r="B18" s="177" t="s">
        <v>13</v>
      </c>
      <c r="C18" s="177" t="s">
        <v>21</v>
      </c>
      <c r="D18" s="177" t="s">
        <v>14</v>
      </c>
      <c r="E18" s="179" t="s">
        <v>152</v>
      </c>
      <c r="F18" s="180"/>
      <c r="G18" s="181"/>
      <c r="H18" s="182" t="s">
        <v>153</v>
      </c>
      <c r="I18" s="182"/>
      <c r="J18" s="182"/>
    </row>
    <row r="19" spans="1:10" ht="25.5">
      <c r="A19" s="178"/>
      <c r="B19" s="178"/>
      <c r="C19" s="178"/>
      <c r="D19" s="178"/>
      <c r="E19" s="47" t="s">
        <v>2</v>
      </c>
      <c r="F19" s="47" t="s">
        <v>38</v>
      </c>
      <c r="G19" s="21" t="s">
        <v>84</v>
      </c>
      <c r="H19" s="47" t="s">
        <v>2</v>
      </c>
      <c r="I19" s="47" t="s">
        <v>38</v>
      </c>
      <c r="J19" s="21" t="s">
        <v>85</v>
      </c>
    </row>
    <row r="20" spans="1:10" s="74" customFormat="1" ht="12.75" customHeight="1">
      <c r="A20" s="47">
        <v>1</v>
      </c>
      <c r="B20" s="47">
        <v>2</v>
      </c>
      <c r="C20" s="47">
        <v>3</v>
      </c>
      <c r="D20" s="47">
        <v>4</v>
      </c>
      <c r="E20" s="47">
        <v>5</v>
      </c>
      <c r="F20" s="47">
        <v>6</v>
      </c>
      <c r="G20" s="47">
        <v>7</v>
      </c>
      <c r="H20" s="47">
        <v>8</v>
      </c>
      <c r="I20" s="47">
        <v>9</v>
      </c>
      <c r="J20" s="47">
        <v>10</v>
      </c>
    </row>
    <row r="21" spans="1:10" s="74" customFormat="1" ht="56.25" customHeight="1">
      <c r="A21" s="3">
        <v>1117670</v>
      </c>
      <c r="B21" s="12" t="s">
        <v>180</v>
      </c>
      <c r="C21" s="21"/>
      <c r="D21" s="21"/>
      <c r="E21" s="47"/>
      <c r="F21" s="47"/>
      <c r="G21" s="47"/>
      <c r="H21" s="47"/>
      <c r="I21" s="47"/>
      <c r="J21" s="47"/>
    </row>
    <row r="22" spans="1:10" s="74" customFormat="1" ht="15.75" customHeight="1">
      <c r="A22" s="143">
        <v>1</v>
      </c>
      <c r="B22" s="144" t="s">
        <v>3</v>
      </c>
      <c r="C22" s="21"/>
      <c r="D22" s="54"/>
      <c r="E22" s="139"/>
      <c r="F22" s="47"/>
      <c r="G22" s="139"/>
      <c r="H22" s="139"/>
      <c r="I22" s="47"/>
      <c r="J22" s="139"/>
    </row>
    <row r="23" spans="1:10" s="74" customFormat="1" ht="59.25" customHeight="1">
      <c r="A23" s="129" t="s">
        <v>157</v>
      </c>
      <c r="B23" s="147" t="s">
        <v>182</v>
      </c>
      <c r="C23" s="142" t="s">
        <v>150</v>
      </c>
      <c r="D23" s="3" t="s">
        <v>208</v>
      </c>
      <c r="E23" s="139"/>
      <c r="F23" s="265">
        <v>4661279.04</v>
      </c>
      <c r="G23" s="265">
        <v>4661279.04</v>
      </c>
      <c r="H23" s="265"/>
      <c r="I23" s="265">
        <v>4894342.992000001</v>
      </c>
      <c r="J23" s="265">
        <f>I23</f>
        <v>4894342.992000001</v>
      </c>
    </row>
    <row r="24" spans="1:10" s="74" customFormat="1" ht="12.75">
      <c r="A24" s="145">
        <v>2</v>
      </c>
      <c r="B24" s="146" t="s">
        <v>4</v>
      </c>
      <c r="C24" s="3"/>
      <c r="D24" s="3"/>
      <c r="E24" s="47"/>
      <c r="F24" s="266"/>
      <c r="G24" s="266"/>
      <c r="H24" s="266"/>
      <c r="I24" s="266"/>
      <c r="J24" s="266"/>
    </row>
    <row r="25" spans="1:10" s="74" customFormat="1" ht="84.75" customHeight="1">
      <c r="A25" s="129" t="s">
        <v>159</v>
      </c>
      <c r="B25" s="150" t="s">
        <v>184</v>
      </c>
      <c r="C25" s="3" t="s">
        <v>150</v>
      </c>
      <c r="D25" s="3" t="s">
        <v>189</v>
      </c>
      <c r="E25" s="47"/>
      <c r="F25" s="265">
        <v>4661279.04</v>
      </c>
      <c r="G25" s="265">
        <v>4661279.04</v>
      </c>
      <c r="H25" s="265"/>
      <c r="I25" s="265">
        <v>4894342.992000001</v>
      </c>
      <c r="J25" s="265">
        <f>I25</f>
        <v>4894342.992000001</v>
      </c>
    </row>
    <row r="26" spans="1:10" s="74" customFormat="1" ht="13.5" customHeight="1">
      <c r="A26" s="25">
        <v>3</v>
      </c>
      <c r="B26" s="7" t="s">
        <v>6</v>
      </c>
      <c r="C26" s="21"/>
      <c r="D26" s="21"/>
      <c r="E26" s="47"/>
      <c r="F26" s="47"/>
      <c r="G26" s="47"/>
      <c r="H26" s="47"/>
      <c r="I26" s="47"/>
      <c r="J26" s="47"/>
    </row>
    <row r="27" spans="1:10" s="74" customFormat="1" ht="88.5" customHeight="1">
      <c r="A27" s="136" t="s">
        <v>160</v>
      </c>
      <c r="B27" s="12" t="s">
        <v>186</v>
      </c>
      <c r="C27" s="128" t="s">
        <v>151</v>
      </c>
      <c r="D27" s="3" t="s">
        <v>190</v>
      </c>
      <c r="E27" s="47"/>
      <c r="F27" s="153">
        <v>1</v>
      </c>
      <c r="G27" s="153">
        <v>1</v>
      </c>
      <c r="H27" s="153"/>
      <c r="I27" s="153">
        <v>1</v>
      </c>
      <c r="J27" s="153">
        <v>1</v>
      </c>
    </row>
  </sheetData>
  <sheetProtection/>
  <mergeCells count="16">
    <mergeCell ref="E4:G4"/>
    <mergeCell ref="H4:J4"/>
    <mergeCell ref="K4:M4"/>
    <mergeCell ref="E18:G18"/>
    <mergeCell ref="H18:J18"/>
    <mergeCell ref="A1:I1"/>
    <mergeCell ref="A2:I2"/>
    <mergeCell ref="A16:I16"/>
    <mergeCell ref="A4:A5"/>
    <mergeCell ref="B4:B5"/>
    <mergeCell ref="C4:C5"/>
    <mergeCell ref="D4:D5"/>
    <mergeCell ref="A18:A19"/>
    <mergeCell ref="B18:B19"/>
    <mergeCell ref="C18:C19"/>
    <mergeCell ref="D18:D19"/>
  </mergeCells>
  <printOptions/>
  <pageMargins left="0.2" right="0.2" top="0.2" bottom="0.5" header="0.19" footer="0.19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6"/>
  <sheetViews>
    <sheetView showGridLines="0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14.125" style="84" customWidth="1"/>
    <col min="2" max="2" width="67.75390625" style="84" customWidth="1"/>
    <col min="3" max="3" width="13.00390625" style="84" customWidth="1"/>
    <col min="4" max="4" width="13.25390625" style="84" customWidth="1"/>
    <col min="5" max="5" width="14.375" style="122" customWidth="1"/>
    <col min="6" max="6" width="16.375" style="122" customWidth="1"/>
    <col min="7" max="12" width="13.75390625" style="84" customWidth="1"/>
    <col min="13" max="13" width="9.125" style="84" customWidth="1"/>
    <col min="14" max="14" width="11.00390625" style="84" customWidth="1"/>
    <col min="15" max="16384" width="9.125" style="84" customWidth="1"/>
  </cols>
  <sheetData>
    <row r="1" spans="1:8" s="78" customFormat="1" ht="15.75">
      <c r="A1" s="76"/>
      <c r="B1" s="158" t="s">
        <v>86</v>
      </c>
      <c r="C1" s="158"/>
      <c r="D1" s="158"/>
      <c r="E1" s="158"/>
      <c r="F1" s="158"/>
      <c r="G1" s="158"/>
      <c r="H1" s="158"/>
    </row>
    <row r="2" spans="5:12" s="78" customFormat="1" ht="12.75">
      <c r="E2" s="117"/>
      <c r="F2" s="117"/>
      <c r="L2" s="89" t="s">
        <v>75</v>
      </c>
    </row>
    <row r="3" spans="1:12" s="78" customFormat="1" ht="21" customHeight="1">
      <c r="A3" s="184"/>
      <c r="B3" s="177" t="s">
        <v>32</v>
      </c>
      <c r="C3" s="182" t="s">
        <v>148</v>
      </c>
      <c r="D3" s="182"/>
      <c r="E3" s="185" t="s">
        <v>112</v>
      </c>
      <c r="F3" s="185"/>
      <c r="G3" s="182" t="s">
        <v>149</v>
      </c>
      <c r="H3" s="182"/>
      <c r="I3" s="182" t="s">
        <v>152</v>
      </c>
      <c r="J3" s="182"/>
      <c r="K3" s="182" t="s">
        <v>153</v>
      </c>
      <c r="L3" s="182"/>
    </row>
    <row r="4" spans="1:12" s="78" customFormat="1" ht="60" customHeight="1">
      <c r="A4" s="184"/>
      <c r="B4" s="178"/>
      <c r="C4" s="80" t="s">
        <v>37</v>
      </c>
      <c r="D4" s="80" t="s">
        <v>38</v>
      </c>
      <c r="E4" s="118" t="s">
        <v>37</v>
      </c>
      <c r="F4" s="119" t="s">
        <v>38</v>
      </c>
      <c r="G4" s="80" t="s">
        <v>37</v>
      </c>
      <c r="H4" s="80" t="s">
        <v>38</v>
      </c>
      <c r="I4" s="80" t="s">
        <v>37</v>
      </c>
      <c r="J4" s="80" t="s">
        <v>38</v>
      </c>
      <c r="K4" s="80" t="s">
        <v>37</v>
      </c>
      <c r="L4" s="80" t="s">
        <v>38</v>
      </c>
    </row>
    <row r="5" spans="1:12" s="78" customFormat="1" ht="12.75">
      <c r="A5" s="83"/>
      <c r="B5" s="79">
        <v>1</v>
      </c>
      <c r="C5" s="80">
        <v>2</v>
      </c>
      <c r="D5" s="79">
        <v>3</v>
      </c>
      <c r="E5" s="119">
        <v>4</v>
      </c>
      <c r="F5" s="119">
        <v>5</v>
      </c>
      <c r="G5" s="79">
        <v>6</v>
      </c>
      <c r="H5" s="80">
        <v>7</v>
      </c>
      <c r="I5" s="79">
        <v>8</v>
      </c>
      <c r="J5" s="80">
        <v>9</v>
      </c>
      <c r="K5" s="79">
        <v>10</v>
      </c>
      <c r="L5" s="80">
        <v>11</v>
      </c>
    </row>
    <row r="6" spans="1:12" s="81" customFormat="1" ht="12.75">
      <c r="A6" s="83"/>
      <c r="B6" s="88" t="s">
        <v>57</v>
      </c>
      <c r="C6" s="138"/>
      <c r="D6" s="137"/>
      <c r="E6" s="138"/>
      <c r="F6" s="137"/>
      <c r="G6" s="138"/>
      <c r="H6" s="137"/>
      <c r="I6" s="138"/>
      <c r="J6" s="137"/>
      <c r="K6" s="138"/>
      <c r="L6" s="137"/>
    </row>
    <row r="7" spans="1:12" s="81" customFormat="1" ht="125.25" customHeight="1">
      <c r="A7" s="87"/>
      <c r="B7" s="100" t="s">
        <v>87</v>
      </c>
      <c r="C7" s="128" t="s">
        <v>17</v>
      </c>
      <c r="D7" s="128" t="s">
        <v>17</v>
      </c>
      <c r="E7" s="120" t="s">
        <v>17</v>
      </c>
      <c r="F7" s="128" t="s">
        <v>17</v>
      </c>
      <c r="G7" s="75" t="s">
        <v>17</v>
      </c>
      <c r="H7" s="128" t="s">
        <v>17</v>
      </c>
      <c r="I7" s="75" t="s">
        <v>17</v>
      </c>
      <c r="J7" s="128" t="s">
        <v>17</v>
      </c>
      <c r="K7" s="75" t="s">
        <v>17</v>
      </c>
      <c r="L7" s="128" t="s">
        <v>17</v>
      </c>
    </row>
    <row r="8" spans="1:8" s="78" customFormat="1" ht="12.75">
      <c r="A8" s="81"/>
      <c r="B8" s="53"/>
      <c r="C8" s="53"/>
      <c r="D8" s="53"/>
      <c r="E8" s="121"/>
      <c r="F8" s="121"/>
      <c r="G8" s="53"/>
      <c r="H8" s="53"/>
    </row>
    <row r="9" spans="2:8" s="78" customFormat="1" ht="12.75">
      <c r="B9" s="53"/>
      <c r="C9" s="53"/>
      <c r="D9" s="53"/>
      <c r="E9" s="121"/>
      <c r="F9" s="121"/>
      <c r="G9" s="53"/>
      <c r="H9" s="53"/>
    </row>
    <row r="10" spans="2:8" s="78" customFormat="1" ht="12.75">
      <c r="B10" s="53"/>
      <c r="C10" s="53"/>
      <c r="D10" s="53"/>
      <c r="E10" s="121"/>
      <c r="F10" s="121"/>
      <c r="G10" s="53"/>
      <c r="H10" s="53"/>
    </row>
    <row r="11" spans="2:8" s="78" customFormat="1" ht="12.75">
      <c r="B11" s="53"/>
      <c r="C11" s="53"/>
      <c r="D11" s="53"/>
      <c r="E11" s="121"/>
      <c r="F11" s="121"/>
      <c r="G11" s="53"/>
      <c r="H11" s="53"/>
    </row>
    <row r="12" ht="12.75">
      <c r="A12" s="101"/>
    </row>
    <row r="13" ht="12.75">
      <c r="A13" s="101"/>
    </row>
    <row r="14" ht="12.75">
      <c r="A14" s="101"/>
    </row>
    <row r="15" ht="12.75">
      <c r="A15" s="101"/>
    </row>
    <row r="16" ht="12.75">
      <c r="A16" s="101"/>
    </row>
    <row r="17" ht="12.75">
      <c r="A17" s="101"/>
    </row>
    <row r="18" ht="12.75">
      <c r="A18" s="101"/>
    </row>
    <row r="19" ht="12.75">
      <c r="A19" s="101"/>
    </row>
    <row r="20" ht="12.75">
      <c r="A20" s="101"/>
    </row>
    <row r="21" ht="12.75">
      <c r="A21" s="101"/>
    </row>
    <row r="22" ht="12.75">
      <c r="A22" s="101"/>
    </row>
    <row r="23" ht="12.75">
      <c r="A23" s="101"/>
    </row>
    <row r="24" ht="12.75">
      <c r="A24" s="101"/>
    </row>
    <row r="25" ht="12.75">
      <c r="A25" s="101"/>
    </row>
    <row r="26" ht="12.75">
      <c r="A26" s="101"/>
    </row>
    <row r="27" ht="12.75">
      <c r="A27" s="101"/>
    </row>
    <row r="28" ht="12.75">
      <c r="A28" s="101"/>
    </row>
    <row r="29" ht="12.75">
      <c r="A29" s="101"/>
    </row>
    <row r="30" ht="12.75">
      <c r="A30" s="101"/>
    </row>
    <row r="31" ht="12.75">
      <c r="A31" s="101"/>
    </row>
    <row r="32" ht="12.75">
      <c r="A32" s="101"/>
    </row>
    <row r="33" ht="12.75">
      <c r="A33" s="101"/>
    </row>
    <row r="34" ht="12.75">
      <c r="A34" s="101"/>
    </row>
    <row r="35" ht="12.75">
      <c r="A35" s="101"/>
    </row>
    <row r="36" ht="12.75">
      <c r="A36" s="101"/>
    </row>
    <row r="37" ht="12.75">
      <c r="A37" s="101"/>
    </row>
    <row r="38" ht="12.75">
      <c r="A38" s="101"/>
    </row>
    <row r="39" ht="12.75">
      <c r="A39" s="101"/>
    </row>
    <row r="40" ht="12.75">
      <c r="A40" s="101"/>
    </row>
    <row r="41" ht="12.75">
      <c r="A41" s="101"/>
    </row>
    <row r="42" ht="12.75">
      <c r="A42" s="101"/>
    </row>
    <row r="43" ht="12.75">
      <c r="A43" s="101"/>
    </row>
    <row r="44" ht="12.75">
      <c r="A44" s="101"/>
    </row>
    <row r="45" ht="12.75">
      <c r="A45" s="101"/>
    </row>
    <row r="46" ht="12.75">
      <c r="A46" s="101"/>
    </row>
    <row r="47" ht="12.75">
      <c r="A47" s="101"/>
    </row>
    <row r="48" ht="12.75">
      <c r="A48" s="101"/>
    </row>
    <row r="49" ht="12.75">
      <c r="A49" s="101"/>
    </row>
    <row r="50" ht="12.75">
      <c r="A50" s="101"/>
    </row>
    <row r="51" ht="12.75">
      <c r="A51" s="101"/>
    </row>
    <row r="52" ht="12.75">
      <c r="A52" s="101"/>
    </row>
    <row r="53" ht="12.75">
      <c r="A53" s="101"/>
    </row>
    <row r="54" ht="12.75">
      <c r="A54" s="101"/>
    </row>
    <row r="55" ht="12.75">
      <c r="A55" s="101"/>
    </row>
    <row r="56" ht="12.75">
      <c r="A56" s="101"/>
    </row>
    <row r="57" ht="12.75">
      <c r="A57" s="101"/>
    </row>
    <row r="58" ht="12.75">
      <c r="A58" s="101"/>
    </row>
    <row r="59" ht="12.75">
      <c r="A59" s="101"/>
    </row>
    <row r="60" ht="12.75">
      <c r="A60" s="101"/>
    </row>
    <row r="61" ht="12.75">
      <c r="A61" s="101"/>
    </row>
    <row r="62" ht="12.75">
      <c r="A62" s="101"/>
    </row>
    <row r="63" ht="12.75">
      <c r="A63" s="101"/>
    </row>
    <row r="64" ht="12.75">
      <c r="A64" s="101"/>
    </row>
    <row r="65" ht="12.75">
      <c r="A65" s="101"/>
    </row>
    <row r="66" ht="12.75">
      <c r="A66" s="101"/>
    </row>
    <row r="67" ht="12.75">
      <c r="A67" s="101"/>
    </row>
    <row r="68" ht="12.75">
      <c r="A68" s="101"/>
    </row>
    <row r="69" ht="12.75">
      <c r="A69" s="101"/>
    </row>
    <row r="70" ht="12.75">
      <c r="A70" s="101"/>
    </row>
    <row r="71" ht="12.75">
      <c r="A71" s="101"/>
    </row>
    <row r="72" ht="12.75">
      <c r="A72" s="101"/>
    </row>
    <row r="73" ht="12.75">
      <c r="A73" s="101"/>
    </row>
    <row r="74" ht="12.75">
      <c r="A74" s="101"/>
    </row>
    <row r="75" ht="12.75">
      <c r="A75" s="101"/>
    </row>
    <row r="76" ht="12.75">
      <c r="A76" s="101"/>
    </row>
    <row r="77" ht="12.75">
      <c r="A77" s="101"/>
    </row>
    <row r="78" ht="12.75">
      <c r="A78" s="101"/>
    </row>
    <row r="79" ht="12.75">
      <c r="A79" s="101"/>
    </row>
    <row r="80" ht="12.75">
      <c r="A80" s="101"/>
    </row>
    <row r="81" ht="12.75">
      <c r="A81" s="101"/>
    </row>
    <row r="82" ht="12.75">
      <c r="A82" s="101"/>
    </row>
    <row r="83" ht="12.75">
      <c r="A83" s="101"/>
    </row>
    <row r="84" ht="12.75">
      <c r="A84" s="101"/>
    </row>
    <row r="85" ht="12.75">
      <c r="A85" s="101"/>
    </row>
    <row r="86" ht="12.75">
      <c r="A86" s="101"/>
    </row>
    <row r="87" ht="12.75">
      <c r="A87" s="101"/>
    </row>
    <row r="88" ht="12.75">
      <c r="A88" s="101"/>
    </row>
    <row r="89" ht="12.75">
      <c r="A89" s="101"/>
    </row>
    <row r="90" ht="12.75">
      <c r="A90" s="101"/>
    </row>
    <row r="91" ht="12.75">
      <c r="A91" s="101"/>
    </row>
    <row r="92" ht="12.75">
      <c r="A92" s="101"/>
    </row>
    <row r="93" ht="12.75">
      <c r="A93" s="101"/>
    </row>
    <row r="94" ht="12.75">
      <c r="A94" s="101"/>
    </row>
    <row r="95" ht="12.75">
      <c r="A95" s="101"/>
    </row>
    <row r="96" ht="12.75">
      <c r="A96" s="101"/>
    </row>
    <row r="97" ht="12.75">
      <c r="A97" s="101"/>
    </row>
    <row r="98" ht="12.75">
      <c r="A98" s="101"/>
    </row>
    <row r="99" ht="12.75">
      <c r="A99" s="101"/>
    </row>
    <row r="100" ht="12.75">
      <c r="A100" s="101"/>
    </row>
    <row r="101" ht="12.75">
      <c r="A101" s="101"/>
    </row>
    <row r="102" ht="12.75">
      <c r="A102" s="101"/>
    </row>
    <row r="103" ht="12.75">
      <c r="A103" s="101"/>
    </row>
    <row r="104" ht="12.75">
      <c r="A104" s="101"/>
    </row>
    <row r="105" ht="12.75">
      <c r="A105" s="101"/>
    </row>
    <row r="106" ht="12.75">
      <c r="A106" s="101"/>
    </row>
    <row r="107" ht="12.75">
      <c r="A107" s="101"/>
    </row>
    <row r="108" ht="12.75">
      <c r="A108" s="101"/>
    </row>
    <row r="109" ht="12.75">
      <c r="A109" s="101"/>
    </row>
    <row r="110" ht="12.75">
      <c r="A110" s="101"/>
    </row>
    <row r="111" ht="12.75">
      <c r="A111" s="101"/>
    </row>
    <row r="112" ht="12.75">
      <c r="A112" s="101"/>
    </row>
    <row r="113" ht="12.75">
      <c r="A113" s="101"/>
    </row>
    <row r="114" ht="12.75">
      <c r="A114" s="101"/>
    </row>
    <row r="115" ht="12.75">
      <c r="A115" s="101"/>
    </row>
    <row r="116" ht="12.75">
      <c r="A116" s="101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P11"/>
  <sheetViews>
    <sheetView showGridLines="0" view="pageBreakPreview" zoomScale="85" zoomScaleNormal="85" zoomScaleSheetLayoutView="85" zoomScalePageLayoutView="0" workbookViewId="0" topLeftCell="A1">
      <selection activeCell="P11" sqref="P11"/>
    </sheetView>
  </sheetViews>
  <sheetFormatPr defaultColWidth="9.00390625" defaultRowHeight="12.75"/>
  <cols>
    <col min="1" max="1" width="9.125" style="86" customWidth="1"/>
    <col min="2" max="2" width="39.125" style="86" customWidth="1"/>
    <col min="3" max="4" width="13.75390625" style="86" customWidth="1"/>
    <col min="5" max="5" width="13.25390625" style="86" customWidth="1"/>
    <col min="6" max="6" width="10.375" style="86" customWidth="1"/>
    <col min="7" max="7" width="12.625" style="86" customWidth="1"/>
    <col min="8" max="8" width="11.375" style="86" customWidth="1"/>
    <col min="9" max="9" width="12.875" style="86" customWidth="1"/>
    <col min="10" max="10" width="11.125" style="86" customWidth="1"/>
    <col min="11" max="16" width="11.375" style="86" customWidth="1"/>
    <col min="17" max="16384" width="9.125" style="86" customWidth="1"/>
  </cols>
  <sheetData>
    <row r="1" ht="62.25" customHeight="1"/>
    <row r="2" spans="1:16" s="85" customFormat="1" ht="15.75">
      <c r="A2" s="186" t="s">
        <v>88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4" spans="1:16" s="85" customFormat="1" ht="18" customHeight="1">
      <c r="A4" s="187" t="s">
        <v>22</v>
      </c>
      <c r="B4" s="188" t="s">
        <v>39</v>
      </c>
      <c r="C4" s="189" t="s">
        <v>148</v>
      </c>
      <c r="D4" s="188"/>
      <c r="E4" s="188"/>
      <c r="F4" s="188"/>
      <c r="G4" s="189" t="s">
        <v>112</v>
      </c>
      <c r="H4" s="188"/>
      <c r="I4" s="188"/>
      <c r="J4" s="188"/>
      <c r="K4" s="190" t="s">
        <v>154</v>
      </c>
      <c r="L4" s="191"/>
      <c r="M4" s="190" t="s">
        <v>155</v>
      </c>
      <c r="N4" s="191"/>
      <c r="O4" s="190" t="s">
        <v>154</v>
      </c>
      <c r="P4" s="191"/>
    </row>
    <row r="5" spans="1:16" s="85" customFormat="1" ht="42.75" customHeight="1">
      <c r="A5" s="188"/>
      <c r="B5" s="188"/>
      <c r="C5" s="188" t="s">
        <v>41</v>
      </c>
      <c r="D5" s="188"/>
      <c r="E5" s="188" t="s">
        <v>20</v>
      </c>
      <c r="F5" s="188"/>
      <c r="G5" s="188" t="s">
        <v>41</v>
      </c>
      <c r="H5" s="188"/>
      <c r="I5" s="188" t="s">
        <v>20</v>
      </c>
      <c r="J5" s="188"/>
      <c r="K5" s="192" t="s">
        <v>63</v>
      </c>
      <c r="L5" s="192" t="s">
        <v>64</v>
      </c>
      <c r="M5" s="192" t="s">
        <v>65</v>
      </c>
      <c r="N5" s="192" t="s">
        <v>66</v>
      </c>
      <c r="O5" s="192" t="s">
        <v>65</v>
      </c>
      <c r="P5" s="192" t="s">
        <v>66</v>
      </c>
    </row>
    <row r="6" spans="1:16" s="85" customFormat="1" ht="42.75" customHeight="1">
      <c r="A6" s="188"/>
      <c r="B6" s="188"/>
      <c r="C6" s="75" t="s">
        <v>23</v>
      </c>
      <c r="D6" s="75" t="s">
        <v>40</v>
      </c>
      <c r="E6" s="75" t="s">
        <v>23</v>
      </c>
      <c r="F6" s="75" t="s">
        <v>40</v>
      </c>
      <c r="G6" s="75" t="s">
        <v>23</v>
      </c>
      <c r="H6" s="75" t="s">
        <v>1</v>
      </c>
      <c r="I6" s="75" t="s">
        <v>23</v>
      </c>
      <c r="J6" s="75" t="s">
        <v>1</v>
      </c>
      <c r="K6" s="193"/>
      <c r="L6" s="193"/>
      <c r="M6" s="193"/>
      <c r="N6" s="193"/>
      <c r="O6" s="193"/>
      <c r="P6" s="193"/>
    </row>
    <row r="7" spans="1:16" s="85" customFormat="1" ht="12.75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</row>
    <row r="8" spans="1:16" s="52" customFormat="1" ht="12.75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52" customFormat="1" ht="12.75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52" customFormat="1" ht="12.75">
      <c r="A10" s="6"/>
      <c r="B10" s="7" t="s">
        <v>161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85" customFormat="1" ht="33.75" customHeight="1">
      <c r="A11" s="80"/>
      <c r="B11" s="82" t="s">
        <v>18</v>
      </c>
      <c r="C11" s="3" t="s">
        <v>17</v>
      </c>
      <c r="D11" s="3" t="s">
        <v>17</v>
      </c>
      <c r="E11" s="3" t="s">
        <v>17</v>
      </c>
      <c r="F11" s="3" t="s">
        <v>17</v>
      </c>
      <c r="G11" s="3" t="s">
        <v>17</v>
      </c>
      <c r="H11" s="3" t="s">
        <v>17</v>
      </c>
      <c r="I11" s="3" t="s">
        <v>17</v>
      </c>
      <c r="J11" s="3" t="s">
        <v>17</v>
      </c>
      <c r="K11" s="3" t="s">
        <v>17</v>
      </c>
      <c r="L11" s="3" t="s">
        <v>17</v>
      </c>
      <c r="M11" s="3" t="s">
        <v>17</v>
      </c>
      <c r="N11" s="3" t="s">
        <v>17</v>
      </c>
      <c r="O11" s="3" t="s">
        <v>17</v>
      </c>
      <c r="P11" s="3" t="s">
        <v>209</v>
      </c>
    </row>
  </sheetData>
  <sheetProtection/>
  <mergeCells count="18">
    <mergeCell ref="P5:P6"/>
    <mergeCell ref="C5:D5"/>
    <mergeCell ref="E5:F5"/>
    <mergeCell ref="N5:N6"/>
    <mergeCell ref="I5:J5"/>
    <mergeCell ref="M5:M6"/>
    <mergeCell ref="G5:H5"/>
    <mergeCell ref="L5:L6"/>
    <mergeCell ref="A2:P2"/>
    <mergeCell ref="A4:A6"/>
    <mergeCell ref="B4:B6"/>
    <mergeCell ref="C4:F4"/>
    <mergeCell ref="G4:J4"/>
    <mergeCell ref="K4:L4"/>
    <mergeCell ref="M4:N4"/>
    <mergeCell ref="O4:P4"/>
    <mergeCell ref="O5:O6"/>
    <mergeCell ref="K5:K6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33"/>
  <sheetViews>
    <sheetView showGridLines="0" zoomScaleSheetLayoutView="85" zoomScalePageLayoutView="0" workbookViewId="0" topLeftCell="B1">
      <selection activeCell="J18" sqref="J18:K18"/>
    </sheetView>
  </sheetViews>
  <sheetFormatPr defaultColWidth="9.00390625" defaultRowHeight="12.75"/>
  <cols>
    <col min="1" max="1" width="7.75390625" style="35" customWidth="1"/>
    <col min="2" max="2" width="28.75390625" style="35" customWidth="1"/>
    <col min="3" max="3" width="15.25390625" style="35" customWidth="1"/>
    <col min="4" max="5" width="12.625" style="35" customWidth="1"/>
    <col min="6" max="6" width="14.125" style="35" customWidth="1"/>
    <col min="7" max="8" width="14.00390625" style="35" customWidth="1"/>
    <col min="9" max="11" width="11.75390625" style="35" customWidth="1"/>
    <col min="12" max="12" width="14.00390625" style="35" customWidth="1"/>
    <col min="13" max="13" width="11.75390625" style="35" customWidth="1"/>
    <col min="14" max="14" width="13.25390625" style="35" customWidth="1"/>
    <col min="15" max="16384" width="9.125" style="35" customWidth="1"/>
  </cols>
  <sheetData>
    <row r="2" spans="1:16" ht="12.75">
      <c r="A2" s="215" t="s">
        <v>171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4" spans="1:16" ht="20.25" customHeight="1">
      <c r="A4" s="215" t="s">
        <v>172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ht="18" customHeight="1">
      <c r="N5" s="35" t="s">
        <v>75</v>
      </c>
    </row>
    <row r="6" spans="1:14" ht="39.75" customHeight="1">
      <c r="A6" s="216" t="s">
        <v>22</v>
      </c>
      <c r="B6" s="216" t="s">
        <v>127</v>
      </c>
      <c r="C6" s="219" t="s">
        <v>24</v>
      </c>
      <c r="D6" s="220"/>
      <c r="E6" s="221"/>
      <c r="F6" s="226" t="s">
        <v>148</v>
      </c>
      <c r="G6" s="227"/>
      <c r="H6" s="228"/>
      <c r="I6" s="226" t="s">
        <v>112</v>
      </c>
      <c r="J6" s="227"/>
      <c r="K6" s="227"/>
      <c r="L6" s="225" t="s">
        <v>149</v>
      </c>
      <c r="M6" s="225"/>
      <c r="N6" s="225"/>
    </row>
    <row r="7" spans="1:14" ht="25.5">
      <c r="A7" s="217"/>
      <c r="B7" s="218"/>
      <c r="C7" s="222"/>
      <c r="D7" s="223"/>
      <c r="E7" s="224"/>
      <c r="F7" s="4" t="s">
        <v>37</v>
      </c>
      <c r="G7" s="4" t="s">
        <v>38</v>
      </c>
      <c r="H7" s="4" t="s">
        <v>91</v>
      </c>
      <c r="I7" s="4" t="s">
        <v>37</v>
      </c>
      <c r="J7" s="4" t="s">
        <v>38</v>
      </c>
      <c r="K7" s="4" t="s">
        <v>44</v>
      </c>
      <c r="L7" s="4" t="s">
        <v>37</v>
      </c>
      <c r="M7" s="4" t="s">
        <v>38</v>
      </c>
      <c r="N7" s="4" t="s">
        <v>92</v>
      </c>
    </row>
    <row r="8" spans="1:14" ht="12.75">
      <c r="A8" s="3">
        <v>1</v>
      </c>
      <c r="B8" s="3">
        <v>2</v>
      </c>
      <c r="C8" s="194">
        <v>3</v>
      </c>
      <c r="D8" s="195"/>
      <c r="E8" s="196"/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</row>
    <row r="9" spans="1:14" ht="51">
      <c r="A9" s="3">
        <v>1</v>
      </c>
      <c r="B9" s="12" t="s">
        <v>191</v>
      </c>
      <c r="C9" s="194" t="s">
        <v>192</v>
      </c>
      <c r="D9" s="195"/>
      <c r="E9" s="196"/>
      <c r="F9" s="130"/>
      <c r="G9" s="265">
        <v>2054393</v>
      </c>
      <c r="H9" s="265">
        <v>2054393</v>
      </c>
      <c r="I9" s="265"/>
      <c r="J9" s="265">
        <v>4289600</v>
      </c>
      <c r="K9" s="265">
        <v>4289600</v>
      </c>
      <c r="L9" s="265"/>
      <c r="M9" s="265">
        <v>4414090</v>
      </c>
      <c r="N9" s="265">
        <v>4414090</v>
      </c>
    </row>
    <row r="10" spans="1:14" ht="12.75">
      <c r="A10" s="13"/>
      <c r="B10" s="5" t="s">
        <v>57</v>
      </c>
      <c r="C10" s="194"/>
      <c r="D10" s="195"/>
      <c r="E10" s="196"/>
      <c r="F10" s="131"/>
      <c r="G10" s="267">
        <f>G9</f>
        <v>2054393</v>
      </c>
      <c r="H10" s="267">
        <f>H9</f>
        <v>2054393</v>
      </c>
      <c r="I10" s="267"/>
      <c r="J10" s="267">
        <v>4289600</v>
      </c>
      <c r="K10" s="267">
        <v>4289600</v>
      </c>
      <c r="L10" s="267"/>
      <c r="M10" s="267">
        <f>M9</f>
        <v>4414090</v>
      </c>
      <c r="N10" s="267">
        <f>N9</f>
        <v>4414090</v>
      </c>
    </row>
    <row r="12" spans="1:16" s="102" customFormat="1" ht="21.75" customHeight="1">
      <c r="A12" s="232" t="s">
        <v>173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114"/>
      <c r="P12" s="114"/>
    </row>
    <row r="13" spans="1:16" s="102" customFormat="1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 t="s">
        <v>75</v>
      </c>
      <c r="L13" s="103"/>
      <c r="M13" s="103"/>
      <c r="N13" s="103"/>
      <c r="O13" s="103"/>
      <c r="P13" s="103"/>
    </row>
    <row r="14" spans="1:14" s="103" customFormat="1" ht="18.75" customHeight="1">
      <c r="A14" s="205" t="s">
        <v>22</v>
      </c>
      <c r="B14" s="216" t="s">
        <v>127</v>
      </c>
      <c r="C14" s="209" t="s">
        <v>24</v>
      </c>
      <c r="D14" s="210"/>
      <c r="E14" s="211"/>
      <c r="F14" s="229" t="s">
        <v>152</v>
      </c>
      <c r="G14" s="230"/>
      <c r="H14" s="231"/>
      <c r="I14" s="229" t="s">
        <v>153</v>
      </c>
      <c r="J14" s="230"/>
      <c r="K14" s="231"/>
      <c r="L14" s="106"/>
      <c r="M14" s="106"/>
      <c r="N14" s="106"/>
    </row>
    <row r="15" spans="1:14" s="103" customFormat="1" ht="28.5" customHeight="1">
      <c r="A15" s="206"/>
      <c r="B15" s="218"/>
      <c r="C15" s="212"/>
      <c r="D15" s="213"/>
      <c r="E15" s="214"/>
      <c r="F15" s="104" t="s">
        <v>37</v>
      </c>
      <c r="G15" s="104" t="s">
        <v>38</v>
      </c>
      <c r="H15" s="4" t="s">
        <v>91</v>
      </c>
      <c r="I15" s="104" t="s">
        <v>37</v>
      </c>
      <c r="J15" s="104" t="s">
        <v>38</v>
      </c>
      <c r="K15" s="4" t="s">
        <v>44</v>
      </c>
      <c r="L15" s="107"/>
      <c r="M15" s="107"/>
      <c r="N15" s="107"/>
    </row>
    <row r="16" spans="1:14" s="103" customFormat="1" ht="12.75">
      <c r="A16" s="115">
        <v>1</v>
      </c>
      <c r="B16" s="115">
        <v>2</v>
      </c>
      <c r="C16" s="201">
        <v>3</v>
      </c>
      <c r="D16" s="203"/>
      <c r="E16" s="202"/>
      <c r="F16" s="115">
        <v>4</v>
      </c>
      <c r="G16" s="115">
        <v>5</v>
      </c>
      <c r="H16" s="115">
        <v>6</v>
      </c>
      <c r="I16" s="115">
        <v>7</v>
      </c>
      <c r="J16" s="115">
        <v>8</v>
      </c>
      <c r="K16" s="115">
        <v>9</v>
      </c>
      <c r="L16" s="108"/>
      <c r="M16" s="108"/>
      <c r="N16" s="108"/>
    </row>
    <row r="17" spans="1:14" s="103" customFormat="1" ht="51">
      <c r="A17" s="115">
        <v>1</v>
      </c>
      <c r="B17" s="12" t="s">
        <v>191</v>
      </c>
      <c r="C17" s="194" t="s">
        <v>192</v>
      </c>
      <c r="D17" s="195"/>
      <c r="E17" s="196"/>
      <c r="F17" s="140"/>
      <c r="G17" s="268">
        <v>4661279.04</v>
      </c>
      <c r="H17" s="268">
        <v>4661279.04</v>
      </c>
      <c r="I17" s="140"/>
      <c r="J17" s="268">
        <v>4894342.992000001</v>
      </c>
      <c r="K17" s="268">
        <v>4894342.992000001</v>
      </c>
      <c r="L17" s="108"/>
      <c r="M17" s="108"/>
      <c r="N17" s="108"/>
    </row>
    <row r="18" spans="1:14" s="103" customFormat="1" ht="12.75">
      <c r="A18" s="104"/>
      <c r="B18" s="105" t="s">
        <v>57</v>
      </c>
      <c r="C18" s="201"/>
      <c r="D18" s="203"/>
      <c r="E18" s="202"/>
      <c r="F18" s="141">
        <f aca="true" t="shared" si="0" ref="F18:K18">F17</f>
        <v>0</v>
      </c>
      <c r="G18" s="269">
        <f t="shared" si="0"/>
        <v>4661279.04</v>
      </c>
      <c r="H18" s="269">
        <f t="shared" si="0"/>
        <v>4661279.04</v>
      </c>
      <c r="I18" s="141">
        <f t="shared" si="0"/>
        <v>0</v>
      </c>
      <c r="J18" s="269">
        <v>4894342.992000001</v>
      </c>
      <c r="K18" s="269">
        <v>4894342.992000001</v>
      </c>
      <c r="L18" s="107"/>
      <c r="M18" s="107"/>
      <c r="N18" s="107"/>
    </row>
    <row r="20" spans="1:16" ht="12.75">
      <c r="A20" s="204" t="s">
        <v>174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57"/>
      <c r="P20" s="57"/>
    </row>
    <row r="21" spans="1:16" ht="12.7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57"/>
      <c r="P21" s="57"/>
    </row>
    <row r="22" spans="1:16" ht="12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35" t="s">
        <v>75</v>
      </c>
      <c r="O22" s="57"/>
      <c r="P22" s="57"/>
    </row>
    <row r="23" spans="1:14" s="103" customFormat="1" ht="27" customHeight="1">
      <c r="A23" s="207"/>
      <c r="B23" s="208" t="s">
        <v>67</v>
      </c>
      <c r="C23" s="197" t="s">
        <v>89</v>
      </c>
      <c r="D23" s="197" t="s">
        <v>90</v>
      </c>
      <c r="E23" s="199" t="s">
        <v>50</v>
      </c>
      <c r="F23" s="200"/>
      <c r="G23" s="201" t="s">
        <v>56</v>
      </c>
      <c r="H23" s="202"/>
      <c r="I23" s="199" t="s">
        <v>49</v>
      </c>
      <c r="J23" s="200"/>
      <c r="K23" s="201" t="s">
        <v>51</v>
      </c>
      <c r="L23" s="202"/>
      <c r="M23" s="201" t="s">
        <v>51</v>
      </c>
      <c r="N23" s="202"/>
    </row>
    <row r="24" spans="1:14" s="103" customFormat="1" ht="95.25" customHeight="1">
      <c r="A24" s="207"/>
      <c r="B24" s="208"/>
      <c r="C24" s="198"/>
      <c r="D24" s="198"/>
      <c r="E24" s="123" t="s">
        <v>123</v>
      </c>
      <c r="F24" s="115" t="s">
        <v>68</v>
      </c>
      <c r="G24" s="123" t="s">
        <v>124</v>
      </c>
      <c r="H24" s="115" t="s">
        <v>68</v>
      </c>
      <c r="I24" s="123" t="s">
        <v>124</v>
      </c>
      <c r="J24" s="115" t="s">
        <v>68</v>
      </c>
      <c r="K24" s="123" t="s">
        <v>124</v>
      </c>
      <c r="L24" s="115" t="s">
        <v>68</v>
      </c>
      <c r="M24" s="123" t="s">
        <v>124</v>
      </c>
      <c r="N24" s="115" t="s">
        <v>68</v>
      </c>
    </row>
    <row r="25" spans="1:14" ht="12.75">
      <c r="A25" s="91"/>
      <c r="B25" s="3">
        <v>1</v>
      </c>
      <c r="C25" s="3">
        <v>2</v>
      </c>
      <c r="D25" s="3">
        <v>3</v>
      </c>
      <c r="E25" s="3">
        <v>4</v>
      </c>
      <c r="F25" s="3">
        <v>5</v>
      </c>
      <c r="G25" s="3">
        <v>6</v>
      </c>
      <c r="H25" s="3">
        <v>7</v>
      </c>
      <c r="I25" s="3">
        <v>8</v>
      </c>
      <c r="J25" s="3">
        <v>9</v>
      </c>
      <c r="K25" s="3">
        <v>10</v>
      </c>
      <c r="L25" s="3">
        <v>11</v>
      </c>
      <c r="M25" s="3">
        <v>12</v>
      </c>
      <c r="N25" s="3">
        <v>13</v>
      </c>
    </row>
    <row r="26" spans="1:14" ht="12.75">
      <c r="A26" s="91"/>
      <c r="B26" s="51"/>
      <c r="C26" s="51"/>
      <c r="D26" s="51"/>
      <c r="E26" s="51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91"/>
      <c r="B27" s="51"/>
      <c r="C27" s="51"/>
      <c r="D27" s="51"/>
      <c r="E27" s="51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91"/>
      <c r="B28" s="51"/>
      <c r="C28" s="51"/>
      <c r="D28" s="51"/>
      <c r="E28" s="51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91"/>
      <c r="B29" s="51"/>
      <c r="C29" s="51"/>
      <c r="D29" s="51"/>
      <c r="E29" s="51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91"/>
      <c r="B30" s="51"/>
      <c r="C30" s="51"/>
      <c r="D30" s="51"/>
      <c r="E30" s="51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91"/>
      <c r="B31" s="51"/>
      <c r="C31" s="51"/>
      <c r="D31" s="51"/>
      <c r="E31" s="51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91"/>
      <c r="B32" s="51" t="s">
        <v>7</v>
      </c>
      <c r="C32" s="51"/>
      <c r="D32" s="51"/>
      <c r="E32" s="51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91"/>
      <c r="B33" s="5" t="s">
        <v>57</v>
      </c>
      <c r="C33" s="51"/>
      <c r="D33" s="51"/>
      <c r="E33" s="51"/>
      <c r="F33" s="3"/>
      <c r="G33" s="3"/>
      <c r="H33" s="3"/>
      <c r="I33" s="3"/>
      <c r="J33" s="3"/>
      <c r="K33" s="3"/>
      <c r="L33" s="3"/>
      <c r="M33" s="3"/>
      <c r="N33" s="3"/>
    </row>
  </sheetData>
  <sheetProtection/>
  <mergeCells count="31">
    <mergeCell ref="I14:K14"/>
    <mergeCell ref="F6:H6"/>
    <mergeCell ref="M23:N23"/>
    <mergeCell ref="B14:B15"/>
    <mergeCell ref="C17:E17"/>
    <mergeCell ref="F14:H14"/>
    <mergeCell ref="A21:N21"/>
    <mergeCell ref="I6:K6"/>
    <mergeCell ref="A12:N12"/>
    <mergeCell ref="C10:E10"/>
    <mergeCell ref="I23:J23"/>
    <mergeCell ref="A23:A24"/>
    <mergeCell ref="B23:B24"/>
    <mergeCell ref="C14:E15"/>
    <mergeCell ref="C16:E16"/>
    <mergeCell ref="A2:P2"/>
    <mergeCell ref="A4:P4"/>
    <mergeCell ref="A6:A7"/>
    <mergeCell ref="B6:B7"/>
    <mergeCell ref="C6:E7"/>
    <mergeCell ref="L6:N6"/>
    <mergeCell ref="C9:E9"/>
    <mergeCell ref="C23:C24"/>
    <mergeCell ref="D23:D24"/>
    <mergeCell ref="E23:F23"/>
    <mergeCell ref="G23:H23"/>
    <mergeCell ref="C8:E8"/>
    <mergeCell ref="C18:E18"/>
    <mergeCell ref="A20:N20"/>
    <mergeCell ref="K23:L23"/>
    <mergeCell ref="A14:A15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P44"/>
  <sheetViews>
    <sheetView showGridLines="0" tabSelected="1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20.75390625" style="50" customWidth="1"/>
    <col min="2" max="2" width="22.125" style="50" customWidth="1"/>
    <col min="3" max="3" width="17.625" style="50" customWidth="1"/>
    <col min="4" max="4" width="20.625" style="50" customWidth="1"/>
    <col min="5" max="5" width="20.125" style="50" customWidth="1"/>
    <col min="6" max="6" width="19.375" style="50" customWidth="1"/>
    <col min="7" max="7" width="27.375" style="50" customWidth="1"/>
    <col min="8" max="8" width="19.625" style="50" customWidth="1"/>
    <col min="9" max="9" width="18.75390625" style="50" customWidth="1"/>
    <col min="10" max="10" width="16.625" style="50" customWidth="1"/>
    <col min="11" max="11" width="17.00390625" style="50" customWidth="1"/>
    <col min="12" max="12" width="14.25390625" style="50" customWidth="1"/>
    <col min="13" max="13" width="13.125" style="50" customWidth="1"/>
    <col min="14" max="16384" width="9.125" style="50" customWidth="1"/>
  </cols>
  <sheetData>
    <row r="2" spans="1:16" ht="40.5" customHeight="1">
      <c r="A2" s="160" t="s">
        <v>156</v>
      </c>
      <c r="B2" s="160"/>
      <c r="C2" s="160"/>
      <c r="D2" s="160"/>
      <c r="E2" s="160"/>
      <c r="F2" s="160"/>
      <c r="G2" s="160"/>
      <c r="H2" s="160"/>
      <c r="I2" s="160"/>
      <c r="J2" s="160"/>
      <c r="K2" s="58"/>
      <c r="L2" s="58"/>
      <c r="M2" s="58"/>
      <c r="N2" s="58"/>
      <c r="O2" s="58"/>
      <c r="P2" s="58"/>
    </row>
    <row r="3" ht="36" customHeight="1"/>
    <row r="4" spans="1:12" ht="15.75">
      <c r="A4" s="156" t="s">
        <v>93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ht="12.75">
      <c r="A5" s="77"/>
    </row>
    <row r="6" spans="1:16" ht="15.75">
      <c r="A6" s="160" t="s">
        <v>194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ht="12.75">
      <c r="J7" s="59" t="s">
        <v>75</v>
      </c>
    </row>
    <row r="8" spans="1:16" ht="48" customHeight="1">
      <c r="A8" s="177" t="s">
        <v>94</v>
      </c>
      <c r="B8" s="182" t="s">
        <v>0</v>
      </c>
      <c r="C8" s="182" t="s">
        <v>25</v>
      </c>
      <c r="D8" s="182" t="s">
        <v>113</v>
      </c>
      <c r="E8" s="182" t="s">
        <v>97</v>
      </c>
      <c r="F8" s="182" t="s">
        <v>95</v>
      </c>
      <c r="G8" s="182" t="s">
        <v>96</v>
      </c>
      <c r="H8" s="182" t="s">
        <v>69</v>
      </c>
      <c r="I8" s="187"/>
      <c r="J8" s="182" t="s">
        <v>70</v>
      </c>
      <c r="L8" s="24"/>
      <c r="M8" s="24"/>
      <c r="N8" s="24"/>
      <c r="O8" s="24"/>
      <c r="P8" s="24"/>
    </row>
    <row r="9" spans="1:16" ht="39" customHeight="1">
      <c r="A9" s="178"/>
      <c r="B9" s="240"/>
      <c r="C9" s="182"/>
      <c r="D9" s="182"/>
      <c r="E9" s="182"/>
      <c r="F9" s="182"/>
      <c r="G9" s="182"/>
      <c r="H9" s="6" t="s">
        <v>9</v>
      </c>
      <c r="I9" s="6" t="s">
        <v>27</v>
      </c>
      <c r="J9" s="182"/>
      <c r="L9" s="24"/>
      <c r="M9" s="24"/>
      <c r="N9" s="24"/>
      <c r="O9" s="24"/>
      <c r="P9" s="24"/>
    </row>
    <row r="10" spans="1:16" ht="12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L10" s="24"/>
      <c r="M10" s="24"/>
      <c r="N10" s="24"/>
      <c r="O10" s="24"/>
      <c r="P10" s="24"/>
    </row>
    <row r="11" spans="1:16" ht="51">
      <c r="A11" s="271">
        <v>3210</v>
      </c>
      <c r="B11" s="272" t="s">
        <v>179</v>
      </c>
      <c r="C11" s="273">
        <v>2054393</v>
      </c>
      <c r="D11" s="273">
        <v>2054393</v>
      </c>
      <c r="E11" s="264">
        <v>0</v>
      </c>
      <c r="F11" s="264">
        <v>0</v>
      </c>
      <c r="G11" s="264"/>
      <c r="H11" s="264"/>
      <c r="I11" s="264"/>
      <c r="J11" s="264"/>
      <c r="L11" s="24"/>
      <c r="M11" s="24"/>
      <c r="N11" s="24"/>
      <c r="O11" s="24"/>
      <c r="P11" s="24"/>
    </row>
    <row r="12" spans="1:16" ht="12.75">
      <c r="A12" s="26"/>
      <c r="B12" s="16" t="s">
        <v>57</v>
      </c>
      <c r="C12" s="270">
        <f>C11</f>
        <v>2054393</v>
      </c>
      <c r="D12" s="270">
        <f>D11</f>
        <v>2054393</v>
      </c>
      <c r="E12" s="264">
        <v>0</v>
      </c>
      <c r="F12" s="264">
        <f>F11</f>
        <v>0</v>
      </c>
      <c r="G12" s="264"/>
      <c r="H12" s="264"/>
      <c r="I12" s="264"/>
      <c r="J12" s="264"/>
      <c r="L12" s="24"/>
      <c r="M12" s="24"/>
      <c r="N12" s="24"/>
      <c r="O12" s="24"/>
      <c r="P12" s="24"/>
    </row>
    <row r="15" spans="1:16" ht="15.75" customHeight="1">
      <c r="A15" s="160" t="s">
        <v>193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</row>
    <row r="16" ht="12.75">
      <c r="L16" s="59" t="s">
        <v>75</v>
      </c>
    </row>
    <row r="17" spans="1:12" ht="16.5" customHeight="1">
      <c r="A17" s="177" t="s">
        <v>94</v>
      </c>
      <c r="B17" s="177" t="s">
        <v>12</v>
      </c>
      <c r="C17" s="237" t="s">
        <v>196</v>
      </c>
      <c r="D17" s="238"/>
      <c r="E17" s="238"/>
      <c r="F17" s="238"/>
      <c r="G17" s="239"/>
      <c r="H17" s="237" t="s">
        <v>197</v>
      </c>
      <c r="I17" s="238"/>
      <c r="J17" s="238"/>
      <c r="K17" s="238"/>
      <c r="L17" s="239"/>
    </row>
    <row r="18" spans="1:12" ht="63" customHeight="1">
      <c r="A18" s="236"/>
      <c r="B18" s="236"/>
      <c r="C18" s="177" t="s">
        <v>10</v>
      </c>
      <c r="D18" s="177" t="s">
        <v>98</v>
      </c>
      <c r="E18" s="182" t="s">
        <v>99</v>
      </c>
      <c r="F18" s="182"/>
      <c r="G18" s="177" t="s">
        <v>115</v>
      </c>
      <c r="H18" s="177" t="s">
        <v>11</v>
      </c>
      <c r="I18" s="177" t="s">
        <v>100</v>
      </c>
      <c r="J18" s="182" t="s">
        <v>99</v>
      </c>
      <c r="K18" s="182"/>
      <c r="L18" s="182" t="s">
        <v>116</v>
      </c>
    </row>
    <row r="19" spans="1:12" ht="60" customHeight="1">
      <c r="A19" s="178"/>
      <c r="B19" s="178"/>
      <c r="C19" s="178"/>
      <c r="D19" s="178"/>
      <c r="E19" s="6" t="s">
        <v>26</v>
      </c>
      <c r="F19" s="6" t="s">
        <v>27</v>
      </c>
      <c r="G19" s="178"/>
      <c r="H19" s="178"/>
      <c r="I19" s="178"/>
      <c r="J19" s="6" t="s">
        <v>26</v>
      </c>
      <c r="K19" s="6" t="s">
        <v>27</v>
      </c>
      <c r="L19" s="182"/>
    </row>
    <row r="20" spans="1:16" ht="12.75">
      <c r="A20" s="25">
        <v>1</v>
      </c>
      <c r="B20" s="60">
        <v>2</v>
      </c>
      <c r="C20" s="25">
        <v>3</v>
      </c>
      <c r="D20" s="60">
        <v>4</v>
      </c>
      <c r="E20" s="25">
        <v>5</v>
      </c>
      <c r="F20" s="60">
        <v>6</v>
      </c>
      <c r="G20" s="25">
        <v>7</v>
      </c>
      <c r="H20" s="60">
        <v>8</v>
      </c>
      <c r="I20" s="25">
        <v>9</v>
      </c>
      <c r="J20" s="60">
        <v>10</v>
      </c>
      <c r="K20" s="25">
        <v>11</v>
      </c>
      <c r="L20" s="25">
        <v>12</v>
      </c>
      <c r="M20" s="60"/>
      <c r="N20" s="60"/>
      <c r="O20" s="60"/>
      <c r="P20" s="60"/>
    </row>
    <row r="21" spans="1:16" ht="71.25">
      <c r="A21" s="132">
        <v>3210</v>
      </c>
      <c r="B21" s="133" t="s">
        <v>179</v>
      </c>
      <c r="C21" s="264">
        <v>4289600</v>
      </c>
      <c r="D21" s="25">
        <f>G11</f>
        <v>0</v>
      </c>
      <c r="E21" s="264">
        <f aca="true" t="shared" si="0" ref="D21:K22">E20</f>
        <v>5</v>
      </c>
      <c r="F21" s="264">
        <f t="shared" si="0"/>
        <v>6</v>
      </c>
      <c r="G21" s="264">
        <v>4289600</v>
      </c>
      <c r="H21" s="264">
        <v>4414090</v>
      </c>
      <c r="I21" s="25">
        <v>0</v>
      </c>
      <c r="J21" s="25">
        <v>0</v>
      </c>
      <c r="K21" s="25">
        <v>0</v>
      </c>
      <c r="L21" s="264">
        <v>4414090</v>
      </c>
      <c r="M21" s="60"/>
      <c r="N21" s="60"/>
      <c r="O21" s="60"/>
      <c r="P21" s="60"/>
    </row>
    <row r="22" spans="1:12" ht="32.25" customHeight="1">
      <c r="A22" s="25"/>
      <c r="B22" s="16" t="s">
        <v>57</v>
      </c>
      <c r="C22" s="264">
        <v>4289600</v>
      </c>
      <c r="D22" s="25">
        <f t="shared" si="0"/>
        <v>0</v>
      </c>
      <c r="E22" s="264">
        <f t="shared" si="0"/>
        <v>5</v>
      </c>
      <c r="F22" s="264">
        <f t="shared" si="0"/>
        <v>6</v>
      </c>
      <c r="G22" s="264">
        <v>4289600</v>
      </c>
      <c r="H22" s="264">
        <v>4414090</v>
      </c>
      <c r="I22" s="25">
        <v>0</v>
      </c>
      <c r="J22" s="25">
        <f t="shared" si="0"/>
        <v>0</v>
      </c>
      <c r="K22" s="25">
        <f t="shared" si="0"/>
        <v>0</v>
      </c>
      <c r="L22" s="264">
        <v>4414090</v>
      </c>
    </row>
    <row r="24" spans="1:16" ht="15.75" customHeight="1">
      <c r="A24" s="160" t="s">
        <v>201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</row>
    <row r="25" ht="12.75">
      <c r="I25" s="59" t="s">
        <v>75</v>
      </c>
    </row>
    <row r="26" spans="1:9" ht="39" customHeight="1">
      <c r="A26" s="177" t="s">
        <v>94</v>
      </c>
      <c r="B26" s="177" t="s">
        <v>12</v>
      </c>
      <c r="C26" s="182" t="s">
        <v>25</v>
      </c>
      <c r="D26" s="182" t="s">
        <v>114</v>
      </c>
      <c r="E26" s="177" t="s">
        <v>198</v>
      </c>
      <c r="F26" s="177" t="s">
        <v>199</v>
      </c>
      <c r="G26" s="177" t="s">
        <v>200</v>
      </c>
      <c r="H26" s="177" t="s">
        <v>28</v>
      </c>
      <c r="I26" s="177" t="s">
        <v>42</v>
      </c>
    </row>
    <row r="27" spans="1:9" ht="48" customHeight="1">
      <c r="A27" s="178"/>
      <c r="B27" s="178"/>
      <c r="C27" s="182"/>
      <c r="D27" s="182"/>
      <c r="E27" s="178"/>
      <c r="F27" s="178"/>
      <c r="G27" s="178"/>
      <c r="H27" s="178"/>
      <c r="I27" s="178"/>
    </row>
    <row r="28" spans="1:9" ht="12.75">
      <c r="A28" s="25">
        <v>1</v>
      </c>
      <c r="B28" s="6">
        <v>2</v>
      </c>
      <c r="C28" s="25">
        <v>3</v>
      </c>
      <c r="D28" s="6">
        <v>4</v>
      </c>
      <c r="E28" s="25">
        <v>5</v>
      </c>
      <c r="F28" s="6">
        <v>6</v>
      </c>
      <c r="G28" s="25">
        <v>7</v>
      </c>
      <c r="H28" s="6">
        <v>8</v>
      </c>
      <c r="I28" s="25">
        <v>9</v>
      </c>
    </row>
    <row r="29" spans="1:9" ht="71.25">
      <c r="A29" s="132">
        <v>3210</v>
      </c>
      <c r="B29" s="133" t="s">
        <v>179</v>
      </c>
      <c r="C29" s="273">
        <v>2054393</v>
      </c>
      <c r="D29" s="273">
        <v>2054393</v>
      </c>
      <c r="E29" s="264">
        <v>0</v>
      </c>
      <c r="F29" s="264">
        <v>0</v>
      </c>
      <c r="G29" s="264">
        <v>0</v>
      </c>
      <c r="H29" s="155"/>
      <c r="I29" s="25"/>
    </row>
    <row r="30" spans="1:9" ht="24.75" customHeight="1">
      <c r="A30" s="16"/>
      <c r="B30" s="16" t="s">
        <v>57</v>
      </c>
      <c r="C30" s="270">
        <f>C29</f>
        <v>2054393</v>
      </c>
      <c r="D30" s="270">
        <f>D29</f>
        <v>2054393</v>
      </c>
      <c r="E30" s="270">
        <v>0</v>
      </c>
      <c r="F30" s="270">
        <v>0</v>
      </c>
      <c r="G30" s="270">
        <v>0</v>
      </c>
      <c r="H30" s="16"/>
      <c r="I30" s="16"/>
    </row>
    <row r="34" spans="1:9" ht="46.5" customHeight="1">
      <c r="A34" s="243" t="s">
        <v>101</v>
      </c>
      <c r="B34" s="243"/>
      <c r="C34" s="243"/>
      <c r="D34" s="243"/>
      <c r="E34" s="243"/>
      <c r="F34" s="243"/>
      <c r="G34" s="243"/>
      <c r="H34" s="243"/>
      <c r="I34" s="243"/>
    </row>
    <row r="35" spans="1:10" ht="18">
      <c r="A35" s="243"/>
      <c r="B35" s="243"/>
      <c r="C35" s="243"/>
      <c r="D35" s="243"/>
      <c r="E35" s="243"/>
      <c r="F35" s="243"/>
      <c r="G35" s="243"/>
      <c r="H35" s="243"/>
      <c r="I35" s="243"/>
      <c r="J35" s="243"/>
    </row>
    <row r="36" spans="1:11" ht="40.5" customHeight="1">
      <c r="A36" s="243" t="s">
        <v>117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</row>
    <row r="37" spans="1:11" ht="18" customHeight="1">
      <c r="A37" s="241" t="s">
        <v>202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</row>
    <row r="38" spans="1:11" ht="59.25" customHeight="1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</row>
    <row r="39" spans="1:7" ht="28.5" customHeight="1">
      <c r="A39" s="234" t="s">
        <v>35</v>
      </c>
      <c r="B39" s="234"/>
      <c r="C39" s="234"/>
      <c r="D39" s="63"/>
      <c r="F39" s="242" t="s">
        <v>175</v>
      </c>
      <c r="G39" s="242"/>
    </row>
    <row r="40" spans="1:7" ht="18.75" customHeight="1">
      <c r="A40" s="234"/>
      <c r="B40" s="235"/>
      <c r="C40" s="235"/>
      <c r="D40" s="65" t="s">
        <v>29</v>
      </c>
      <c r="F40" s="233" t="s">
        <v>30</v>
      </c>
      <c r="G40" s="233"/>
    </row>
    <row r="41" spans="1:4" ht="18.75" customHeight="1">
      <c r="A41" s="234"/>
      <c r="B41" s="235"/>
      <c r="C41" s="235"/>
      <c r="D41" s="55"/>
    </row>
    <row r="42" spans="1:7" ht="15.75">
      <c r="A42" s="234" t="s">
        <v>8</v>
      </c>
      <c r="B42" s="234"/>
      <c r="C42" s="234"/>
      <c r="D42" s="66"/>
      <c r="F42" s="242" t="s">
        <v>176</v>
      </c>
      <c r="G42" s="242"/>
    </row>
    <row r="43" spans="1:7" ht="15.75">
      <c r="A43" s="62"/>
      <c r="B43" s="64"/>
      <c r="C43" s="64"/>
      <c r="D43" s="65" t="s">
        <v>29</v>
      </c>
      <c r="F43" s="233" t="s">
        <v>30</v>
      </c>
      <c r="G43" s="233"/>
    </row>
    <row r="44" ht="15.75">
      <c r="A44" s="61"/>
    </row>
  </sheetData>
  <sheetProtection/>
  <mergeCells count="47">
    <mergeCell ref="A37:K38"/>
    <mergeCell ref="F39:G39"/>
    <mergeCell ref="F42:G42"/>
    <mergeCell ref="A36:K36"/>
    <mergeCell ref="A2:J2"/>
    <mergeCell ref="A35:J35"/>
    <mergeCell ref="A34:I34"/>
    <mergeCell ref="J18:K18"/>
    <mergeCell ref="A24:P24"/>
    <mergeCell ref="A26:A27"/>
    <mergeCell ref="B26:B27"/>
    <mergeCell ref="A6:P6"/>
    <mergeCell ref="A8:A9"/>
    <mergeCell ref="B8:B9"/>
    <mergeCell ref="C8:C9"/>
    <mergeCell ref="D8:D9"/>
    <mergeCell ref="C26:C27"/>
    <mergeCell ref="D26:D27"/>
    <mergeCell ref="H26:H27"/>
    <mergeCell ref="E18:F18"/>
    <mergeCell ref="D18:D19"/>
    <mergeCell ref="I26:I27"/>
    <mergeCell ref="G26:G27"/>
    <mergeCell ref="I18:I19"/>
    <mergeCell ref="E26:E27"/>
    <mergeCell ref="F26:F27"/>
    <mergeCell ref="H18:H19"/>
    <mergeCell ref="E8:E9"/>
    <mergeCell ref="F8:F9"/>
    <mergeCell ref="G8:G9"/>
    <mergeCell ref="H8:I8"/>
    <mergeCell ref="J8:J9"/>
    <mergeCell ref="B17:B19"/>
    <mergeCell ref="C17:G17"/>
    <mergeCell ref="H17:L17"/>
    <mergeCell ref="C18:C19"/>
    <mergeCell ref="G18:G19"/>
    <mergeCell ref="A15:P15"/>
    <mergeCell ref="L18:L19"/>
    <mergeCell ref="F43:G43"/>
    <mergeCell ref="A39:C39"/>
    <mergeCell ref="A40:A41"/>
    <mergeCell ref="B40:B41"/>
    <mergeCell ref="C40:C41"/>
    <mergeCell ref="F40:G40"/>
    <mergeCell ref="A42:C42"/>
    <mergeCell ref="A17:A19"/>
  </mergeCells>
  <printOptions/>
  <pageMargins left="0.1968503937007874" right="0.1968503937007874" top="0.2362204724409449" bottom="0.2362204724409449" header="0.1968503937007874" footer="0.1968503937007874"/>
  <pageSetup fitToHeight="1" fitToWidth="1" horizontalDpi="600" verticalDpi="600" orientation="landscape" paperSize="9" scale="49" r:id="rId1"/>
  <rowBreaks count="1" manualBreakCount="1">
    <brk id="4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8"/>
  <sheetViews>
    <sheetView showGridLines="0" view="pageBreakPreview" zoomScaleSheetLayoutView="100" zoomScalePageLayoutView="0" workbookViewId="0" topLeftCell="A25">
      <selection activeCell="P94" sqref="P94"/>
    </sheetView>
  </sheetViews>
  <sheetFormatPr defaultColWidth="9.00390625" defaultRowHeight="12.75"/>
  <cols>
    <col min="1" max="1" width="10.75390625" style="27" customWidth="1"/>
    <col min="2" max="2" width="32.25390625" style="27" customWidth="1"/>
    <col min="3" max="3" width="17.25390625" style="27" customWidth="1"/>
    <col min="4" max="4" width="16.75390625" style="27" customWidth="1"/>
    <col min="5" max="5" width="17.375" style="27" customWidth="1"/>
    <col min="6" max="6" width="19.75390625" style="27" customWidth="1"/>
    <col min="7" max="7" width="22.875" style="27" customWidth="1"/>
    <col min="8" max="8" width="24.375" style="27" customWidth="1"/>
    <col min="9" max="16384" width="9.125" style="27" customWidth="1"/>
  </cols>
  <sheetData>
    <row r="1" spans="1:8" ht="15.75">
      <c r="A1" s="251" t="s">
        <v>102</v>
      </c>
      <c r="B1" s="251"/>
      <c r="C1" s="251"/>
      <c r="D1" s="251"/>
      <c r="E1" s="251"/>
      <c r="F1" s="251"/>
      <c r="G1" s="251"/>
      <c r="H1" s="251"/>
    </row>
    <row r="3" spans="1:8" ht="12.75">
      <c r="A3" s="1" t="s">
        <v>103</v>
      </c>
      <c r="B3" s="1"/>
      <c r="C3" s="1"/>
      <c r="D3" s="1"/>
      <c r="E3" s="1"/>
      <c r="F3" s="1"/>
      <c r="G3" s="1"/>
      <c r="H3" s="1"/>
    </row>
    <row r="4" spans="1:5" ht="12.75">
      <c r="A4" s="255" t="s">
        <v>125</v>
      </c>
      <c r="B4" s="244"/>
      <c r="C4" s="244"/>
      <c r="D4" s="244"/>
      <c r="E4" s="109" t="s">
        <v>74</v>
      </c>
    </row>
    <row r="6" spans="1:8" ht="12.75">
      <c r="A6" s="1" t="s">
        <v>105</v>
      </c>
      <c r="B6" s="1"/>
      <c r="C6" s="1"/>
      <c r="D6" s="1"/>
      <c r="E6" s="1"/>
      <c r="F6" s="1"/>
      <c r="G6" s="1"/>
      <c r="H6" s="1"/>
    </row>
    <row r="7" spans="1:5" ht="12.75">
      <c r="A7" s="244" t="s">
        <v>104</v>
      </c>
      <c r="B7" s="244"/>
      <c r="C7" s="244"/>
      <c r="D7" s="244"/>
      <c r="E7" s="109" t="s">
        <v>74</v>
      </c>
    </row>
    <row r="9" spans="1:8" ht="12.75">
      <c r="A9" s="1" t="s">
        <v>106</v>
      </c>
      <c r="B9" s="1"/>
      <c r="C9" s="1"/>
      <c r="D9" s="1"/>
      <c r="E9" s="1"/>
      <c r="F9" s="1"/>
      <c r="G9" s="1"/>
      <c r="H9" s="1"/>
    </row>
    <row r="10" spans="1:11" s="53" customFormat="1" ht="30" customHeight="1">
      <c r="A10" s="257" t="s">
        <v>77</v>
      </c>
      <c r="B10" s="257"/>
      <c r="C10" s="257"/>
      <c r="D10" s="257"/>
      <c r="E10" s="113"/>
      <c r="F10" s="256" t="s">
        <v>78</v>
      </c>
      <c r="G10" s="256"/>
      <c r="H10" s="256"/>
      <c r="I10" s="256"/>
      <c r="J10" s="256"/>
      <c r="K10" s="256"/>
    </row>
    <row r="12" spans="1:8" s="93" customFormat="1" ht="12.75" customHeight="1">
      <c r="A12" s="254" t="s">
        <v>126</v>
      </c>
      <c r="B12" s="254"/>
      <c r="C12" s="254"/>
      <c r="D12" s="254"/>
      <c r="E12" s="254"/>
      <c r="F12" s="254"/>
      <c r="G12" s="254"/>
      <c r="H12" s="254"/>
    </row>
    <row r="13" spans="1:8" s="93" customFormat="1" ht="12.75">
      <c r="A13" s="252"/>
      <c r="B13" s="252"/>
      <c r="C13" s="252"/>
      <c r="D13" s="252"/>
      <c r="E13" s="252"/>
      <c r="F13" s="253"/>
      <c r="G13" s="253"/>
      <c r="H13" s="253"/>
    </row>
    <row r="14" spans="1:8" s="93" customFormat="1" ht="27.75" customHeight="1">
      <c r="A14" s="254" t="s">
        <v>128</v>
      </c>
      <c r="B14" s="254"/>
      <c r="C14" s="254"/>
      <c r="D14" s="254"/>
      <c r="E14" s="254"/>
      <c r="F14" s="254"/>
      <c r="G14" s="254"/>
      <c r="H14" s="92"/>
    </row>
    <row r="15" spans="6:8" ht="12.75">
      <c r="F15" s="28"/>
      <c r="G15" s="29" t="s">
        <v>75</v>
      </c>
      <c r="H15" s="28"/>
    </row>
    <row r="16" spans="2:8" ht="21" customHeight="1">
      <c r="B16" s="182" t="s">
        <v>94</v>
      </c>
      <c r="C16" s="182" t="s">
        <v>12</v>
      </c>
      <c r="D16" s="177" t="s">
        <v>52</v>
      </c>
      <c r="E16" s="177" t="s">
        <v>54</v>
      </c>
      <c r="F16" s="182" t="s">
        <v>53</v>
      </c>
      <c r="G16" s="182"/>
      <c r="H16" s="247" t="s">
        <v>120</v>
      </c>
    </row>
    <row r="17" spans="2:8" ht="114.75" customHeight="1">
      <c r="B17" s="182"/>
      <c r="C17" s="182"/>
      <c r="D17" s="178"/>
      <c r="E17" s="178"/>
      <c r="F17" s="6" t="s">
        <v>36</v>
      </c>
      <c r="G17" s="6" t="s">
        <v>71</v>
      </c>
      <c r="H17" s="248"/>
    </row>
    <row r="18" spans="2:8" s="28" customFormat="1" ht="12.75"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</row>
    <row r="19" spans="2:8" s="28" customFormat="1" ht="12.75">
      <c r="B19" s="116" t="s">
        <v>19</v>
      </c>
      <c r="C19" s="116"/>
      <c r="D19" s="30"/>
      <c r="E19" s="30"/>
      <c r="F19" s="30"/>
      <c r="G19" s="30"/>
      <c r="H19" s="30"/>
    </row>
    <row r="20" spans="2:8" s="28" customFormat="1" ht="12.75">
      <c r="B20" s="30"/>
      <c r="C20" s="116"/>
      <c r="D20" s="30"/>
      <c r="E20" s="30"/>
      <c r="F20" s="30"/>
      <c r="G20" s="30"/>
      <c r="H20" s="30"/>
    </row>
    <row r="21" spans="2:8" s="28" customFormat="1" ht="12.75">
      <c r="B21" s="30"/>
      <c r="C21" s="116"/>
      <c r="D21" s="30"/>
      <c r="E21" s="30"/>
      <c r="F21" s="30"/>
      <c r="G21" s="30"/>
      <c r="H21" s="30"/>
    </row>
    <row r="22" spans="2:8" s="28" customFormat="1" ht="12.75">
      <c r="B22" s="30"/>
      <c r="C22" s="116" t="s">
        <v>119</v>
      </c>
      <c r="D22" s="30"/>
      <c r="E22" s="30"/>
      <c r="F22" s="30"/>
      <c r="G22" s="30"/>
      <c r="H22" s="30"/>
    </row>
    <row r="23" spans="2:8" s="28" customFormat="1" ht="12.75">
      <c r="B23" s="30"/>
      <c r="C23" s="116"/>
      <c r="D23" s="30"/>
      <c r="E23" s="30"/>
      <c r="F23" s="30"/>
      <c r="G23" s="30"/>
      <c r="H23" s="30"/>
    </row>
    <row r="24" spans="2:8" ht="12.75">
      <c r="B24" s="116" t="s">
        <v>20</v>
      </c>
      <c r="C24" s="23" t="s">
        <v>16</v>
      </c>
      <c r="D24" s="30"/>
      <c r="E24" s="30"/>
      <c r="F24" s="30"/>
      <c r="G24" s="23"/>
      <c r="H24" s="23"/>
    </row>
    <row r="25" spans="1:8" ht="15.75" customHeight="1">
      <c r="A25" s="249"/>
      <c r="B25" s="249"/>
      <c r="C25" s="249"/>
      <c r="D25" s="249"/>
      <c r="E25" s="249"/>
      <c r="F25" s="249"/>
      <c r="G25" s="249"/>
      <c r="H25" s="249"/>
    </row>
    <row r="26" spans="1:8" ht="28.5" customHeight="1">
      <c r="A26" s="245" t="s">
        <v>129</v>
      </c>
      <c r="B26" s="245"/>
      <c r="C26" s="245"/>
      <c r="D26" s="245"/>
      <c r="E26" s="245"/>
      <c r="F26" s="245"/>
      <c r="G26" s="94"/>
      <c r="H26" s="92"/>
    </row>
    <row r="27" spans="1:8" ht="15.75" customHeight="1">
      <c r="A27" s="182" t="s">
        <v>22</v>
      </c>
      <c r="B27" s="182" t="s">
        <v>12</v>
      </c>
      <c r="C27" s="182" t="s">
        <v>21</v>
      </c>
      <c r="D27" s="182" t="s">
        <v>14</v>
      </c>
      <c r="E27" s="177" t="s">
        <v>109</v>
      </c>
      <c r="F27" s="177" t="s">
        <v>72</v>
      </c>
      <c r="G27" s="9"/>
      <c r="H27" s="9"/>
    </row>
    <row r="28" spans="1:8" ht="60" customHeight="1">
      <c r="A28" s="182"/>
      <c r="B28" s="182"/>
      <c r="C28" s="182"/>
      <c r="D28" s="182"/>
      <c r="E28" s="178"/>
      <c r="F28" s="178"/>
      <c r="G28" s="9"/>
      <c r="H28" s="9"/>
    </row>
    <row r="29" spans="1:8" ht="14.25" customHeight="1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9"/>
      <c r="H29" s="9"/>
    </row>
    <row r="30" spans="1:8" ht="14.25" customHeight="1">
      <c r="A30" s="21"/>
      <c r="B30" s="90" t="s">
        <v>3</v>
      </c>
      <c r="C30" s="21"/>
      <c r="D30" s="21"/>
      <c r="E30" s="111"/>
      <c r="F30" s="111"/>
      <c r="G30" s="97"/>
      <c r="H30" s="97"/>
    </row>
    <row r="31" spans="1:8" ht="14.25" customHeight="1">
      <c r="A31" s="21"/>
      <c r="B31" s="21"/>
      <c r="C31" s="21"/>
      <c r="D31" s="21"/>
      <c r="E31" s="111"/>
      <c r="F31" s="111"/>
      <c r="G31" s="97"/>
      <c r="H31" s="97"/>
    </row>
    <row r="32" spans="1:8" ht="14.25" customHeight="1">
      <c r="A32" s="21"/>
      <c r="B32" s="90" t="s">
        <v>4</v>
      </c>
      <c r="C32" s="21"/>
      <c r="D32" s="21"/>
      <c r="E32" s="111"/>
      <c r="F32" s="111"/>
      <c r="G32" s="97"/>
      <c r="H32" s="97"/>
    </row>
    <row r="33" spans="1:8" ht="14.25" customHeight="1">
      <c r="A33" s="21"/>
      <c r="B33" s="90"/>
      <c r="C33" s="21"/>
      <c r="D33" s="21"/>
      <c r="E33" s="111"/>
      <c r="F33" s="111"/>
      <c r="G33" s="97"/>
      <c r="H33" s="97"/>
    </row>
    <row r="34" spans="1:8" ht="14.25" customHeight="1">
      <c r="A34" s="21"/>
      <c r="B34" s="90" t="s">
        <v>5</v>
      </c>
      <c r="C34" s="21"/>
      <c r="D34" s="21"/>
      <c r="E34" s="111"/>
      <c r="F34" s="111"/>
      <c r="G34" s="97"/>
      <c r="H34" s="97"/>
    </row>
    <row r="35" spans="1:8" ht="14.25" customHeight="1">
      <c r="A35" s="21"/>
      <c r="B35" s="90"/>
      <c r="C35" s="21"/>
      <c r="D35" s="21"/>
      <c r="E35" s="111"/>
      <c r="F35" s="111"/>
      <c r="G35" s="97"/>
      <c r="H35" s="97"/>
    </row>
    <row r="36" spans="1:8" ht="14.25" customHeight="1">
      <c r="A36" s="21"/>
      <c r="B36" s="90" t="s">
        <v>6</v>
      </c>
      <c r="C36" s="21"/>
      <c r="D36" s="21"/>
      <c r="E36" s="111"/>
      <c r="F36" s="111"/>
      <c r="G36" s="97"/>
      <c r="H36" s="97"/>
    </row>
    <row r="37" spans="1:8" ht="14.25" customHeight="1">
      <c r="A37" s="21"/>
      <c r="B37" s="90"/>
      <c r="C37" s="21"/>
      <c r="D37" s="21"/>
      <c r="E37" s="111"/>
      <c r="F37" s="111"/>
      <c r="G37" s="97"/>
      <c r="H37" s="97"/>
    </row>
    <row r="38" spans="1:8" ht="12.75" customHeight="1">
      <c r="A38" s="31"/>
      <c r="B38" s="32"/>
      <c r="C38" s="31"/>
      <c r="D38" s="31"/>
      <c r="E38" s="32"/>
      <c r="F38" s="32"/>
      <c r="G38" s="32"/>
      <c r="H38" s="32"/>
    </row>
    <row r="39" spans="1:8" ht="27.75" customHeight="1">
      <c r="A39" s="249" t="s">
        <v>107</v>
      </c>
      <c r="B39" s="249"/>
      <c r="C39" s="249"/>
      <c r="D39" s="249"/>
      <c r="E39" s="249"/>
      <c r="F39" s="249"/>
      <c r="G39" s="8"/>
      <c r="H39" s="11"/>
    </row>
    <row r="40" spans="1:8" ht="12.75" customHeight="1">
      <c r="A40" s="246"/>
      <c r="B40" s="246"/>
      <c r="C40" s="246"/>
      <c r="D40" s="8"/>
      <c r="E40" s="8"/>
      <c r="F40" s="8"/>
      <c r="G40" s="33"/>
      <c r="H40" s="11"/>
    </row>
    <row r="41" spans="1:8" ht="17.25" customHeight="1">
      <c r="A41" s="110" t="s">
        <v>57</v>
      </c>
      <c r="B41" s="67"/>
      <c r="C41" s="67"/>
      <c r="D41" s="67"/>
      <c r="E41" s="67"/>
      <c r="F41" s="67"/>
      <c r="G41" s="67"/>
      <c r="H41" s="8"/>
    </row>
    <row r="42" spans="1:8" ht="17.25" customHeight="1">
      <c r="A42" s="34"/>
      <c r="B42" s="40"/>
      <c r="C42" s="40"/>
      <c r="D42" s="40"/>
      <c r="E42" s="40"/>
      <c r="F42" s="40"/>
      <c r="G42" s="40"/>
      <c r="H42" s="8"/>
    </row>
    <row r="43" spans="1:8" ht="28.5" customHeight="1">
      <c r="A43" s="249" t="s">
        <v>130</v>
      </c>
      <c r="B43" s="249"/>
      <c r="C43" s="249"/>
      <c r="D43" s="249"/>
      <c r="E43" s="249"/>
      <c r="F43" s="249"/>
      <c r="G43" s="249"/>
      <c r="H43" s="8"/>
    </row>
    <row r="44" spans="1:8" ht="16.5" customHeight="1">
      <c r="A44" s="8"/>
      <c r="B44" s="8"/>
      <c r="C44" s="8"/>
      <c r="D44" s="8"/>
      <c r="E44" s="8"/>
      <c r="F44" s="8"/>
      <c r="G44" s="33" t="s">
        <v>75</v>
      </c>
      <c r="H44" s="8"/>
    </row>
    <row r="45" spans="1:7" ht="21" customHeight="1">
      <c r="A45" s="182" t="s">
        <v>31</v>
      </c>
      <c r="B45" s="182" t="s">
        <v>12</v>
      </c>
      <c r="C45" s="179" t="s">
        <v>51</v>
      </c>
      <c r="D45" s="180"/>
      <c r="E45" s="182" t="s">
        <v>51</v>
      </c>
      <c r="F45" s="182"/>
      <c r="G45" s="247" t="s">
        <v>118</v>
      </c>
    </row>
    <row r="46" spans="1:7" ht="87.75" customHeight="1">
      <c r="A46" s="182"/>
      <c r="B46" s="182"/>
      <c r="C46" s="6" t="s">
        <v>33</v>
      </c>
      <c r="D46" s="6" t="s">
        <v>71</v>
      </c>
      <c r="E46" s="6" t="s">
        <v>33</v>
      </c>
      <c r="F46" s="6" t="s">
        <v>71</v>
      </c>
      <c r="G46" s="248"/>
    </row>
    <row r="47" spans="1:7" ht="14.25" customHeight="1">
      <c r="A47" s="30">
        <v>1</v>
      </c>
      <c r="B47" s="30">
        <v>2</v>
      </c>
      <c r="C47" s="30">
        <v>3</v>
      </c>
      <c r="D47" s="30">
        <v>4</v>
      </c>
      <c r="E47" s="30">
        <v>5</v>
      </c>
      <c r="F47" s="30">
        <v>6</v>
      </c>
      <c r="G47" s="30">
        <v>7</v>
      </c>
    </row>
    <row r="48" spans="1:7" ht="14.25" customHeight="1">
      <c r="A48" s="30"/>
      <c r="B48" s="116"/>
      <c r="C48" s="30"/>
      <c r="D48" s="30"/>
      <c r="E48" s="30"/>
      <c r="F48" s="30"/>
      <c r="G48" s="30"/>
    </row>
    <row r="49" spans="1:7" ht="14.25" customHeight="1">
      <c r="A49" s="30"/>
      <c r="B49" s="116"/>
      <c r="C49" s="30"/>
      <c r="D49" s="30"/>
      <c r="E49" s="30"/>
      <c r="F49" s="30"/>
      <c r="G49" s="30"/>
    </row>
    <row r="50" spans="1:7" ht="14.25" customHeight="1">
      <c r="A50" s="30"/>
      <c r="B50" s="116"/>
      <c r="C50" s="30"/>
      <c r="D50" s="30"/>
      <c r="E50" s="30"/>
      <c r="F50" s="30"/>
      <c r="G50" s="30"/>
    </row>
    <row r="51" spans="1:7" ht="14.25" customHeight="1">
      <c r="A51" s="30"/>
      <c r="B51" s="116" t="s">
        <v>15</v>
      </c>
      <c r="C51" s="30"/>
      <c r="D51" s="30"/>
      <c r="E51" s="30"/>
      <c r="F51" s="30"/>
      <c r="G51" s="30"/>
    </row>
    <row r="52" spans="1:7" ht="14.25" customHeight="1">
      <c r="A52" s="30"/>
      <c r="B52" s="116"/>
      <c r="C52" s="30"/>
      <c r="D52" s="30"/>
      <c r="E52" s="30"/>
      <c r="F52" s="30"/>
      <c r="G52" s="30"/>
    </row>
    <row r="53" spans="1:7" ht="14.25" customHeight="1">
      <c r="A53" s="30"/>
      <c r="B53" s="23" t="s">
        <v>16</v>
      </c>
      <c r="C53" s="30"/>
      <c r="D53" s="30"/>
      <c r="E53" s="30"/>
      <c r="F53" s="30"/>
      <c r="G53" s="30"/>
    </row>
    <row r="54" spans="1:8" ht="27.75" customHeight="1">
      <c r="A54" s="8"/>
      <c r="B54" s="8"/>
      <c r="C54" s="8"/>
      <c r="D54" s="8"/>
      <c r="E54" s="8"/>
      <c r="F54" s="8"/>
      <c r="G54" s="8"/>
      <c r="H54" s="8"/>
    </row>
    <row r="55" spans="1:8" ht="12.75">
      <c r="A55" s="254" t="s">
        <v>131</v>
      </c>
      <c r="B55" s="254"/>
      <c r="C55" s="254"/>
      <c r="D55" s="254"/>
      <c r="E55" s="254"/>
      <c r="F55" s="254"/>
      <c r="G55" s="254"/>
      <c r="H55" s="254"/>
    </row>
    <row r="56" spans="1:8" ht="12.75" customHeight="1">
      <c r="A56" s="182" t="s">
        <v>22</v>
      </c>
      <c r="B56" s="182" t="s">
        <v>12</v>
      </c>
      <c r="C56" s="182" t="s">
        <v>21</v>
      </c>
      <c r="D56" s="182" t="s">
        <v>14</v>
      </c>
      <c r="E56" s="182" t="s">
        <v>108</v>
      </c>
      <c r="F56" s="182" t="s">
        <v>73</v>
      </c>
      <c r="G56" s="182" t="s">
        <v>108</v>
      </c>
      <c r="H56" s="182" t="s">
        <v>73</v>
      </c>
    </row>
    <row r="57" spans="1:8" ht="76.5" customHeight="1">
      <c r="A57" s="182"/>
      <c r="B57" s="182"/>
      <c r="C57" s="182"/>
      <c r="D57" s="182"/>
      <c r="E57" s="182"/>
      <c r="F57" s="182"/>
      <c r="G57" s="182"/>
      <c r="H57" s="182"/>
    </row>
    <row r="58" spans="1:8" s="28" customFormat="1" ht="12.75">
      <c r="A58" s="6">
        <v>1</v>
      </c>
      <c r="B58" s="6">
        <v>2</v>
      </c>
      <c r="C58" s="6">
        <v>3</v>
      </c>
      <c r="D58" s="6">
        <v>4</v>
      </c>
      <c r="E58" s="6">
        <v>5</v>
      </c>
      <c r="F58" s="6">
        <v>6</v>
      </c>
      <c r="G58" s="6">
        <v>7</v>
      </c>
      <c r="H58" s="6">
        <v>8</v>
      </c>
    </row>
    <row r="59" spans="1:8" s="28" customFormat="1" ht="12.75">
      <c r="A59" s="6"/>
      <c r="B59" s="90" t="s">
        <v>3</v>
      </c>
      <c r="C59" s="6"/>
      <c r="D59" s="6"/>
      <c r="E59" s="6"/>
      <c r="F59" s="6"/>
      <c r="G59" s="6"/>
      <c r="H59" s="6"/>
    </row>
    <row r="60" spans="1:8" s="28" customFormat="1" ht="12.75">
      <c r="A60" s="6"/>
      <c r="B60" s="21"/>
      <c r="C60" s="6"/>
      <c r="D60" s="6"/>
      <c r="E60" s="6"/>
      <c r="F60" s="6"/>
      <c r="G60" s="6"/>
      <c r="H60" s="6"/>
    </row>
    <row r="61" spans="1:8" s="28" customFormat="1" ht="12.75">
      <c r="A61" s="6"/>
      <c r="B61" s="90" t="s">
        <v>4</v>
      </c>
      <c r="C61" s="6"/>
      <c r="D61" s="6"/>
      <c r="E61" s="6"/>
      <c r="F61" s="6"/>
      <c r="G61" s="6"/>
      <c r="H61" s="6"/>
    </row>
    <row r="62" spans="1:8" s="28" customFormat="1" ht="12.75">
      <c r="A62" s="6"/>
      <c r="B62" s="90"/>
      <c r="C62" s="6"/>
      <c r="D62" s="6"/>
      <c r="E62" s="6"/>
      <c r="F62" s="6"/>
      <c r="G62" s="6"/>
      <c r="H62" s="68"/>
    </row>
    <row r="63" spans="1:8" s="28" customFormat="1" ht="12.75">
      <c r="A63" s="6"/>
      <c r="B63" s="90" t="s">
        <v>5</v>
      </c>
      <c r="C63" s="6"/>
      <c r="D63" s="6"/>
      <c r="E63" s="6"/>
      <c r="F63" s="6"/>
      <c r="G63" s="6"/>
      <c r="H63" s="68"/>
    </row>
    <row r="64" spans="1:8" s="28" customFormat="1" ht="12.75">
      <c r="A64" s="6"/>
      <c r="B64" s="90"/>
      <c r="C64" s="6"/>
      <c r="D64" s="6"/>
      <c r="E64" s="6"/>
      <c r="F64" s="6"/>
      <c r="G64" s="6"/>
      <c r="H64" s="68"/>
    </row>
    <row r="65" spans="1:8" s="28" customFormat="1" ht="12.75">
      <c r="A65" s="6"/>
      <c r="B65" s="90" t="s">
        <v>6</v>
      </c>
      <c r="C65" s="6"/>
      <c r="D65" s="6"/>
      <c r="E65" s="6"/>
      <c r="F65" s="6"/>
      <c r="G65" s="6"/>
      <c r="H65" s="68"/>
    </row>
    <row r="66" spans="1:8" s="28" customFormat="1" ht="12.75">
      <c r="A66" s="6"/>
      <c r="B66" s="90"/>
      <c r="C66" s="6"/>
      <c r="D66" s="6"/>
      <c r="E66" s="6"/>
      <c r="F66" s="6"/>
      <c r="G66" s="6"/>
      <c r="H66" s="68"/>
    </row>
    <row r="67" spans="1:8" s="41" customFormat="1" ht="12.75">
      <c r="A67" s="9"/>
      <c r="B67" s="15"/>
      <c r="C67" s="9"/>
      <c r="D67" s="9"/>
      <c r="E67" s="9"/>
      <c r="F67" s="9"/>
      <c r="G67" s="9"/>
      <c r="H67" s="10"/>
    </row>
    <row r="68" spans="1:8" s="41" customFormat="1" ht="27.75" customHeight="1">
      <c r="A68" s="250" t="s">
        <v>110</v>
      </c>
      <c r="B68" s="250"/>
      <c r="C68" s="250"/>
      <c r="D68" s="250"/>
      <c r="E68" s="250"/>
      <c r="F68" s="250"/>
      <c r="G68" s="250"/>
      <c r="H68" s="10"/>
    </row>
    <row r="69" spans="1:8" ht="16.5" customHeight="1">
      <c r="A69" s="258"/>
      <c r="B69" s="258"/>
      <c r="C69" s="258"/>
      <c r="D69" s="10"/>
      <c r="E69" s="10"/>
      <c r="F69" s="10"/>
      <c r="G69" s="10"/>
      <c r="H69" s="33"/>
    </row>
    <row r="70" spans="1:8" ht="12.75">
      <c r="A70" s="112" t="s">
        <v>57</v>
      </c>
      <c r="B70" s="45"/>
      <c r="C70" s="6"/>
      <c r="D70" s="6"/>
      <c r="E70" s="6"/>
      <c r="F70" s="6"/>
      <c r="G70" s="6"/>
      <c r="H70" s="2"/>
    </row>
    <row r="71" spans="1:8" ht="12.75">
      <c r="A71" s="9"/>
      <c r="B71" s="14"/>
      <c r="C71" s="9"/>
      <c r="D71" s="9"/>
      <c r="E71" s="9"/>
      <c r="F71" s="9"/>
      <c r="G71" s="9"/>
      <c r="H71" s="10"/>
    </row>
    <row r="72" spans="1:8" ht="12.75">
      <c r="A72" s="244"/>
      <c r="B72" s="244"/>
      <c r="C72" s="244"/>
      <c r="D72" s="244"/>
      <c r="E72" s="244"/>
      <c r="F72" s="244"/>
      <c r="G72" s="244"/>
      <c r="H72" s="244"/>
    </row>
    <row r="73" spans="1:8" ht="12.75">
      <c r="A73" s="28"/>
      <c r="B73" s="28"/>
      <c r="C73" s="28"/>
      <c r="D73" s="28"/>
      <c r="E73" s="28"/>
      <c r="F73" s="28"/>
      <c r="G73" s="28"/>
      <c r="H73" s="28"/>
    </row>
    <row r="74" spans="1:7" s="50" customFormat="1" ht="15.75">
      <c r="A74" s="234" t="s">
        <v>35</v>
      </c>
      <c r="B74" s="234"/>
      <c r="C74" s="234"/>
      <c r="D74" s="63"/>
      <c r="F74" s="63"/>
      <c r="G74" s="63"/>
    </row>
    <row r="75" spans="1:7" s="50" customFormat="1" ht="18.75" customHeight="1">
      <c r="A75" s="234"/>
      <c r="B75" s="235"/>
      <c r="C75" s="235"/>
      <c r="D75" s="65" t="s">
        <v>29</v>
      </c>
      <c r="F75" s="233" t="s">
        <v>30</v>
      </c>
      <c r="G75" s="233"/>
    </row>
    <row r="76" spans="1:4" s="50" customFormat="1" ht="15.75" customHeight="1">
      <c r="A76" s="234"/>
      <c r="B76" s="235"/>
      <c r="C76" s="235"/>
      <c r="D76" s="55"/>
    </row>
    <row r="77" spans="1:7" s="50" customFormat="1" ht="15.75">
      <c r="A77" s="234" t="s">
        <v>8</v>
      </c>
      <c r="B77" s="234"/>
      <c r="C77" s="234"/>
      <c r="D77" s="66"/>
      <c r="F77" s="63"/>
      <c r="G77" s="63"/>
    </row>
    <row r="78" spans="1:7" s="50" customFormat="1" ht="15.75">
      <c r="A78" s="62"/>
      <c r="B78" s="64"/>
      <c r="C78" s="64"/>
      <c r="D78" s="65" t="s">
        <v>29</v>
      </c>
      <c r="F78" s="233" t="s">
        <v>30</v>
      </c>
      <c r="G78" s="233"/>
    </row>
  </sheetData>
  <sheetProtection/>
  <mergeCells count="50">
    <mergeCell ref="A4:D4"/>
    <mergeCell ref="A7:D7"/>
    <mergeCell ref="F10:K10"/>
    <mergeCell ref="A10:D10"/>
    <mergeCell ref="B75:B76"/>
    <mergeCell ref="C75:C76"/>
    <mergeCell ref="A69:C69"/>
    <mergeCell ref="A45:A46"/>
    <mergeCell ref="A55:H55"/>
    <mergeCell ref="A56:A57"/>
    <mergeCell ref="C56:C57"/>
    <mergeCell ref="H56:H57"/>
    <mergeCell ref="B56:B57"/>
    <mergeCell ref="F56:F57"/>
    <mergeCell ref="G56:G57"/>
    <mergeCell ref="A39:F39"/>
    <mergeCell ref="C45:D45"/>
    <mergeCell ref="A43:G43"/>
    <mergeCell ref="E56:E57"/>
    <mergeCell ref="D56:D57"/>
    <mergeCell ref="A68:G68"/>
    <mergeCell ref="A1:H1"/>
    <mergeCell ref="A13:E13"/>
    <mergeCell ref="F13:H13"/>
    <mergeCell ref="A12:H12"/>
    <mergeCell ref="A14:G14"/>
    <mergeCell ref="D27:D28"/>
    <mergeCell ref="E27:E28"/>
    <mergeCell ref="G45:G46"/>
    <mergeCell ref="F27:F28"/>
    <mergeCell ref="B16:B17"/>
    <mergeCell ref="C16:C17"/>
    <mergeCell ref="D16:D17"/>
    <mergeCell ref="F16:G16"/>
    <mergeCell ref="H16:H17"/>
    <mergeCell ref="A25:H25"/>
    <mergeCell ref="E16:E17"/>
    <mergeCell ref="A26:F26"/>
    <mergeCell ref="A27:A28"/>
    <mergeCell ref="B27:B28"/>
    <mergeCell ref="C27:C28"/>
    <mergeCell ref="E45:F45"/>
    <mergeCell ref="A40:C40"/>
    <mergeCell ref="B45:B46"/>
    <mergeCell ref="F75:G75"/>
    <mergeCell ref="A77:C77"/>
    <mergeCell ref="F78:G78"/>
    <mergeCell ref="A72:H72"/>
    <mergeCell ref="A74:C74"/>
    <mergeCell ref="A75:A76"/>
  </mergeCells>
  <printOptions/>
  <pageMargins left="0.2755905511811024" right="0.31496062992125984" top="0.35433070866141736" bottom="0.4330708661417323" header="0.2362204724409449" footer="0.2755905511811024"/>
  <pageSetup horizontalDpi="600" verticalDpi="600" orientation="landscape" paperSize="9" scale="69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2019-02-01T12:38:55Z</cp:lastPrinted>
  <dcterms:created xsi:type="dcterms:W3CDTF">2010-12-08T09:07:17Z</dcterms:created>
  <dcterms:modified xsi:type="dcterms:W3CDTF">2019-02-01T12:51:32Z</dcterms:modified>
  <cp:category/>
  <cp:version/>
  <cp:contentType/>
  <cp:contentStatus/>
</cp:coreProperties>
</file>