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325"/>
  </bookViews>
  <sheets>
    <sheet name="130105" sheetId="1" r:id="rId1"/>
  </sheets>
  <definedNames>
    <definedName name="_xlnm.Print_Area" localSheetId="0">'130105'!$A$1:$P$141</definedName>
  </definedNames>
  <calcPr calcId="145621"/>
</workbook>
</file>

<file path=xl/calcChain.xml><?xml version="1.0" encoding="utf-8"?>
<calcChain xmlns="http://schemas.openxmlformats.org/spreadsheetml/2006/main">
  <c r="M34" i="1" l="1"/>
  <c r="G39" i="1"/>
  <c r="K23" i="1"/>
  <c r="M32" i="1"/>
  <c r="J39" i="1"/>
  <c r="I34" i="1"/>
  <c r="I36" i="1"/>
  <c r="I38" i="1"/>
  <c r="I39" i="1"/>
  <c r="I32" i="1"/>
  <c r="H39" i="1"/>
  <c r="K39" i="1"/>
  <c r="N39" i="1"/>
  <c r="N106" i="1" l="1"/>
  <c r="N104" i="1"/>
  <c r="N102" i="1"/>
  <c r="N49" i="1" l="1"/>
  <c r="N50" i="1"/>
  <c r="N48" i="1"/>
  <c r="L49" i="1"/>
  <c r="L50" i="1"/>
  <c r="L48" i="1"/>
  <c r="N95" i="1" l="1"/>
  <c r="N88" i="1"/>
  <c r="M38" i="1"/>
  <c r="M36" i="1"/>
  <c r="L34" i="1"/>
  <c r="O34" i="1" s="1"/>
  <c r="L36" i="1"/>
  <c r="O36" i="1" s="1"/>
  <c r="L38" i="1"/>
  <c r="O32" i="1"/>
  <c r="N23" i="1"/>
  <c r="N81" i="1"/>
  <c r="N78" i="1"/>
  <c r="N75" i="1"/>
  <c r="N74" i="1"/>
  <c r="N67" i="1"/>
  <c r="N64" i="1"/>
  <c r="N61" i="1"/>
  <c r="N60" i="1"/>
  <c r="M39" i="1" l="1"/>
  <c r="O38" i="1"/>
  <c r="O39" i="1" s="1"/>
  <c r="L39" i="1"/>
</calcChain>
</file>

<file path=xl/sharedStrings.xml><?xml version="1.0" encoding="utf-8"?>
<sst xmlns="http://schemas.openxmlformats.org/spreadsheetml/2006/main" count="330" uniqueCount="139">
  <si>
    <t xml:space="preserve">ЗАТВЕРДЖЕНО </t>
  </si>
  <si>
    <t xml:space="preserve">Наказ Міністерства фінансів України </t>
  </si>
  <si>
    <t xml:space="preserve">26 серпня 2014 року № 836 </t>
  </si>
  <si>
    <t xml:space="preserve">ЗВІТ </t>
  </si>
  <si>
    <t xml:space="preserve">1. </t>
  </si>
  <si>
    <t xml:space="preserve">Управління у справах сім"ї,молоді та спорту Житомирської міської ради </t>
  </si>
  <si>
    <t xml:space="preserve"> (КПКВК МБ)                                                                                         (найменування головного розпорядника)</t>
  </si>
  <si>
    <t>2.</t>
  </si>
  <si>
    <t xml:space="preserve">         (КПКВК МБ)                                                                                      (найменування відповідального виконавця)</t>
  </si>
  <si>
    <t>3.</t>
  </si>
  <si>
    <t>(КПКВК МБ)</t>
  </si>
  <si>
    <t xml:space="preserve">(КТФКВК) </t>
  </si>
  <si>
    <t>4.</t>
  </si>
  <si>
    <t xml:space="preserve">Видатки та надання кредитів за бюджетною програмою за звітний період: </t>
  </si>
  <si>
    <t>Затверджено паспортом бюджетної програми</t>
  </si>
  <si>
    <t>Касові видатки (надані кредити)</t>
  </si>
  <si>
    <t>Відхилення</t>
  </si>
  <si>
    <t xml:space="preserve">Загальний фонд </t>
  </si>
  <si>
    <t xml:space="preserve">Спеціальний фонд </t>
  </si>
  <si>
    <t xml:space="preserve">Разом </t>
  </si>
  <si>
    <t>5.</t>
  </si>
  <si>
    <t xml:space="preserve"> Обсяги фінансування бюджетної програми за звітний період у розрізі підпрограм та завдань:</t>
  </si>
  <si>
    <t>тис.грн.</t>
  </si>
  <si>
    <t xml:space="preserve">№з/п. </t>
  </si>
  <si>
    <t xml:space="preserve">КПКВК </t>
  </si>
  <si>
    <t xml:space="preserve">КФКВК </t>
  </si>
  <si>
    <t>Підпрограма /завдання бюджетної програми 2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</si>
  <si>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</si>
  <si>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</si>
  <si>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 xml:space="preserve">Відхилення </t>
  </si>
  <si>
    <t>1.</t>
  </si>
  <si>
    <t>Завдання 1</t>
  </si>
  <si>
    <t>Завдання 2</t>
  </si>
  <si>
    <t xml:space="preserve">Проведення навчально-тренувальних зборів з видів спорту для інвалідів  з підготовки до всеукраїнських  змагань </t>
  </si>
  <si>
    <t>Завдання 3</t>
  </si>
  <si>
    <t xml:space="preserve">Організація і проведення регіональних змагань з видів спорту для інвалідів  </t>
  </si>
  <si>
    <t>Завдання 4</t>
  </si>
  <si>
    <t xml:space="preserve">Організація і проведення заходів з фізкультурно-спортивної реабілітації інвалідів </t>
  </si>
  <si>
    <t xml:space="preserve">Усього </t>
  </si>
  <si>
    <t>6.</t>
  </si>
  <si>
    <t>Видатки на реалізацію регіональних цільових програм, що виконуються в межах бюджетної програми, за звітний період:</t>
  </si>
  <si>
    <t xml:space="preserve">Назва регіональної цільової програми та підпрограми </t>
  </si>
  <si>
    <t>-</t>
  </si>
  <si>
    <t>Підпрограма 1</t>
  </si>
  <si>
    <t xml:space="preserve">7. </t>
  </si>
  <si>
    <t xml:space="preserve"> Результативні показники бюджетної програми та аналіз їх виконання за звітний період:</t>
  </si>
  <si>
    <t>№з/п</t>
  </si>
  <si>
    <t>КПКВК</t>
  </si>
  <si>
    <t xml:space="preserve">Показники </t>
  </si>
  <si>
    <t xml:space="preserve">Одиниця виміру </t>
  </si>
  <si>
    <t xml:space="preserve">Джерело інформації </t>
  </si>
  <si>
    <t>Підпрограма:1 Проведення навчально-тренувальних зборів з інвалідного спорту</t>
  </si>
  <si>
    <t xml:space="preserve">Завдання 1 : Проведення навчально-тренувальних зборів з видів спорту для інвалідів з підготовки до регіональних змагань </t>
  </si>
  <si>
    <t xml:space="preserve">затрат </t>
  </si>
  <si>
    <t>Тис.грн.</t>
  </si>
  <si>
    <t>Од.</t>
  </si>
  <si>
    <t xml:space="preserve">Положення та календарі про проведення регіональних змагань </t>
  </si>
  <si>
    <t xml:space="preserve">продукту </t>
  </si>
  <si>
    <t xml:space="preserve">Люд./дні </t>
  </si>
  <si>
    <t xml:space="preserve">Журнал та табель проведення навчально-тренувальних зборів </t>
  </si>
  <si>
    <t xml:space="preserve">ефективності </t>
  </si>
  <si>
    <t>грн.</t>
  </si>
  <si>
    <t xml:space="preserve">Розрахунок відношення видатків до кількості НТЗ з олімпійських видів спорту з підготовки до регіональних змагань </t>
  </si>
  <si>
    <t xml:space="preserve">якість </t>
  </si>
  <si>
    <t>%</t>
  </si>
  <si>
    <t>х</t>
  </si>
  <si>
    <t xml:space="preserve">Витрати на проведення навчально-тренувальних зборів з видів спорту для інвалідів з підготовки до всеукраїнських змагань </t>
  </si>
  <si>
    <t>Кількість навчально-тренувальних зборів з видів спорту для інвалідів з підготовки до всеукраїнських змагань</t>
  </si>
  <si>
    <t>Кість людино - днів навчально-тренувальних зборів з видів спорту для інвалідів з підготовки до всеукраїнських змагань</t>
  </si>
  <si>
    <t xml:space="preserve">Середні витрати на один людино-день навчально-тренувальних зборів з видів спорту для інвалідів з підготовки до всеукраїнських змагань </t>
  </si>
  <si>
    <t>Грн.</t>
  </si>
  <si>
    <t xml:space="preserve">якості </t>
  </si>
  <si>
    <t xml:space="preserve">Динаміка кількості навчально-тренувальних зборів з видів спорту для інвалідів з підготовки до всеукраїнських змагань порівняно з минулим роком </t>
  </si>
  <si>
    <t xml:space="preserve">Витрати на проведення  регіональних змагань з  видів спорту для інвалідів  </t>
  </si>
  <si>
    <t>Кількість регіональних змагань з  видів спорту для інвалідів</t>
  </si>
  <si>
    <t xml:space="preserve">Журнал та табель </t>
  </si>
  <si>
    <t xml:space="preserve">Середні витрати на один людино - день участі у регіональних змаганнях з видів спорту для інвалідів </t>
  </si>
  <si>
    <t xml:space="preserve">Кількість заходів з фізкультурно-спортивної реабілітації інвалідів </t>
  </si>
  <si>
    <t xml:space="preserve">Кількість людино-днів заходів з фізкультурно-спортивної реабілітації інвалідів </t>
  </si>
  <si>
    <t xml:space="preserve">Середні витрати на один людино-день заходів з фізкультурно-спортивної реабілітації інвалідів </t>
  </si>
  <si>
    <t>Розпорядження міського голови</t>
  </si>
  <si>
    <t xml:space="preserve">Обсяг витрат на виплату стипендій міського голови </t>
  </si>
  <si>
    <t xml:space="preserve">Кількість стипендіатів </t>
  </si>
  <si>
    <t xml:space="preserve">Осіб </t>
  </si>
  <si>
    <t xml:space="preserve">Середній розмір стипендії міського голови </t>
  </si>
  <si>
    <t>Кількість спортсменів регіону, які протягом року посіли призові місця у всеукраїнських змаганнях з видів спорту  для інвалідів</t>
  </si>
  <si>
    <t xml:space="preserve">Динаміка кількості спортсменів регіону, які взяли участь/посіли призові місця у всеукраїнських змаганнях з видів спорту для інвалідів, порівняно з минулим роком </t>
  </si>
  <si>
    <t>8.</t>
  </si>
  <si>
    <t>Джерела фінансування інвестиційних проектів (програм)3:</t>
  </si>
  <si>
    <t xml:space="preserve">Код </t>
  </si>
  <si>
    <t xml:space="preserve">Найменування джерел надходжень </t>
  </si>
  <si>
    <t>План видатків звітного періоду</t>
  </si>
  <si>
    <t xml:space="preserve">Касові видатки за звітний період </t>
  </si>
  <si>
    <t xml:space="preserve">Прогноз видатків до кінця реалізації інвестиційного проекту </t>
  </si>
  <si>
    <t>Інвестиційний проект 1</t>
  </si>
  <si>
    <t xml:space="preserve">Надходження із бюджету </t>
  </si>
  <si>
    <t xml:space="preserve">Інші джерела фінансування ( за видами) </t>
  </si>
  <si>
    <t>…</t>
  </si>
  <si>
    <t>Пояснення щодо розбіжностей між фактичними надходженнями і тими, що затверджені паспортом бюджетної програми</t>
  </si>
  <si>
    <t>Інвестиційний проект 2</t>
  </si>
  <si>
    <t>Усього</t>
  </si>
  <si>
    <t>1Код функціональної класифікації видатків та кредитування бюджету вказується лише у випадку, коли бюджетна програма не поділяється на програми.</t>
  </si>
  <si>
    <t>2 Зазначаються усі підпрограми та завдання, затверджені паспортом бюджетної програми.</t>
  </si>
  <si>
    <t xml:space="preserve">3 Пункт 8 заповнюється тільки для затверджених у місцевому бюджеті видатків/надання кредитів на реалізацію інвестиційних проектів ( програм) </t>
  </si>
  <si>
    <t xml:space="preserve">І.А. Ковальчук </t>
  </si>
  <si>
    <t xml:space="preserve">(підпис) </t>
  </si>
  <si>
    <t xml:space="preserve">( ініціали та прізвище) </t>
  </si>
  <si>
    <t xml:space="preserve">Вик. </t>
  </si>
  <si>
    <t>А.О. Кононенко</t>
  </si>
  <si>
    <t>А.О. Кононеко</t>
  </si>
  <si>
    <t>Здійснення фізкультурно-спортивної та реабілітаційної роботи серед інвалідів</t>
  </si>
  <si>
    <t>0810</t>
  </si>
  <si>
    <t>Пояснення щодо причин відхилення</t>
  </si>
  <si>
    <t xml:space="preserve">Виконано за звітний період (касові видатки/надані кредити) </t>
  </si>
  <si>
    <t>Міська цільова соціальна програма розвитку галузі фізичної культури і спорту на 2016-2018 роки</t>
  </si>
  <si>
    <t>Начальник управління</t>
  </si>
  <si>
    <t>Головний бухгалтер</t>
  </si>
  <si>
    <t xml:space="preserve"> </t>
  </si>
  <si>
    <t>Пояснення : розбіжність між касовими та плановими видатками виникла за рахунок невикористаних коштів по проведенню заходів та залученню позабюджетних коштів для економії бюджету.</t>
  </si>
  <si>
    <t>Розрахунок</t>
  </si>
  <si>
    <t>Інформаційні довідки департаменту у справах сім"ї, молоді та спорту; підсумкові таблиці; завірені копії протоколів змагань</t>
  </si>
  <si>
    <t>Касові видатки станом на 01 січня звітного періоду</t>
  </si>
  <si>
    <t>Пояснення : розбіжностей немає.</t>
  </si>
  <si>
    <t xml:space="preserve"> про використання паспорта бюджетної програми місцевого бюджету станом на 01 січня 2019 року </t>
  </si>
  <si>
    <t xml:space="preserve">Представлення спортивних досягнень спортсменами збірних команд міста на всеукраїнських змаганнях з видів спорту для інвалідів </t>
  </si>
  <si>
    <t xml:space="preserve">Рішення сесії Житомирської міської ради від 18.12.2017 № 881 "Про міський бюджет на 2018 рік".                                                                                                                               </t>
  </si>
  <si>
    <t xml:space="preserve">Розрахунок відношення 2018 року до 2017 року </t>
  </si>
  <si>
    <t xml:space="preserve">Завдання 2 : Організація і проведення регіональних змагань з видів спорту для інвалідів  </t>
  </si>
  <si>
    <t xml:space="preserve">Рішення сесії Житомирської міської ради від 18.12.2017 № 881 "Про міський бюджет на 2018 рік".                             </t>
  </si>
  <si>
    <t xml:space="preserve">Завдання 3:  Організація і проведення заходів з фізкультурно-спортивної реабілітації інвалідів </t>
  </si>
  <si>
    <t xml:space="preserve">Витрати на проведення  захлдів з фізкультурно-спортивної реабілітації інвалідів  видів спорту для інвалідів  </t>
  </si>
  <si>
    <t xml:space="preserve">Розрахунок відношення видатків до кількості змагань з фізкультурно-спортивної реабілітації інвалідів </t>
  </si>
  <si>
    <t xml:space="preserve">Динаміка кількості заходів з фізкультурно-спортивної реабілітації інвалідів порівняно з минулим роком </t>
  </si>
  <si>
    <t xml:space="preserve">Завдання 4 : Представлення спортивних досягнень спортсменами збірних команд області на всеукраїнських змаганнях з видів спорту для інвалідів </t>
  </si>
  <si>
    <t xml:space="preserve">Збільшення касових видатків в порівнянні з плановими пов'язана з тим, що у 2018 році всі стипендіати по інвалідному спорту отримали підвищену стипендію у зв'язку з високими досягненнями </t>
  </si>
  <si>
    <t>Розбіжність між касовими та плановими видатками виникла за рахунок  економії коштів, оскільки у 2018 році левову частку витрат зі спорту осіб з інвалідністю взяв на себе обласний фонд соціального захисту осіб з інвалідністю, який спільно з колегами з Білорусії виграли грант у рамках програми територіального співробітництва країн Східного партнерства.</t>
  </si>
  <si>
    <t>Пояснення : Розбіжність між касовими та плановими видатками виникла за рахунок  економії коштів, оскільки у 2018 році левову частку витрат зі спорту осіб з інвалідністю взяв на себе обласний фонд соціального захисту осіб з інвалідністю, який спільно з колегами з Білорусії виграли грант у рамках програми територіального співробітництва країн Східного партнерства.</t>
  </si>
  <si>
    <t>Пояснення : розбіжність між касовими та плановими видатками виникла за рахунок економії коштів.</t>
  </si>
  <si>
    <t>Пояснення : розбіжність між касовими та плановими видатками виникла за рахунок  економії коштів, оскільки у 2018 році левову частку витрат зі спорту осіб з інвалідністю взяв на себе обласний фонд соціального захисту осіб з інвалідністю, який спільно з колегами з Білорусії виграли грант у рамках програми територіального співробітництва країн Східного партнерства.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</si>
</sst>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64" formatCode="0.0"/>
  </numFmts>
  <fonts count="18" x14ac:knownFonts="1">
    <font>
      <sz val="10"/>
      <name val="Arial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Border="1" applyAlignment="1"/>
    <xf numFmtId="0" fontId="7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16" fillId="0" borderId="0" xfId="0" applyFont="1" applyAlignment="1"/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 shrinkToFit="1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top" wrapText="1" shrinkToFit="1"/>
    </xf>
    <xf numFmtId="0" fontId="0" fillId="0" borderId="0" xfId="0" applyAlignment="1">
      <alignment horizontal="center" vertical="top" wrapText="1" shrinkToFit="1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wrapText="1" shrinkToFit="1"/>
    </xf>
    <xf numFmtId="0" fontId="5" fillId="0" borderId="5" xfId="0" applyFont="1" applyFill="1" applyBorder="1" applyAlignment="1">
      <alignment horizont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43" fontId="5" fillId="0" borderId="3" xfId="1" applyFont="1" applyBorder="1" applyAlignment="1">
      <alignment horizontal="center" vertical="center" wrapText="1" shrinkToFit="1"/>
    </xf>
    <xf numFmtId="43" fontId="5" fillId="0" borderId="5" xfId="1" applyFont="1" applyBorder="1" applyAlignment="1">
      <alignment horizontal="center" vertical="center" wrapText="1" shrinkToFit="1"/>
    </xf>
    <xf numFmtId="2" fontId="5" fillId="2" borderId="3" xfId="0" applyNumberFormat="1" applyFont="1" applyFill="1" applyBorder="1" applyAlignment="1">
      <alignment horizontal="center" vertical="center" wrapText="1" shrinkToFit="1"/>
    </xf>
    <xf numFmtId="2" fontId="5" fillId="2" borderId="5" xfId="0" applyNumberFormat="1" applyFont="1" applyFill="1" applyBorder="1" applyAlignment="1">
      <alignment horizontal="center" vertical="center" wrapText="1" shrinkToFit="1"/>
    </xf>
    <xf numFmtId="43" fontId="5" fillId="0" borderId="3" xfId="0" applyNumberFormat="1" applyFont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 shrinkToFit="1"/>
    </xf>
    <xf numFmtId="164" fontId="5" fillId="0" borderId="5" xfId="0" applyNumberFormat="1" applyFont="1" applyBorder="1" applyAlignment="1">
      <alignment horizontal="center" vertical="center" wrapText="1" shrinkToFit="1"/>
    </xf>
    <xf numFmtId="164" fontId="5" fillId="2" borderId="3" xfId="0" applyNumberFormat="1" applyFont="1" applyFill="1" applyBorder="1" applyAlignment="1">
      <alignment horizontal="center" vertical="center" wrapText="1" shrinkToFit="1"/>
    </xf>
    <xf numFmtId="164" fontId="5" fillId="2" borderId="5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Border="1" applyAlignment="1">
      <alignment horizontal="center" vertical="center" wrapText="1" shrinkToFit="1"/>
    </xf>
    <xf numFmtId="1" fontId="5" fillId="0" borderId="5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 shrinkToFit="1"/>
    </xf>
    <xf numFmtId="0" fontId="12" fillId="0" borderId="6" xfId="0" applyFont="1" applyBorder="1" applyAlignment="1">
      <alignment horizontal="center" wrapText="1" shrinkToFit="1"/>
    </xf>
    <xf numFmtId="0" fontId="9" fillId="0" borderId="6" xfId="0" applyFont="1" applyBorder="1" applyAlignment="1">
      <alignment horizont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4" fillId="0" borderId="1" xfId="0" applyFont="1" applyBorder="1" applyAlignment="1">
      <alignment horizontal="left" wrapText="1" shrinkToFi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horizontal="left" vertical="center" wrapText="1" shrinkToFit="1"/>
    </xf>
    <xf numFmtId="0" fontId="0" fillId="2" borderId="0" xfId="0" applyFill="1"/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 shrinkToFit="1"/>
    </xf>
    <xf numFmtId="0" fontId="8" fillId="2" borderId="4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left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view="pageBreakPreview" topLeftCell="A62" zoomScale="80" zoomScaleNormal="120" zoomScaleSheetLayoutView="80" workbookViewId="0">
      <selection activeCell="C96" sqref="C96:O96"/>
    </sheetView>
  </sheetViews>
  <sheetFormatPr defaultRowHeight="12.75" x14ac:dyDescent="0.2"/>
  <cols>
    <col min="1" max="1" width="4.5703125" customWidth="1"/>
    <col min="2" max="2" width="10.42578125" customWidth="1"/>
    <col min="3" max="3" width="12.140625" customWidth="1"/>
    <col min="6" max="6" width="8.85546875" customWidth="1"/>
    <col min="8" max="8" width="14.5703125" customWidth="1"/>
    <col min="9" max="9" width="14.28515625" customWidth="1"/>
    <col min="11" max="11" width="8.42578125" customWidth="1"/>
    <col min="12" max="12" width="7.28515625" customWidth="1"/>
    <col min="15" max="15" width="6.28515625" customWidth="1"/>
    <col min="16" max="16" width="29.5703125" customWidth="1"/>
  </cols>
  <sheetData>
    <row r="1" spans="2:15" x14ac:dyDescent="0.2">
      <c r="J1" s="1"/>
      <c r="K1" s="157" t="s">
        <v>0</v>
      </c>
      <c r="L1" s="157"/>
      <c r="M1" s="157"/>
      <c r="N1" s="157"/>
      <c r="O1" s="1"/>
    </row>
    <row r="2" spans="2:15" x14ac:dyDescent="0.2">
      <c r="J2" s="157" t="s">
        <v>1</v>
      </c>
      <c r="K2" s="157"/>
      <c r="L2" s="157"/>
      <c r="M2" s="157"/>
      <c r="N2" s="157"/>
      <c r="O2" s="157"/>
    </row>
    <row r="3" spans="2:15" x14ac:dyDescent="0.2">
      <c r="J3" s="157" t="s">
        <v>2</v>
      </c>
      <c r="K3" s="157"/>
      <c r="L3" s="157"/>
      <c r="M3" s="157"/>
      <c r="N3" s="157"/>
      <c r="O3" s="157"/>
    </row>
    <row r="4" spans="2:15" ht="12" customHeight="1" x14ac:dyDescent="0.2">
      <c r="H4" s="158"/>
      <c r="I4" s="158"/>
      <c r="J4" s="158"/>
      <c r="K4" s="158"/>
      <c r="L4" s="158"/>
      <c r="M4" s="158"/>
      <c r="N4" s="158"/>
      <c r="O4" s="158"/>
    </row>
    <row r="6" spans="2:15" ht="15.75" x14ac:dyDescent="0.25">
      <c r="C6" s="159" t="s">
        <v>3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2:15" ht="16.5" customHeight="1" x14ac:dyDescent="0.25">
      <c r="C7" s="160" t="s">
        <v>123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</row>
    <row r="9" spans="2:15" ht="7.5" customHeight="1" x14ac:dyDescent="0.2"/>
    <row r="10" spans="2:15" ht="12.75" customHeight="1" x14ac:dyDescent="0.2">
      <c r="B10" s="2" t="s">
        <v>4</v>
      </c>
      <c r="C10" s="69">
        <v>1100000</v>
      </c>
      <c r="D10" s="69"/>
      <c r="F10" s="172" t="s">
        <v>5</v>
      </c>
      <c r="G10" s="172"/>
      <c r="H10" s="172"/>
      <c r="I10" s="172"/>
      <c r="J10" s="172"/>
      <c r="K10" s="172"/>
      <c r="L10" s="172"/>
      <c r="M10" s="172"/>
      <c r="N10" s="172"/>
      <c r="O10" s="172"/>
    </row>
    <row r="11" spans="2:15" x14ac:dyDescent="0.2">
      <c r="C11" s="173" t="s">
        <v>6</v>
      </c>
      <c r="D11" s="173"/>
      <c r="E11" s="173"/>
      <c r="F11" s="173"/>
      <c r="G11" s="173"/>
      <c r="H11" s="173"/>
      <c r="I11" s="173"/>
      <c r="J11" s="173"/>
      <c r="K11" s="173"/>
    </row>
    <row r="12" spans="2:15" x14ac:dyDescent="0.2">
      <c r="C12" s="69">
        <v>1110000</v>
      </c>
      <c r="D12" s="69"/>
      <c r="F12" s="172" t="s">
        <v>5</v>
      </c>
      <c r="G12" s="172"/>
      <c r="H12" s="172"/>
      <c r="I12" s="172"/>
      <c r="J12" s="172"/>
      <c r="K12" s="172"/>
      <c r="L12" s="172"/>
      <c r="M12" s="172"/>
      <c r="N12" s="172"/>
      <c r="O12" s="172"/>
    </row>
    <row r="13" spans="2:15" ht="12.75" customHeight="1" x14ac:dyDescent="0.2">
      <c r="B13" s="2" t="s">
        <v>7</v>
      </c>
      <c r="C13" s="173" t="s">
        <v>8</v>
      </c>
      <c r="D13" s="173"/>
      <c r="E13" s="173"/>
      <c r="F13" s="173"/>
      <c r="G13" s="173"/>
      <c r="H13" s="173"/>
      <c r="I13" s="173"/>
      <c r="J13" s="173"/>
      <c r="K13" s="173"/>
      <c r="L13" s="1"/>
      <c r="M13" s="1"/>
      <c r="N13" s="1"/>
      <c r="O13" s="1"/>
    </row>
    <row r="15" spans="2:15" ht="27.75" customHeight="1" x14ac:dyDescent="0.2">
      <c r="B15" s="2" t="s">
        <v>9</v>
      </c>
      <c r="C15" s="69">
        <v>1115020</v>
      </c>
      <c r="D15" s="69"/>
      <c r="F15" s="60" t="s">
        <v>111</v>
      </c>
      <c r="G15" s="3"/>
      <c r="H15" s="161" t="s">
        <v>110</v>
      </c>
      <c r="I15" s="161"/>
      <c r="J15" s="161"/>
      <c r="K15" s="161"/>
      <c r="L15" s="161"/>
      <c r="M15" s="161"/>
      <c r="N15" s="161"/>
      <c r="O15" s="161"/>
    </row>
    <row r="16" spans="2:15" x14ac:dyDescent="0.2">
      <c r="C16" s="65" t="s">
        <v>10</v>
      </c>
      <c r="D16" s="65"/>
      <c r="F16" s="1" t="s">
        <v>11</v>
      </c>
    </row>
    <row r="18" spans="1:16" x14ac:dyDescent="0.2">
      <c r="B18" s="2" t="s">
        <v>12</v>
      </c>
      <c r="C18" s="78" t="s">
        <v>13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pans="1:16" ht="9" customHeight="1" x14ac:dyDescent="0.2"/>
    <row r="20" spans="1:16" ht="28.5" customHeight="1" x14ac:dyDescent="0.2">
      <c r="C20" s="134" t="s">
        <v>14</v>
      </c>
      <c r="D20" s="135"/>
      <c r="E20" s="135"/>
      <c r="F20" s="136"/>
      <c r="G20" s="134" t="s">
        <v>15</v>
      </c>
      <c r="H20" s="135"/>
      <c r="I20" s="135"/>
      <c r="J20" s="136"/>
      <c r="K20" s="162" t="s">
        <v>16</v>
      </c>
      <c r="L20" s="163"/>
      <c r="M20" s="163"/>
      <c r="N20" s="164"/>
    </row>
    <row r="21" spans="1:16" ht="32.25" customHeight="1" x14ac:dyDescent="0.2">
      <c r="C21" s="17" t="s">
        <v>17</v>
      </c>
      <c r="D21" s="102" t="s">
        <v>18</v>
      </c>
      <c r="E21" s="103"/>
      <c r="F21" s="42" t="s">
        <v>19</v>
      </c>
      <c r="G21" s="17" t="s">
        <v>17</v>
      </c>
      <c r="H21" s="102" t="s">
        <v>18</v>
      </c>
      <c r="I21" s="103"/>
      <c r="J21" s="42" t="s">
        <v>19</v>
      </c>
      <c r="K21" s="17" t="s">
        <v>17</v>
      </c>
      <c r="L21" s="102" t="s">
        <v>18</v>
      </c>
      <c r="M21" s="103"/>
      <c r="N21" s="42" t="s">
        <v>19</v>
      </c>
    </row>
    <row r="22" spans="1:16" x14ac:dyDescent="0.2">
      <c r="C22" s="12">
        <v>1</v>
      </c>
      <c r="D22" s="174">
        <v>2</v>
      </c>
      <c r="E22" s="175"/>
      <c r="F22" s="12">
        <v>3</v>
      </c>
      <c r="G22" s="12">
        <v>4</v>
      </c>
      <c r="H22" s="174">
        <v>5</v>
      </c>
      <c r="I22" s="175"/>
      <c r="J22" s="12">
        <v>6</v>
      </c>
      <c r="K22" s="12">
        <v>7</v>
      </c>
      <c r="L22" s="174">
        <v>8</v>
      </c>
      <c r="M22" s="175"/>
      <c r="N22" s="12">
        <v>9</v>
      </c>
    </row>
    <row r="23" spans="1:16" x14ac:dyDescent="0.2">
      <c r="C23" s="14">
        <v>225.2</v>
      </c>
      <c r="D23" s="137">
        <v>0</v>
      </c>
      <c r="E23" s="139"/>
      <c r="F23" s="14">
        <v>225.2</v>
      </c>
      <c r="G23" s="14">
        <v>78.8</v>
      </c>
      <c r="H23" s="137"/>
      <c r="I23" s="139"/>
      <c r="J23" s="14">
        <v>78.8</v>
      </c>
      <c r="K23" s="15">
        <f>G23-C23</f>
        <v>-146.39999999999998</v>
      </c>
      <c r="L23" s="137"/>
      <c r="M23" s="139"/>
      <c r="N23" s="15">
        <f>J23-F23</f>
        <v>-146.39999999999998</v>
      </c>
    </row>
    <row r="24" spans="1:16" ht="10.5" customHeight="1" x14ac:dyDescent="0.2"/>
    <row r="25" spans="1:16" x14ac:dyDescent="0.2">
      <c r="B25" s="2" t="s">
        <v>20</v>
      </c>
      <c r="C25" s="78" t="s">
        <v>21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</row>
    <row r="26" spans="1:16" ht="14.25" customHeight="1" x14ac:dyDescent="0.2">
      <c r="N26" s="172" t="s">
        <v>22</v>
      </c>
      <c r="O26" s="172"/>
    </row>
    <row r="27" spans="1:16" ht="41.25" customHeight="1" x14ac:dyDescent="0.2">
      <c r="A27" s="149" t="s">
        <v>23</v>
      </c>
      <c r="B27" s="149" t="s">
        <v>24</v>
      </c>
      <c r="C27" s="149" t="s">
        <v>25</v>
      </c>
      <c r="D27" s="151" t="s">
        <v>26</v>
      </c>
      <c r="E27" s="152"/>
      <c r="F27" s="153"/>
      <c r="G27" s="129" t="s">
        <v>27</v>
      </c>
      <c r="H27" s="145"/>
      <c r="I27" s="130"/>
      <c r="J27" s="129" t="s">
        <v>28</v>
      </c>
      <c r="K27" s="145"/>
      <c r="L27" s="130"/>
      <c r="M27" s="126" t="s">
        <v>29</v>
      </c>
      <c r="N27" s="127"/>
      <c r="O27" s="127"/>
      <c r="P27" s="167" t="s">
        <v>112</v>
      </c>
    </row>
    <row r="28" spans="1:16" ht="20.25" customHeight="1" x14ac:dyDescent="0.2">
      <c r="A28" s="150"/>
      <c r="B28" s="150"/>
      <c r="C28" s="150"/>
      <c r="D28" s="154"/>
      <c r="E28" s="155"/>
      <c r="F28" s="156"/>
      <c r="G28" s="17" t="s">
        <v>17</v>
      </c>
      <c r="H28" s="17" t="s">
        <v>18</v>
      </c>
      <c r="I28" s="19" t="s">
        <v>19</v>
      </c>
      <c r="J28" s="17" t="s">
        <v>17</v>
      </c>
      <c r="K28" s="17" t="s">
        <v>18</v>
      </c>
      <c r="L28" s="19" t="s">
        <v>19</v>
      </c>
      <c r="M28" s="17" t="s">
        <v>17</v>
      </c>
      <c r="N28" s="17" t="s">
        <v>18</v>
      </c>
      <c r="O28" s="22" t="s">
        <v>19</v>
      </c>
      <c r="P28" s="167"/>
    </row>
    <row r="29" spans="1:16" ht="11.25" customHeight="1" x14ac:dyDescent="0.2">
      <c r="A29" s="18">
        <v>1</v>
      </c>
      <c r="B29" s="18">
        <v>2</v>
      </c>
      <c r="C29" s="18">
        <v>3</v>
      </c>
      <c r="D29" s="129">
        <v>4</v>
      </c>
      <c r="E29" s="145"/>
      <c r="F29" s="130"/>
      <c r="G29" s="17">
        <v>5</v>
      </c>
      <c r="H29" s="17">
        <v>6</v>
      </c>
      <c r="I29" s="19">
        <v>7</v>
      </c>
      <c r="J29" s="17">
        <v>8</v>
      </c>
      <c r="K29" s="17">
        <v>9</v>
      </c>
      <c r="L29" s="19">
        <v>10</v>
      </c>
      <c r="M29" s="17">
        <v>11</v>
      </c>
      <c r="N29" s="17">
        <v>12</v>
      </c>
      <c r="O29" s="21">
        <v>13</v>
      </c>
      <c r="P29" s="23">
        <v>14</v>
      </c>
    </row>
    <row r="30" spans="1:16" ht="12" customHeight="1" x14ac:dyDescent="0.2">
      <c r="A30" s="23" t="s">
        <v>30</v>
      </c>
      <c r="B30" s="24">
        <v>1115022</v>
      </c>
      <c r="C30" s="25" t="s">
        <v>111</v>
      </c>
      <c r="D30" s="146" t="s">
        <v>117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8"/>
      <c r="P30" s="26"/>
    </row>
    <row r="31" spans="1:16" ht="9.75" customHeight="1" x14ac:dyDescent="0.2">
      <c r="A31" s="73"/>
      <c r="B31" s="74"/>
      <c r="C31" s="75"/>
      <c r="D31" s="102" t="s">
        <v>31</v>
      </c>
      <c r="E31" s="131"/>
      <c r="F31" s="103"/>
      <c r="G31" s="26"/>
      <c r="H31" s="26"/>
      <c r="I31" s="26"/>
      <c r="J31" s="26"/>
      <c r="K31" s="26"/>
      <c r="L31" s="26"/>
      <c r="M31" s="26"/>
      <c r="N31" s="26"/>
      <c r="O31" s="27"/>
      <c r="P31" s="26"/>
    </row>
    <row r="32" spans="1:16" ht="45" customHeight="1" x14ac:dyDescent="0.2">
      <c r="A32" s="26"/>
      <c r="B32" s="24">
        <v>1115022</v>
      </c>
      <c r="C32" s="28" t="s">
        <v>111</v>
      </c>
      <c r="D32" s="93" t="s">
        <v>33</v>
      </c>
      <c r="E32" s="104"/>
      <c r="F32" s="94"/>
      <c r="G32" s="29">
        <v>130.19999999999999</v>
      </c>
      <c r="H32" s="29"/>
      <c r="I32" s="29">
        <f>G32</f>
        <v>130.19999999999999</v>
      </c>
      <c r="J32" s="29">
        <v>20</v>
      </c>
      <c r="K32" s="29"/>
      <c r="L32" s="29">
        <v>20</v>
      </c>
      <c r="M32" s="29">
        <f>J32-G32</f>
        <v>-110.19999999999999</v>
      </c>
      <c r="N32" s="26">
        <v>0</v>
      </c>
      <c r="O32" s="43">
        <f>L32-I32</f>
        <v>-110.19999999999999</v>
      </c>
      <c r="P32" s="176" t="s">
        <v>135</v>
      </c>
    </row>
    <row r="33" spans="1:16" ht="14.25" customHeight="1" x14ac:dyDescent="0.2">
      <c r="A33" s="30"/>
      <c r="B33" s="30"/>
      <c r="C33" s="25"/>
      <c r="D33" s="102" t="s">
        <v>32</v>
      </c>
      <c r="E33" s="131"/>
      <c r="F33" s="103"/>
      <c r="G33" s="31"/>
      <c r="H33" s="31"/>
      <c r="I33" s="29"/>
      <c r="J33" s="44"/>
      <c r="K33" s="44"/>
      <c r="L33" s="29"/>
      <c r="M33" s="44"/>
      <c r="N33" s="44"/>
      <c r="O33" s="44"/>
      <c r="P33" s="177"/>
    </row>
    <row r="34" spans="1:16" ht="35.25" customHeight="1" x14ac:dyDescent="0.2">
      <c r="A34" s="26"/>
      <c r="B34" s="26">
        <v>1115022</v>
      </c>
      <c r="C34" s="28" t="s">
        <v>111</v>
      </c>
      <c r="D34" s="93" t="s">
        <v>35</v>
      </c>
      <c r="E34" s="104"/>
      <c r="F34" s="94"/>
      <c r="G34" s="29">
        <v>70</v>
      </c>
      <c r="H34" s="29"/>
      <c r="I34" s="29">
        <f t="shared" ref="I34:I39" si="0">G34</f>
        <v>70</v>
      </c>
      <c r="J34" s="45">
        <v>18</v>
      </c>
      <c r="K34" s="45"/>
      <c r="L34" s="29">
        <f t="shared" ref="L34:L38" si="1">J34</f>
        <v>18</v>
      </c>
      <c r="M34" s="45">
        <f>J34-G34</f>
        <v>-52</v>
      </c>
      <c r="N34" s="24"/>
      <c r="O34" s="46">
        <f>L34-I34</f>
        <v>-52</v>
      </c>
      <c r="P34" s="177"/>
    </row>
    <row r="35" spans="1:16" ht="11.25" customHeight="1" x14ac:dyDescent="0.2">
      <c r="A35" s="30"/>
      <c r="B35" s="30"/>
      <c r="C35" s="32"/>
      <c r="D35" s="102" t="s">
        <v>34</v>
      </c>
      <c r="E35" s="131"/>
      <c r="F35" s="103"/>
      <c r="G35" s="33"/>
      <c r="H35" s="33"/>
      <c r="I35" s="29"/>
      <c r="J35" s="24"/>
      <c r="K35" s="24"/>
      <c r="L35" s="29"/>
      <c r="M35" s="24"/>
      <c r="N35" s="24"/>
      <c r="O35" s="47"/>
      <c r="P35" s="177"/>
    </row>
    <row r="36" spans="1:16" ht="40.5" customHeight="1" x14ac:dyDescent="0.2">
      <c r="A36" s="26"/>
      <c r="B36" s="26">
        <v>1115022</v>
      </c>
      <c r="C36" s="28" t="s">
        <v>111</v>
      </c>
      <c r="D36" s="93" t="s">
        <v>37</v>
      </c>
      <c r="E36" s="104"/>
      <c r="F36" s="94"/>
      <c r="G36" s="29">
        <v>15</v>
      </c>
      <c r="H36" s="26"/>
      <c r="I36" s="29">
        <f t="shared" si="0"/>
        <v>15</v>
      </c>
      <c r="J36" s="29">
        <v>14</v>
      </c>
      <c r="K36" s="26"/>
      <c r="L36" s="29">
        <f t="shared" si="1"/>
        <v>14</v>
      </c>
      <c r="M36" s="29">
        <f>J36-G36</f>
        <v>-1</v>
      </c>
      <c r="N36" s="26"/>
      <c r="O36" s="43">
        <f>L36-I36</f>
        <v>-1</v>
      </c>
      <c r="P36" s="177"/>
    </row>
    <row r="37" spans="1:16" ht="17.25" customHeight="1" x14ac:dyDescent="0.2">
      <c r="A37" s="30"/>
      <c r="B37" s="30"/>
      <c r="C37" s="32"/>
      <c r="D37" s="102" t="s">
        <v>36</v>
      </c>
      <c r="E37" s="131"/>
      <c r="F37" s="103"/>
      <c r="G37" s="26"/>
      <c r="H37" s="26"/>
      <c r="I37" s="29"/>
      <c r="J37" s="26"/>
      <c r="K37" s="26"/>
      <c r="L37" s="29"/>
      <c r="M37" s="26"/>
      <c r="N37" s="26"/>
      <c r="O37" s="43"/>
      <c r="P37" s="176" t="s">
        <v>134</v>
      </c>
    </row>
    <row r="38" spans="1:16" ht="83.25" customHeight="1" x14ac:dyDescent="0.2">
      <c r="A38" s="26"/>
      <c r="B38" s="26">
        <v>1115022</v>
      </c>
      <c r="C38" s="28" t="s">
        <v>111</v>
      </c>
      <c r="D38" s="93" t="s">
        <v>124</v>
      </c>
      <c r="E38" s="104"/>
      <c r="F38" s="94"/>
      <c r="G38" s="26">
        <v>10</v>
      </c>
      <c r="H38" s="26"/>
      <c r="I38" s="29">
        <f t="shared" si="0"/>
        <v>10</v>
      </c>
      <c r="J38" s="29">
        <v>26.8</v>
      </c>
      <c r="K38" s="26"/>
      <c r="L38" s="29">
        <f t="shared" si="1"/>
        <v>26.8</v>
      </c>
      <c r="M38" s="29">
        <f>J38-I38</f>
        <v>16.8</v>
      </c>
      <c r="N38" s="26"/>
      <c r="O38" s="43">
        <f t="shared" ref="O38" si="2">L38-I38</f>
        <v>16.8</v>
      </c>
      <c r="P38" s="192"/>
    </row>
    <row r="39" spans="1:16" ht="12.75" customHeight="1" x14ac:dyDescent="0.2">
      <c r="A39" s="102" t="s">
        <v>38</v>
      </c>
      <c r="B39" s="131"/>
      <c r="C39" s="131"/>
      <c r="D39" s="131"/>
      <c r="E39" s="131"/>
      <c r="F39" s="103"/>
      <c r="G39" s="34">
        <f>G32+G34+G36+G38</f>
        <v>225.2</v>
      </c>
      <c r="H39" s="34">
        <f t="shared" ref="H39:O39" si="3">H32+H34+H36+H38</f>
        <v>0</v>
      </c>
      <c r="I39" s="34">
        <f t="shared" si="0"/>
        <v>225.2</v>
      </c>
      <c r="J39" s="34">
        <f>J32+J34+J36+J38</f>
        <v>78.8</v>
      </c>
      <c r="K39" s="34">
        <f t="shared" si="3"/>
        <v>0</v>
      </c>
      <c r="L39" s="34">
        <f t="shared" si="3"/>
        <v>78.8</v>
      </c>
      <c r="M39" s="34">
        <f t="shared" si="3"/>
        <v>-146.39999999999998</v>
      </c>
      <c r="N39" s="34">
        <f t="shared" si="3"/>
        <v>0</v>
      </c>
      <c r="O39" s="34">
        <f t="shared" si="3"/>
        <v>-146.39999999999998</v>
      </c>
      <c r="P39" s="26"/>
    </row>
    <row r="40" spans="1:16" x14ac:dyDescent="0.2">
      <c r="C40" s="132"/>
      <c r="D40" s="132"/>
      <c r="E40" s="132"/>
      <c r="F40" s="132"/>
      <c r="G40" s="133"/>
      <c r="H40" s="133"/>
      <c r="I40" s="133"/>
      <c r="J40" s="133"/>
      <c r="K40" s="133"/>
      <c r="L40" s="133"/>
      <c r="M40" s="133"/>
    </row>
    <row r="42" spans="1:16" ht="4.5" customHeight="1" x14ac:dyDescent="0.2"/>
    <row r="43" spans="1:16" x14ac:dyDescent="0.2">
      <c r="B43" s="2" t="s">
        <v>39</v>
      </c>
      <c r="C43" s="4" t="s">
        <v>40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5" spans="1:16" ht="39" customHeight="1" x14ac:dyDescent="0.2">
      <c r="A45" s="140" t="s">
        <v>41</v>
      </c>
      <c r="B45" s="140"/>
      <c r="C45" s="140"/>
      <c r="D45" s="140"/>
      <c r="E45" s="140"/>
      <c r="F45" s="134" t="s">
        <v>27</v>
      </c>
      <c r="G45" s="135"/>
      <c r="H45" s="136"/>
      <c r="I45" s="134" t="s">
        <v>28</v>
      </c>
      <c r="J45" s="135"/>
      <c r="K45" s="136"/>
      <c r="L45" s="137" t="s">
        <v>29</v>
      </c>
      <c r="M45" s="138"/>
      <c r="N45" s="139"/>
      <c r="O45" s="168" t="s">
        <v>112</v>
      </c>
      <c r="P45" s="169"/>
    </row>
    <row r="46" spans="1:16" ht="26.25" customHeight="1" x14ac:dyDescent="0.2">
      <c r="A46" s="140"/>
      <c r="B46" s="140"/>
      <c r="C46" s="140"/>
      <c r="D46" s="140"/>
      <c r="E46" s="140"/>
      <c r="F46" s="17" t="s">
        <v>17</v>
      </c>
      <c r="G46" s="17" t="s">
        <v>18</v>
      </c>
      <c r="H46" s="13" t="s">
        <v>19</v>
      </c>
      <c r="I46" s="17" t="s">
        <v>17</v>
      </c>
      <c r="J46" s="17" t="s">
        <v>18</v>
      </c>
      <c r="K46" s="13" t="s">
        <v>19</v>
      </c>
      <c r="L46" s="17" t="s">
        <v>17</v>
      </c>
      <c r="M46" s="17" t="s">
        <v>18</v>
      </c>
      <c r="N46" s="13" t="s">
        <v>19</v>
      </c>
      <c r="O46" s="170"/>
      <c r="P46" s="171"/>
    </row>
    <row r="47" spans="1:16" x14ac:dyDescent="0.2">
      <c r="A47" s="141">
        <v>1</v>
      </c>
      <c r="B47" s="141"/>
      <c r="C47" s="141"/>
      <c r="D47" s="141"/>
      <c r="E47" s="141"/>
      <c r="F47" s="16">
        <v>2</v>
      </c>
      <c r="G47" s="16">
        <v>3</v>
      </c>
      <c r="H47" s="16">
        <v>4</v>
      </c>
      <c r="I47" s="16">
        <v>5</v>
      </c>
      <c r="J47" s="16">
        <v>6</v>
      </c>
      <c r="K47" s="16">
        <v>7</v>
      </c>
      <c r="L47" s="16">
        <v>8</v>
      </c>
      <c r="M47" s="16">
        <v>9</v>
      </c>
      <c r="N47" s="16">
        <v>10</v>
      </c>
      <c r="O47" s="165">
        <v>11</v>
      </c>
      <c r="P47" s="166"/>
    </row>
    <row r="48" spans="1:16" ht="58.5" customHeight="1" x14ac:dyDescent="0.2">
      <c r="A48" s="142" t="s">
        <v>114</v>
      </c>
      <c r="B48" s="142"/>
      <c r="C48" s="142"/>
      <c r="D48" s="142"/>
      <c r="E48" s="142"/>
      <c r="F48" s="57">
        <v>225.2</v>
      </c>
      <c r="G48" s="57" t="s">
        <v>42</v>
      </c>
      <c r="H48" s="57">
        <v>225.2</v>
      </c>
      <c r="I48" s="57">
        <v>78.8</v>
      </c>
      <c r="J48" s="57" t="s">
        <v>42</v>
      </c>
      <c r="K48" s="57">
        <v>78.8</v>
      </c>
      <c r="L48" s="57">
        <f>I48-F48</f>
        <v>-146.39999999999998</v>
      </c>
      <c r="M48" s="57" t="s">
        <v>42</v>
      </c>
      <c r="N48" s="57">
        <f>K48-H48</f>
        <v>-146.39999999999998</v>
      </c>
      <c r="O48" s="193" t="s">
        <v>135</v>
      </c>
      <c r="P48" s="194"/>
    </row>
    <row r="49" spans="1:16" ht="51.75" customHeight="1" x14ac:dyDescent="0.2">
      <c r="A49" s="143" t="s">
        <v>51</v>
      </c>
      <c r="B49" s="143"/>
      <c r="C49" s="143"/>
      <c r="D49" s="143"/>
      <c r="E49" s="143"/>
      <c r="F49" s="35">
        <v>225.2</v>
      </c>
      <c r="G49" s="35" t="s">
        <v>42</v>
      </c>
      <c r="H49" s="35">
        <v>225.2</v>
      </c>
      <c r="I49" s="35">
        <v>78.8</v>
      </c>
      <c r="J49" s="35" t="s">
        <v>42</v>
      </c>
      <c r="K49" s="35">
        <v>78.8</v>
      </c>
      <c r="L49" s="35">
        <f t="shared" ref="L49:L50" si="4">I49-F49</f>
        <v>-146.39999999999998</v>
      </c>
      <c r="M49" s="35" t="s">
        <v>42</v>
      </c>
      <c r="N49" s="35">
        <f t="shared" ref="N49:N50" si="5">K49-H49</f>
        <v>-146.39999999999998</v>
      </c>
      <c r="O49" s="195"/>
      <c r="P49" s="196"/>
    </row>
    <row r="50" spans="1:16" ht="49.5" customHeight="1" x14ac:dyDescent="0.2">
      <c r="A50" s="144" t="s">
        <v>38</v>
      </c>
      <c r="B50" s="144"/>
      <c r="C50" s="144"/>
      <c r="D50" s="144"/>
      <c r="E50" s="144"/>
      <c r="F50" s="57">
        <v>225.2</v>
      </c>
      <c r="G50" s="57" t="s">
        <v>42</v>
      </c>
      <c r="H50" s="57">
        <v>225.2</v>
      </c>
      <c r="I50" s="57">
        <v>78.8</v>
      </c>
      <c r="J50" s="57" t="s">
        <v>42</v>
      </c>
      <c r="K50" s="57">
        <v>78.8</v>
      </c>
      <c r="L50" s="57">
        <f t="shared" si="4"/>
        <v>-146.39999999999998</v>
      </c>
      <c r="M50" s="57" t="s">
        <v>42</v>
      </c>
      <c r="N50" s="57">
        <f t="shared" si="5"/>
        <v>-146.39999999999998</v>
      </c>
      <c r="O50" s="197"/>
      <c r="P50" s="198"/>
    </row>
    <row r="51" spans="1:16" ht="14.25" customHeight="1" x14ac:dyDescent="0.2"/>
    <row r="52" spans="1:16" x14ac:dyDescent="0.2">
      <c r="B52" s="2" t="s">
        <v>44</v>
      </c>
      <c r="C52" s="78" t="s">
        <v>45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</row>
    <row r="54" spans="1:16" ht="62.25" customHeight="1" x14ac:dyDescent="0.2">
      <c r="A54" s="36" t="s">
        <v>46</v>
      </c>
      <c r="B54" s="23" t="s">
        <v>47</v>
      </c>
      <c r="C54" s="126" t="s">
        <v>48</v>
      </c>
      <c r="D54" s="127"/>
      <c r="E54" s="127"/>
      <c r="F54" s="128"/>
      <c r="G54" s="37" t="s">
        <v>49</v>
      </c>
      <c r="H54" s="126" t="s">
        <v>50</v>
      </c>
      <c r="I54" s="128"/>
      <c r="J54" s="129" t="s">
        <v>27</v>
      </c>
      <c r="K54" s="130"/>
      <c r="L54" s="129" t="s">
        <v>113</v>
      </c>
      <c r="M54" s="130"/>
      <c r="N54" s="126" t="s">
        <v>16</v>
      </c>
      <c r="O54" s="128"/>
    </row>
    <row r="55" spans="1:16" ht="10.5" customHeight="1" x14ac:dyDescent="0.2">
      <c r="A55" s="19">
        <v>1</v>
      </c>
      <c r="B55" s="19">
        <v>2</v>
      </c>
      <c r="C55" s="121">
        <v>3</v>
      </c>
      <c r="D55" s="122"/>
      <c r="E55" s="122"/>
      <c r="F55" s="123"/>
      <c r="G55" s="17">
        <v>4</v>
      </c>
      <c r="H55" s="121">
        <v>5</v>
      </c>
      <c r="I55" s="123"/>
      <c r="J55" s="102">
        <v>6</v>
      </c>
      <c r="K55" s="103"/>
      <c r="L55" s="102">
        <v>7</v>
      </c>
      <c r="M55" s="103"/>
      <c r="N55" s="121">
        <v>8</v>
      </c>
      <c r="O55" s="123"/>
    </row>
    <row r="56" spans="1:16" ht="10.5" customHeight="1" x14ac:dyDescent="0.2">
      <c r="A56" s="19"/>
      <c r="B56" s="19">
        <v>1115022</v>
      </c>
      <c r="C56" s="21"/>
      <c r="D56" s="21"/>
      <c r="E56" s="21"/>
      <c r="F56" s="21"/>
      <c r="G56" s="31"/>
      <c r="H56" s="21"/>
      <c r="I56" s="21"/>
      <c r="J56" s="31"/>
      <c r="K56" s="31"/>
      <c r="L56" s="31"/>
      <c r="M56" s="31"/>
      <c r="N56" s="21"/>
      <c r="O56" s="20"/>
    </row>
    <row r="57" spans="1:16" ht="13.5" customHeight="1" x14ac:dyDescent="0.2">
      <c r="A57" s="38"/>
      <c r="B57" s="118" t="s">
        <v>51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20"/>
    </row>
    <row r="58" spans="1:16" ht="12" customHeight="1" x14ac:dyDescent="0.2">
      <c r="A58" s="38"/>
      <c r="B58" s="61" t="s">
        <v>52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3"/>
    </row>
    <row r="59" spans="1:16" x14ac:dyDescent="0.2">
      <c r="A59" s="38">
        <v>1</v>
      </c>
      <c r="B59" s="19"/>
      <c r="C59" s="121" t="s">
        <v>53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3"/>
    </row>
    <row r="60" spans="1:16" ht="45.75" customHeight="1" x14ac:dyDescent="0.2">
      <c r="A60" s="38"/>
      <c r="B60" s="19"/>
      <c r="C60" s="105" t="s">
        <v>66</v>
      </c>
      <c r="D60" s="124"/>
      <c r="E60" s="124"/>
      <c r="F60" s="125"/>
      <c r="G60" s="38" t="s">
        <v>54</v>
      </c>
      <c r="H60" s="100" t="s">
        <v>125</v>
      </c>
      <c r="I60" s="101"/>
      <c r="J60" s="114">
        <v>130.19999999999999</v>
      </c>
      <c r="K60" s="115"/>
      <c r="L60" s="116">
        <v>20</v>
      </c>
      <c r="M60" s="117"/>
      <c r="N60" s="113">
        <f>L60-J60</f>
        <v>-110.19999999999999</v>
      </c>
      <c r="O60" s="106"/>
    </row>
    <row r="61" spans="1:16" ht="33.75" customHeight="1" x14ac:dyDescent="0.2">
      <c r="A61" s="38"/>
      <c r="B61" s="38"/>
      <c r="C61" s="93" t="s">
        <v>67</v>
      </c>
      <c r="D61" s="104"/>
      <c r="E61" s="104"/>
      <c r="F61" s="94"/>
      <c r="G61" s="38" t="s">
        <v>55</v>
      </c>
      <c r="H61" s="93" t="s">
        <v>56</v>
      </c>
      <c r="I61" s="94"/>
      <c r="J61" s="113">
        <v>15</v>
      </c>
      <c r="K61" s="106"/>
      <c r="L61" s="113">
        <v>15</v>
      </c>
      <c r="M61" s="106"/>
      <c r="N61" s="113">
        <f>L61-J61</f>
        <v>0</v>
      </c>
      <c r="O61" s="106"/>
    </row>
    <row r="62" spans="1:16" s="182" customFormat="1" ht="33.75" customHeight="1" x14ac:dyDescent="0.2">
      <c r="A62" s="178"/>
      <c r="B62" s="178"/>
      <c r="C62" s="179" t="s">
        <v>136</v>
      </c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1"/>
    </row>
    <row r="63" spans="1:16" ht="12" customHeight="1" x14ac:dyDescent="0.2">
      <c r="A63" s="38">
        <v>2</v>
      </c>
      <c r="B63" s="19"/>
      <c r="C63" s="118" t="s">
        <v>57</v>
      </c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20"/>
    </row>
    <row r="64" spans="1:16" ht="33" customHeight="1" x14ac:dyDescent="0.2">
      <c r="A64" s="38"/>
      <c r="B64" s="19"/>
      <c r="C64" s="93" t="s">
        <v>68</v>
      </c>
      <c r="D64" s="104"/>
      <c r="E64" s="104"/>
      <c r="F64" s="94"/>
      <c r="G64" s="38" t="s">
        <v>58</v>
      </c>
      <c r="H64" s="93" t="s">
        <v>59</v>
      </c>
      <c r="I64" s="94"/>
      <c r="J64" s="113">
        <v>1200</v>
      </c>
      <c r="K64" s="106"/>
      <c r="L64" s="113">
        <v>1200</v>
      </c>
      <c r="M64" s="106"/>
      <c r="N64" s="113">
        <f>L64-J64</f>
        <v>0</v>
      </c>
      <c r="O64" s="106"/>
    </row>
    <row r="65" spans="1:15" ht="16.5" customHeight="1" x14ac:dyDescent="0.2">
      <c r="A65" s="38"/>
      <c r="B65" s="38"/>
      <c r="C65" s="90" t="s">
        <v>122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2"/>
    </row>
    <row r="66" spans="1:15" x14ac:dyDescent="0.2">
      <c r="A66" s="38">
        <v>3</v>
      </c>
      <c r="B66" s="19"/>
      <c r="C66" s="118" t="s">
        <v>60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20"/>
    </row>
    <row r="67" spans="1:15" ht="56.25" customHeight="1" x14ac:dyDescent="0.2">
      <c r="A67" s="38"/>
      <c r="B67" s="38"/>
      <c r="C67" s="93" t="s">
        <v>69</v>
      </c>
      <c r="D67" s="104"/>
      <c r="E67" s="104"/>
      <c r="F67" s="94"/>
      <c r="G67" s="38" t="s">
        <v>61</v>
      </c>
      <c r="H67" s="93" t="s">
        <v>62</v>
      </c>
      <c r="I67" s="94"/>
      <c r="J67" s="114">
        <v>108.5</v>
      </c>
      <c r="K67" s="115"/>
      <c r="L67" s="116">
        <v>16.7</v>
      </c>
      <c r="M67" s="117"/>
      <c r="N67" s="113">
        <f>L67-J67</f>
        <v>-91.8</v>
      </c>
      <c r="O67" s="106"/>
    </row>
    <row r="68" spans="1:15" s="182" customFormat="1" ht="16.5" customHeight="1" x14ac:dyDescent="0.2">
      <c r="A68" s="178"/>
      <c r="B68" s="178"/>
      <c r="C68" s="179" t="s">
        <v>137</v>
      </c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1"/>
    </row>
    <row r="69" spans="1:15" x14ac:dyDescent="0.2">
      <c r="A69" s="38">
        <v>4</v>
      </c>
      <c r="B69" s="19"/>
      <c r="C69" s="118" t="s">
        <v>63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51.75" customHeight="1" x14ac:dyDescent="0.2">
      <c r="A70" s="38"/>
      <c r="B70" s="38"/>
      <c r="C70" s="93" t="s">
        <v>72</v>
      </c>
      <c r="D70" s="104"/>
      <c r="E70" s="104"/>
      <c r="F70" s="94"/>
      <c r="G70" s="38" t="s">
        <v>64</v>
      </c>
      <c r="H70" s="105" t="s">
        <v>126</v>
      </c>
      <c r="I70" s="106"/>
      <c r="J70" s="113">
        <v>300</v>
      </c>
      <c r="K70" s="106"/>
      <c r="L70" s="113">
        <v>300</v>
      </c>
      <c r="M70" s="106"/>
      <c r="N70" s="113" t="s">
        <v>65</v>
      </c>
      <c r="O70" s="106"/>
    </row>
    <row r="71" spans="1:15" s="182" customFormat="1" ht="16.5" customHeight="1" x14ac:dyDescent="0.2">
      <c r="A71" s="178"/>
      <c r="B71" s="178"/>
      <c r="C71" s="179" t="s">
        <v>122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1"/>
    </row>
    <row r="72" spans="1:15" ht="14.25" customHeight="1" x14ac:dyDescent="0.2">
      <c r="A72" s="38"/>
      <c r="B72" s="61" t="s">
        <v>127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3"/>
    </row>
    <row r="73" spans="1:15" ht="11.25" customHeight="1" x14ac:dyDescent="0.2">
      <c r="A73" s="38">
        <v>1</v>
      </c>
      <c r="B73" s="19"/>
      <c r="C73" s="61" t="s">
        <v>53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3"/>
    </row>
    <row r="74" spans="1:15" ht="39" customHeight="1" x14ac:dyDescent="0.2">
      <c r="A74" s="38"/>
      <c r="B74" s="38"/>
      <c r="C74" s="93" t="s">
        <v>73</v>
      </c>
      <c r="D74" s="104"/>
      <c r="E74" s="104"/>
      <c r="F74" s="94"/>
      <c r="G74" s="39" t="s">
        <v>54</v>
      </c>
      <c r="H74" s="100" t="s">
        <v>128</v>
      </c>
      <c r="I74" s="101"/>
      <c r="J74" s="107">
        <v>70</v>
      </c>
      <c r="K74" s="108"/>
      <c r="L74" s="109">
        <v>18</v>
      </c>
      <c r="M74" s="110"/>
      <c r="N74" s="111">
        <f>L74-J74</f>
        <v>-52</v>
      </c>
      <c r="O74" s="112"/>
    </row>
    <row r="75" spans="1:15" ht="41.25" customHeight="1" x14ac:dyDescent="0.2">
      <c r="A75" s="38"/>
      <c r="B75" s="38"/>
      <c r="C75" s="93" t="s">
        <v>74</v>
      </c>
      <c r="D75" s="104"/>
      <c r="E75" s="104"/>
      <c r="F75" s="104"/>
      <c r="G75" s="39" t="s">
        <v>55</v>
      </c>
      <c r="H75" s="93" t="s">
        <v>56</v>
      </c>
      <c r="I75" s="94"/>
      <c r="J75" s="93">
        <v>12</v>
      </c>
      <c r="K75" s="94"/>
      <c r="L75" s="93">
        <v>12</v>
      </c>
      <c r="M75" s="94"/>
      <c r="N75" s="93">
        <f>L75-J75</f>
        <v>0</v>
      </c>
      <c r="O75" s="94"/>
    </row>
    <row r="76" spans="1:15" s="182" customFormat="1" ht="40.5" customHeight="1" x14ac:dyDescent="0.2">
      <c r="A76" s="178"/>
      <c r="B76" s="178"/>
      <c r="C76" s="179" t="s">
        <v>138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1"/>
    </row>
    <row r="77" spans="1:15" ht="11.25" customHeight="1" x14ac:dyDescent="0.2">
      <c r="A77" s="38">
        <v>2</v>
      </c>
      <c r="B77" s="19"/>
      <c r="C77" s="61" t="s">
        <v>57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3"/>
    </row>
    <row r="78" spans="1:15" ht="36" customHeight="1" x14ac:dyDescent="0.2">
      <c r="A78" s="38"/>
      <c r="B78" s="19"/>
      <c r="C78" s="90" t="s">
        <v>68</v>
      </c>
      <c r="D78" s="91"/>
      <c r="E78" s="91"/>
      <c r="F78" s="92"/>
      <c r="G78" s="39" t="s">
        <v>55</v>
      </c>
      <c r="H78" s="93" t="s">
        <v>59</v>
      </c>
      <c r="I78" s="94"/>
      <c r="J78" s="93">
        <v>720</v>
      </c>
      <c r="K78" s="94"/>
      <c r="L78" s="93">
        <v>720</v>
      </c>
      <c r="M78" s="94"/>
      <c r="N78" s="93">
        <f>L78-J78</f>
        <v>0</v>
      </c>
      <c r="O78" s="94"/>
    </row>
    <row r="79" spans="1:15" ht="16.5" customHeight="1" x14ac:dyDescent="0.2">
      <c r="A79" s="38"/>
      <c r="B79" s="38"/>
      <c r="C79" s="90" t="s">
        <v>122</v>
      </c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2"/>
    </row>
    <row r="80" spans="1:15" ht="14.25" customHeight="1" x14ac:dyDescent="0.2">
      <c r="A80" s="38">
        <v>3</v>
      </c>
      <c r="B80" s="19"/>
      <c r="C80" s="61" t="s">
        <v>60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3"/>
    </row>
    <row r="81" spans="1:15" ht="51" customHeight="1" x14ac:dyDescent="0.2">
      <c r="A81" s="38"/>
      <c r="B81" s="19"/>
      <c r="C81" s="90" t="s">
        <v>76</v>
      </c>
      <c r="D81" s="91"/>
      <c r="E81" s="91"/>
      <c r="F81" s="92"/>
      <c r="G81" s="39" t="s">
        <v>70</v>
      </c>
      <c r="H81" s="93" t="s">
        <v>62</v>
      </c>
      <c r="I81" s="94"/>
      <c r="J81" s="107">
        <v>97.2</v>
      </c>
      <c r="K81" s="108"/>
      <c r="L81" s="109">
        <v>25</v>
      </c>
      <c r="M81" s="110"/>
      <c r="N81" s="93">
        <f>L81-J81</f>
        <v>-72.2</v>
      </c>
      <c r="O81" s="94"/>
    </row>
    <row r="82" spans="1:15" s="182" customFormat="1" ht="16.5" customHeight="1" x14ac:dyDescent="0.2">
      <c r="A82" s="178"/>
      <c r="B82" s="178"/>
      <c r="C82" s="179" t="s">
        <v>137</v>
      </c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1"/>
    </row>
    <row r="83" spans="1:15" ht="11.25" customHeight="1" x14ac:dyDescent="0.2">
      <c r="A83" s="38">
        <v>4</v>
      </c>
      <c r="B83" s="19"/>
      <c r="C83" s="61" t="s">
        <v>71</v>
      </c>
      <c r="D83" s="62"/>
      <c r="E83" s="62"/>
      <c r="F83" s="63"/>
      <c r="G83" s="39"/>
      <c r="H83" s="40"/>
      <c r="I83" s="41"/>
      <c r="J83" s="40"/>
      <c r="K83" s="41"/>
      <c r="L83" s="40"/>
      <c r="M83" s="41"/>
      <c r="N83" s="40"/>
      <c r="O83" s="41"/>
    </row>
    <row r="84" spans="1:15" ht="36" customHeight="1" x14ac:dyDescent="0.2">
      <c r="A84" s="38"/>
      <c r="B84" s="19"/>
      <c r="C84" s="93" t="s">
        <v>72</v>
      </c>
      <c r="D84" s="104"/>
      <c r="E84" s="104"/>
      <c r="F84" s="94"/>
      <c r="G84" s="39" t="s">
        <v>64</v>
      </c>
      <c r="H84" s="105" t="s">
        <v>126</v>
      </c>
      <c r="I84" s="106"/>
      <c r="J84" s="93">
        <v>12</v>
      </c>
      <c r="K84" s="94"/>
      <c r="L84" s="93" t="s">
        <v>65</v>
      </c>
      <c r="M84" s="94"/>
      <c r="N84" s="93" t="s">
        <v>65</v>
      </c>
      <c r="O84" s="94"/>
    </row>
    <row r="85" spans="1:15" s="182" customFormat="1" ht="22.5" hidden="1" customHeight="1" x14ac:dyDescent="0.2">
      <c r="A85" s="178"/>
      <c r="B85" s="183"/>
      <c r="C85" s="179" t="s">
        <v>118</v>
      </c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1"/>
    </row>
    <row r="86" spans="1:15" s="182" customFormat="1" ht="15" customHeight="1" x14ac:dyDescent="0.2">
      <c r="A86" s="178"/>
      <c r="B86" s="184" t="s">
        <v>129</v>
      </c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6"/>
    </row>
    <row r="87" spans="1:15" s="182" customFormat="1" ht="12" customHeight="1" x14ac:dyDescent="0.2">
      <c r="A87" s="178">
        <v>1</v>
      </c>
      <c r="B87" s="183"/>
      <c r="C87" s="184" t="s">
        <v>53</v>
      </c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6"/>
    </row>
    <row r="88" spans="1:15" s="182" customFormat="1" ht="34.5" customHeight="1" x14ac:dyDescent="0.2">
      <c r="A88" s="178"/>
      <c r="B88" s="183"/>
      <c r="C88" s="179" t="s">
        <v>130</v>
      </c>
      <c r="D88" s="180"/>
      <c r="E88" s="180"/>
      <c r="F88" s="181"/>
      <c r="G88" s="187" t="s">
        <v>22</v>
      </c>
      <c r="H88" s="100" t="s">
        <v>125</v>
      </c>
      <c r="I88" s="101"/>
      <c r="J88" s="100">
        <v>15</v>
      </c>
      <c r="K88" s="101"/>
      <c r="L88" s="100">
        <v>14</v>
      </c>
      <c r="M88" s="101"/>
      <c r="N88" s="100">
        <f>L88-J88</f>
        <v>-1</v>
      </c>
      <c r="O88" s="101"/>
    </row>
    <row r="89" spans="1:15" s="182" customFormat="1" ht="30.75" customHeight="1" x14ac:dyDescent="0.2">
      <c r="A89" s="178"/>
      <c r="B89" s="183"/>
      <c r="C89" s="179" t="s">
        <v>77</v>
      </c>
      <c r="D89" s="180"/>
      <c r="E89" s="180"/>
      <c r="F89" s="181"/>
      <c r="G89" s="187" t="s">
        <v>55</v>
      </c>
      <c r="H89" s="100" t="s">
        <v>56</v>
      </c>
      <c r="I89" s="101"/>
      <c r="J89" s="100">
        <v>3</v>
      </c>
      <c r="K89" s="101"/>
      <c r="L89" s="100">
        <v>3</v>
      </c>
      <c r="M89" s="101"/>
      <c r="N89" s="100">
        <v>0</v>
      </c>
      <c r="O89" s="101"/>
    </row>
    <row r="90" spans="1:15" s="182" customFormat="1" ht="40.5" customHeight="1" x14ac:dyDescent="0.2">
      <c r="A90" s="178"/>
      <c r="B90" s="183"/>
      <c r="C90" s="179" t="s">
        <v>138</v>
      </c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1"/>
    </row>
    <row r="91" spans="1:15" s="182" customFormat="1" ht="13.5" customHeight="1" x14ac:dyDescent="0.2">
      <c r="A91" s="178">
        <v>2</v>
      </c>
      <c r="B91" s="183"/>
      <c r="C91" s="184" t="s">
        <v>57</v>
      </c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6"/>
    </row>
    <row r="92" spans="1:15" s="182" customFormat="1" ht="27" customHeight="1" x14ac:dyDescent="0.2">
      <c r="A92" s="178"/>
      <c r="B92" s="183"/>
      <c r="C92" s="179" t="s">
        <v>78</v>
      </c>
      <c r="D92" s="180"/>
      <c r="E92" s="180"/>
      <c r="F92" s="181"/>
      <c r="G92" s="187" t="s">
        <v>55</v>
      </c>
      <c r="H92" s="100" t="s">
        <v>75</v>
      </c>
      <c r="I92" s="101"/>
      <c r="J92" s="100">
        <v>120</v>
      </c>
      <c r="K92" s="101"/>
      <c r="L92" s="100">
        <v>120</v>
      </c>
      <c r="M92" s="101"/>
      <c r="N92" s="100">
        <v>0</v>
      </c>
      <c r="O92" s="101"/>
    </row>
    <row r="93" spans="1:15" s="182" customFormat="1" ht="16.5" customHeight="1" x14ac:dyDescent="0.2">
      <c r="A93" s="178"/>
      <c r="B93" s="178"/>
      <c r="C93" s="179" t="s">
        <v>122</v>
      </c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1"/>
    </row>
    <row r="94" spans="1:15" s="182" customFormat="1" ht="12.75" customHeight="1" x14ac:dyDescent="0.2">
      <c r="A94" s="178">
        <v>3</v>
      </c>
      <c r="B94" s="183"/>
      <c r="C94" s="184" t="s">
        <v>60</v>
      </c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6"/>
    </row>
    <row r="95" spans="1:15" s="182" customFormat="1" ht="58.5" customHeight="1" x14ac:dyDescent="0.2">
      <c r="A95" s="178"/>
      <c r="B95" s="183"/>
      <c r="C95" s="179" t="s">
        <v>79</v>
      </c>
      <c r="D95" s="180"/>
      <c r="E95" s="180"/>
      <c r="F95" s="181"/>
      <c r="G95" s="187" t="s">
        <v>70</v>
      </c>
      <c r="H95" s="100" t="s">
        <v>131</v>
      </c>
      <c r="I95" s="101"/>
      <c r="J95" s="100">
        <v>125</v>
      </c>
      <c r="K95" s="101"/>
      <c r="L95" s="100">
        <v>116.7</v>
      </c>
      <c r="M95" s="101"/>
      <c r="N95" s="100">
        <f>L95-J95</f>
        <v>-8.2999999999999972</v>
      </c>
      <c r="O95" s="101"/>
    </row>
    <row r="96" spans="1:15" s="182" customFormat="1" ht="22.5" customHeight="1" x14ac:dyDescent="0.2">
      <c r="A96" s="178"/>
      <c r="B96" s="183"/>
      <c r="C96" s="179" t="s">
        <v>137</v>
      </c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1"/>
    </row>
    <row r="97" spans="1:15" s="182" customFormat="1" ht="13.5" customHeight="1" x14ac:dyDescent="0.2">
      <c r="A97" s="178">
        <v>4</v>
      </c>
      <c r="B97" s="183"/>
      <c r="C97" s="184" t="s">
        <v>71</v>
      </c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6"/>
    </row>
    <row r="98" spans="1:15" s="182" customFormat="1" ht="36" customHeight="1" x14ac:dyDescent="0.2">
      <c r="A98" s="178"/>
      <c r="B98" s="183"/>
      <c r="C98" s="100" t="s">
        <v>132</v>
      </c>
      <c r="D98" s="188"/>
      <c r="E98" s="188"/>
      <c r="F98" s="101"/>
      <c r="G98" s="189" t="s">
        <v>64</v>
      </c>
      <c r="H98" s="190" t="s">
        <v>126</v>
      </c>
      <c r="I98" s="191"/>
      <c r="J98" s="100">
        <v>12</v>
      </c>
      <c r="K98" s="101"/>
      <c r="L98" s="100">
        <v>12</v>
      </c>
      <c r="M98" s="101"/>
      <c r="N98" s="100" t="s">
        <v>65</v>
      </c>
      <c r="O98" s="101"/>
    </row>
    <row r="99" spans="1:15" ht="16.5" customHeight="1" x14ac:dyDescent="0.2">
      <c r="A99" s="38"/>
      <c r="B99" s="38"/>
      <c r="C99" s="90" t="s">
        <v>122</v>
      </c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2"/>
    </row>
    <row r="100" spans="1:15" ht="12" customHeight="1" x14ac:dyDescent="0.2">
      <c r="A100" s="38"/>
      <c r="B100" s="19"/>
      <c r="C100" s="61" t="s">
        <v>133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3"/>
    </row>
    <row r="101" spans="1:15" ht="15" customHeight="1" x14ac:dyDescent="0.2">
      <c r="A101" s="38">
        <v>1</v>
      </c>
      <c r="B101" s="19"/>
      <c r="C101" s="61" t="s">
        <v>53</v>
      </c>
      <c r="D101" s="62"/>
      <c r="E101" s="62"/>
      <c r="F101" s="62"/>
      <c r="G101" s="31"/>
      <c r="H101" s="31"/>
      <c r="I101" s="31"/>
      <c r="J101" s="31"/>
      <c r="K101" s="31"/>
      <c r="L101" s="31"/>
      <c r="M101" s="31"/>
      <c r="N101" s="31"/>
      <c r="O101" s="42"/>
    </row>
    <row r="102" spans="1:15" ht="38.25" customHeight="1" x14ac:dyDescent="0.2">
      <c r="A102" s="38"/>
      <c r="B102" s="19"/>
      <c r="C102" s="90" t="s">
        <v>81</v>
      </c>
      <c r="D102" s="91"/>
      <c r="E102" s="91"/>
      <c r="F102" s="92"/>
      <c r="G102" s="39" t="s">
        <v>54</v>
      </c>
      <c r="H102" s="93" t="s">
        <v>125</v>
      </c>
      <c r="I102" s="94"/>
      <c r="J102" s="93">
        <v>10</v>
      </c>
      <c r="K102" s="94"/>
      <c r="L102" s="93">
        <v>26.8</v>
      </c>
      <c r="M102" s="94"/>
      <c r="N102" s="93">
        <f>L102-J102</f>
        <v>16.8</v>
      </c>
      <c r="O102" s="94"/>
    </row>
    <row r="103" spans="1:15" ht="12.75" customHeight="1" x14ac:dyDescent="0.2">
      <c r="A103" s="38">
        <v>2</v>
      </c>
      <c r="B103" s="19"/>
      <c r="C103" s="61" t="s">
        <v>57</v>
      </c>
      <c r="D103" s="62"/>
      <c r="E103" s="62"/>
      <c r="F103" s="63"/>
      <c r="G103" s="39"/>
      <c r="H103" s="93"/>
      <c r="I103" s="94"/>
      <c r="J103" s="102"/>
      <c r="K103" s="103"/>
      <c r="L103" s="102"/>
      <c r="M103" s="103"/>
      <c r="N103" s="93"/>
      <c r="O103" s="94"/>
    </row>
    <row r="104" spans="1:15" ht="21" customHeight="1" x14ac:dyDescent="0.2">
      <c r="A104" s="38"/>
      <c r="B104" s="19"/>
      <c r="C104" s="90" t="s">
        <v>82</v>
      </c>
      <c r="D104" s="91"/>
      <c r="E104" s="91"/>
      <c r="F104" s="92"/>
      <c r="G104" s="39" t="s">
        <v>83</v>
      </c>
      <c r="H104" s="93" t="s">
        <v>80</v>
      </c>
      <c r="I104" s="94"/>
      <c r="J104" s="93">
        <v>5</v>
      </c>
      <c r="K104" s="94"/>
      <c r="L104" s="100">
        <v>5</v>
      </c>
      <c r="M104" s="101"/>
      <c r="N104" s="93">
        <f>L104-J104</f>
        <v>0</v>
      </c>
      <c r="O104" s="94"/>
    </row>
    <row r="105" spans="1:15" ht="12.75" customHeight="1" x14ac:dyDescent="0.2">
      <c r="A105" s="38">
        <v>3</v>
      </c>
      <c r="B105" s="19"/>
      <c r="C105" s="61" t="s">
        <v>60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3"/>
    </row>
    <row r="106" spans="1:15" ht="19.5" customHeight="1" x14ac:dyDescent="0.2">
      <c r="A106" s="38"/>
      <c r="B106" s="19"/>
      <c r="C106" s="90" t="s">
        <v>84</v>
      </c>
      <c r="D106" s="91"/>
      <c r="E106" s="91"/>
      <c r="F106" s="92"/>
      <c r="G106" s="39" t="s">
        <v>70</v>
      </c>
      <c r="H106" s="93" t="s">
        <v>119</v>
      </c>
      <c r="I106" s="94"/>
      <c r="J106" s="95">
        <v>2000</v>
      </c>
      <c r="K106" s="96"/>
      <c r="L106" s="97">
        <v>5360</v>
      </c>
      <c r="M106" s="98"/>
      <c r="N106" s="99">
        <f>L106-J106</f>
        <v>3360</v>
      </c>
      <c r="O106" s="94"/>
    </row>
    <row r="107" spans="1:15" ht="12" customHeight="1" x14ac:dyDescent="0.2">
      <c r="A107" s="38">
        <v>4</v>
      </c>
      <c r="B107" s="19"/>
      <c r="C107" s="61" t="s">
        <v>71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3"/>
    </row>
    <row r="108" spans="1:15" ht="33" customHeight="1" x14ac:dyDescent="0.2">
      <c r="A108" s="38"/>
      <c r="B108" s="58"/>
      <c r="C108" s="83" t="s">
        <v>85</v>
      </c>
      <c r="D108" s="84"/>
      <c r="E108" s="84"/>
      <c r="F108" s="85"/>
      <c r="G108" s="59" t="s">
        <v>64</v>
      </c>
      <c r="H108" s="88" t="s">
        <v>120</v>
      </c>
      <c r="I108" s="89"/>
      <c r="J108" s="83" t="s">
        <v>65</v>
      </c>
      <c r="K108" s="85"/>
      <c r="L108" s="83" t="s">
        <v>65</v>
      </c>
      <c r="M108" s="85"/>
      <c r="N108" s="83" t="s">
        <v>65</v>
      </c>
      <c r="O108" s="85"/>
    </row>
    <row r="109" spans="1:15" ht="42.75" customHeight="1" x14ac:dyDescent="0.2">
      <c r="A109" s="38"/>
      <c r="B109" s="58"/>
      <c r="C109" s="83" t="s">
        <v>86</v>
      </c>
      <c r="D109" s="84"/>
      <c r="E109" s="84"/>
      <c r="F109" s="85"/>
      <c r="G109" s="59" t="s">
        <v>64</v>
      </c>
      <c r="H109" s="86" t="s">
        <v>126</v>
      </c>
      <c r="I109" s="87"/>
      <c r="J109" s="83" t="s">
        <v>65</v>
      </c>
      <c r="K109" s="85"/>
      <c r="L109" s="83" t="s">
        <v>65</v>
      </c>
      <c r="M109" s="85"/>
      <c r="N109" s="83" t="s">
        <v>65</v>
      </c>
      <c r="O109" s="85"/>
    </row>
    <row r="110" spans="1:15" ht="35.25" customHeight="1" x14ac:dyDescent="0.2"/>
    <row r="111" spans="1:15" ht="34.5" customHeight="1" x14ac:dyDescent="0.2">
      <c r="B111" s="5" t="s">
        <v>87</v>
      </c>
      <c r="C111" s="78" t="s">
        <v>88</v>
      </c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</row>
    <row r="112" spans="1:15" ht="6.75" customHeight="1" x14ac:dyDescent="0.2"/>
    <row r="113" spans="1:15" ht="6.75" customHeight="1" x14ac:dyDescent="0.2"/>
    <row r="114" spans="1:15" ht="26.25" customHeight="1" x14ac:dyDescent="0.2">
      <c r="A114" s="79" t="s">
        <v>89</v>
      </c>
      <c r="B114" s="81" t="s">
        <v>90</v>
      </c>
      <c r="C114" s="79" t="s">
        <v>47</v>
      </c>
      <c r="D114" s="70" t="s">
        <v>121</v>
      </c>
      <c r="E114" s="71"/>
      <c r="F114" s="72"/>
      <c r="G114" s="70" t="s">
        <v>91</v>
      </c>
      <c r="H114" s="71"/>
      <c r="I114" s="72"/>
      <c r="J114" s="70" t="s">
        <v>92</v>
      </c>
      <c r="K114" s="71"/>
      <c r="L114" s="72"/>
      <c r="M114" s="70" t="s">
        <v>93</v>
      </c>
      <c r="N114" s="71"/>
      <c r="O114" s="72"/>
    </row>
    <row r="115" spans="1:15" ht="32.25" customHeight="1" x14ac:dyDescent="0.2">
      <c r="A115" s="80"/>
      <c r="B115" s="82"/>
      <c r="C115" s="80"/>
      <c r="D115" s="48" t="s">
        <v>17</v>
      </c>
      <c r="E115" s="48" t="s">
        <v>18</v>
      </c>
      <c r="F115" s="49" t="s">
        <v>19</v>
      </c>
      <c r="G115" s="39" t="s">
        <v>17</v>
      </c>
      <c r="H115" s="39" t="s">
        <v>18</v>
      </c>
      <c r="I115" s="49" t="s">
        <v>19</v>
      </c>
      <c r="J115" s="39" t="s">
        <v>17</v>
      </c>
      <c r="K115" s="39" t="s">
        <v>18</v>
      </c>
      <c r="L115" s="49" t="s">
        <v>19</v>
      </c>
      <c r="M115" s="39" t="s">
        <v>17</v>
      </c>
      <c r="N115" s="39" t="s">
        <v>18</v>
      </c>
      <c r="O115" s="49" t="s">
        <v>19</v>
      </c>
    </row>
    <row r="116" spans="1:15" ht="23.25" customHeight="1" x14ac:dyDescent="0.2">
      <c r="A116" s="27">
        <v>1</v>
      </c>
      <c r="B116" s="26">
        <v>2</v>
      </c>
      <c r="C116" s="50"/>
      <c r="D116" s="26">
        <v>3</v>
      </c>
      <c r="E116" s="26">
        <v>4</v>
      </c>
      <c r="F116" s="26">
        <v>5</v>
      </c>
      <c r="G116" s="26">
        <v>6</v>
      </c>
      <c r="H116" s="26">
        <v>7</v>
      </c>
      <c r="I116" s="26">
        <v>8</v>
      </c>
      <c r="J116" s="26">
        <v>9</v>
      </c>
      <c r="K116" s="26">
        <v>10</v>
      </c>
      <c r="L116" s="26">
        <v>11</v>
      </c>
      <c r="M116" s="26">
        <v>12</v>
      </c>
      <c r="N116" s="26">
        <v>13</v>
      </c>
      <c r="O116" s="26">
        <v>14</v>
      </c>
    </row>
    <row r="117" spans="1:15" ht="22.5" x14ac:dyDescent="0.2">
      <c r="A117" s="27"/>
      <c r="B117" s="51" t="s">
        <v>43</v>
      </c>
      <c r="C117" s="26" t="s">
        <v>42</v>
      </c>
      <c r="D117" s="26" t="s">
        <v>42</v>
      </c>
      <c r="E117" s="26" t="s">
        <v>42</v>
      </c>
      <c r="F117" s="26" t="s">
        <v>42</v>
      </c>
      <c r="G117" s="26" t="s">
        <v>42</v>
      </c>
      <c r="H117" s="26" t="s">
        <v>42</v>
      </c>
      <c r="I117" s="26" t="s">
        <v>42</v>
      </c>
      <c r="J117" s="26" t="s">
        <v>42</v>
      </c>
      <c r="K117" s="26" t="s">
        <v>42</v>
      </c>
      <c r="L117" s="26" t="s">
        <v>42</v>
      </c>
      <c r="M117" s="26" t="s">
        <v>42</v>
      </c>
      <c r="N117" s="26" t="s">
        <v>42</v>
      </c>
      <c r="O117" s="26" t="s">
        <v>42</v>
      </c>
    </row>
    <row r="118" spans="1:15" ht="22.5" x14ac:dyDescent="0.2">
      <c r="A118" s="27"/>
      <c r="B118" s="51" t="s">
        <v>94</v>
      </c>
      <c r="C118" s="26" t="s">
        <v>42</v>
      </c>
      <c r="D118" s="26" t="s">
        <v>42</v>
      </c>
      <c r="E118" s="26" t="s">
        <v>42</v>
      </c>
      <c r="F118" s="26" t="s">
        <v>42</v>
      </c>
      <c r="G118" s="26" t="s">
        <v>42</v>
      </c>
      <c r="H118" s="26" t="s">
        <v>42</v>
      </c>
      <c r="I118" s="26" t="s">
        <v>42</v>
      </c>
      <c r="J118" s="26" t="s">
        <v>42</v>
      </c>
      <c r="K118" s="26" t="s">
        <v>42</v>
      </c>
      <c r="L118" s="26" t="s">
        <v>42</v>
      </c>
      <c r="M118" s="26" t="s">
        <v>42</v>
      </c>
      <c r="N118" s="26" t="s">
        <v>42</v>
      </c>
      <c r="O118" s="26" t="s">
        <v>42</v>
      </c>
    </row>
    <row r="119" spans="1:15" ht="33.75" x14ac:dyDescent="0.2">
      <c r="A119" s="27"/>
      <c r="B119" s="52" t="s">
        <v>95</v>
      </c>
      <c r="C119" s="26" t="s">
        <v>42</v>
      </c>
      <c r="D119" s="26" t="s">
        <v>42</v>
      </c>
      <c r="E119" s="26" t="s">
        <v>42</v>
      </c>
      <c r="F119" s="26" t="s">
        <v>42</v>
      </c>
      <c r="G119" s="26" t="s">
        <v>42</v>
      </c>
      <c r="H119" s="26" t="s">
        <v>42</v>
      </c>
      <c r="I119" s="26" t="s">
        <v>42</v>
      </c>
      <c r="J119" s="26" t="s">
        <v>42</v>
      </c>
      <c r="K119" s="26" t="s">
        <v>42</v>
      </c>
      <c r="L119" s="26" t="s">
        <v>42</v>
      </c>
      <c r="M119" s="26" t="s">
        <v>42</v>
      </c>
      <c r="N119" s="26" t="s">
        <v>42</v>
      </c>
      <c r="O119" s="26" t="s">
        <v>42</v>
      </c>
    </row>
    <row r="120" spans="1:15" ht="9.75" customHeight="1" x14ac:dyDescent="0.2">
      <c r="A120" s="50"/>
      <c r="B120" s="51" t="s">
        <v>96</v>
      </c>
      <c r="C120" s="26" t="s">
        <v>42</v>
      </c>
      <c r="D120" s="26" t="s">
        <v>42</v>
      </c>
      <c r="E120" s="26" t="s">
        <v>42</v>
      </c>
      <c r="F120" s="26" t="s">
        <v>42</v>
      </c>
      <c r="G120" s="26" t="s">
        <v>42</v>
      </c>
      <c r="H120" s="26" t="s">
        <v>42</v>
      </c>
      <c r="I120" s="26" t="s">
        <v>42</v>
      </c>
      <c r="J120" s="26" t="s">
        <v>42</v>
      </c>
      <c r="K120" s="26" t="s">
        <v>42</v>
      </c>
      <c r="L120" s="26" t="s">
        <v>42</v>
      </c>
      <c r="M120" s="26" t="s">
        <v>42</v>
      </c>
      <c r="N120" s="26" t="s">
        <v>42</v>
      </c>
      <c r="O120" s="26" t="s">
        <v>42</v>
      </c>
    </row>
    <row r="121" spans="1:15" ht="11.25" customHeight="1" x14ac:dyDescent="0.2">
      <c r="A121" s="50"/>
      <c r="B121" s="51" t="s">
        <v>97</v>
      </c>
      <c r="C121" s="53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1:15" ht="12.75" customHeight="1" x14ac:dyDescent="0.2">
      <c r="A122" s="50"/>
      <c r="B122" s="70" t="s">
        <v>98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2"/>
    </row>
    <row r="123" spans="1:15" ht="22.5" x14ac:dyDescent="0.2">
      <c r="A123" s="50"/>
      <c r="B123" s="51" t="s">
        <v>99</v>
      </c>
      <c r="C123" s="26" t="s">
        <v>42</v>
      </c>
      <c r="D123" s="26" t="s">
        <v>42</v>
      </c>
      <c r="E123" s="26" t="s">
        <v>42</v>
      </c>
      <c r="F123" s="26" t="s">
        <v>42</v>
      </c>
      <c r="G123" s="26" t="s">
        <v>42</v>
      </c>
      <c r="H123" s="26" t="s">
        <v>42</v>
      </c>
      <c r="I123" s="26" t="s">
        <v>42</v>
      </c>
      <c r="J123" s="26" t="s">
        <v>42</v>
      </c>
      <c r="K123" s="26" t="s">
        <v>42</v>
      </c>
      <c r="L123" s="26" t="s">
        <v>42</v>
      </c>
      <c r="M123" s="26" t="s">
        <v>42</v>
      </c>
      <c r="N123" s="26" t="s">
        <v>42</v>
      </c>
      <c r="O123" s="26" t="s">
        <v>42</v>
      </c>
    </row>
    <row r="124" spans="1:15" x14ac:dyDescent="0.2">
      <c r="A124" s="50"/>
      <c r="B124" s="54" t="s">
        <v>97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6"/>
    </row>
    <row r="125" spans="1:15" ht="15" customHeight="1" x14ac:dyDescent="0.2">
      <c r="A125" s="73" t="s">
        <v>100</v>
      </c>
      <c r="B125" s="74"/>
      <c r="C125" s="75"/>
      <c r="D125" s="26" t="s">
        <v>42</v>
      </c>
      <c r="E125" s="26" t="s">
        <v>42</v>
      </c>
      <c r="F125" s="26" t="s">
        <v>42</v>
      </c>
      <c r="G125" s="26" t="s">
        <v>42</v>
      </c>
      <c r="H125" s="26" t="s">
        <v>42</v>
      </c>
      <c r="I125" s="26" t="s">
        <v>42</v>
      </c>
      <c r="J125" s="26" t="s">
        <v>42</v>
      </c>
      <c r="K125" s="26" t="s">
        <v>42</v>
      </c>
      <c r="L125" s="26" t="s">
        <v>42</v>
      </c>
      <c r="M125" s="26" t="s">
        <v>42</v>
      </c>
      <c r="N125" s="26" t="s">
        <v>42</v>
      </c>
      <c r="O125" s="26" t="s">
        <v>42</v>
      </c>
    </row>
    <row r="126" spans="1:15" ht="16.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2.75" customHeight="1" x14ac:dyDescent="0.2">
      <c r="B127" s="76" t="s">
        <v>101</v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</row>
    <row r="128" spans="1:15" x14ac:dyDescent="0.2">
      <c r="B128" s="77" t="s">
        <v>102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</row>
    <row r="129" spans="1:15" ht="14.25" customHeight="1" x14ac:dyDescent="0.2">
      <c r="B129" s="77" t="s">
        <v>103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</row>
    <row r="130" spans="1:15" x14ac:dyDescent="0.2">
      <c r="B130" s="7"/>
      <c r="C130" s="8"/>
      <c r="D130" s="8"/>
      <c r="E130" s="7"/>
      <c r="F130" s="7"/>
      <c r="G130" s="7"/>
    </row>
    <row r="132" spans="1:15" x14ac:dyDescent="0.2">
      <c r="C132" s="66" t="s">
        <v>115</v>
      </c>
      <c r="D132" s="67"/>
      <c r="E132" s="67"/>
      <c r="F132" s="67"/>
    </row>
    <row r="133" spans="1:15" x14ac:dyDescent="0.2">
      <c r="C133" s="67"/>
      <c r="D133" s="67"/>
      <c r="E133" s="67"/>
      <c r="F133" s="67"/>
      <c r="I133" s="9"/>
      <c r="J133" s="9"/>
      <c r="L133" s="69" t="s">
        <v>104</v>
      </c>
      <c r="M133" s="69"/>
      <c r="N133" s="69"/>
    </row>
    <row r="134" spans="1:15" x14ac:dyDescent="0.2">
      <c r="I134" s="64" t="s">
        <v>105</v>
      </c>
      <c r="J134" s="64"/>
      <c r="L134" s="65" t="s">
        <v>106</v>
      </c>
      <c r="M134" s="65"/>
      <c r="N134" s="65"/>
    </row>
    <row r="135" spans="1:15" x14ac:dyDescent="0.2">
      <c r="I135" s="6"/>
      <c r="J135" s="6"/>
      <c r="L135" s="10"/>
      <c r="M135" s="10"/>
      <c r="N135" s="10"/>
    </row>
    <row r="136" spans="1:15" x14ac:dyDescent="0.2">
      <c r="C136" s="66" t="s">
        <v>116</v>
      </c>
      <c r="D136" s="67"/>
      <c r="E136" s="67"/>
      <c r="F136" s="67"/>
      <c r="I136" s="9"/>
      <c r="J136" s="9"/>
      <c r="L136" s="68" t="s">
        <v>108</v>
      </c>
      <c r="M136" s="69"/>
      <c r="N136" s="69"/>
    </row>
    <row r="137" spans="1:15" x14ac:dyDescent="0.2">
      <c r="C137" s="67"/>
      <c r="D137" s="67"/>
      <c r="E137" s="67"/>
      <c r="F137" s="67"/>
      <c r="I137" s="64" t="s">
        <v>105</v>
      </c>
      <c r="J137" s="64"/>
      <c r="L137" s="65" t="s">
        <v>106</v>
      </c>
      <c r="M137" s="65"/>
      <c r="N137" s="65"/>
    </row>
    <row r="139" spans="1:15" x14ac:dyDescent="0.2">
      <c r="A139" s="7" t="s">
        <v>107</v>
      </c>
      <c r="B139" s="7"/>
      <c r="C139" s="11" t="s">
        <v>109</v>
      </c>
      <c r="D139" s="8"/>
      <c r="E139" s="7"/>
    </row>
    <row r="140" spans="1:15" x14ac:dyDescent="0.2">
      <c r="A140" s="7"/>
      <c r="B140" s="7"/>
      <c r="C140" s="7">
        <v>481213</v>
      </c>
      <c r="D140" s="1"/>
      <c r="E140" s="7"/>
    </row>
    <row r="141" spans="1:15" x14ac:dyDescent="0.2">
      <c r="A141" s="7"/>
      <c r="B141" s="7"/>
      <c r="D141" s="7"/>
      <c r="E141" s="7"/>
    </row>
  </sheetData>
  <mergeCells count="233">
    <mergeCell ref="O47:P47"/>
    <mergeCell ref="P27:P28"/>
    <mergeCell ref="O45:P46"/>
    <mergeCell ref="C10:D10"/>
    <mergeCell ref="F10:O10"/>
    <mergeCell ref="C11:K11"/>
    <mergeCell ref="C12:D12"/>
    <mergeCell ref="F12:O12"/>
    <mergeCell ref="C13:K13"/>
    <mergeCell ref="D22:E22"/>
    <mergeCell ref="H22:I22"/>
    <mergeCell ref="L22:M22"/>
    <mergeCell ref="A31:C31"/>
    <mergeCell ref="D31:F31"/>
    <mergeCell ref="D23:E23"/>
    <mergeCell ref="H23:I23"/>
    <mergeCell ref="L23:M23"/>
    <mergeCell ref="C25:N25"/>
    <mergeCell ref="N26:O26"/>
    <mergeCell ref="D36:F36"/>
    <mergeCell ref="D37:F37"/>
    <mergeCell ref="J27:L27"/>
    <mergeCell ref="M27:O27"/>
    <mergeCell ref="K1:N1"/>
    <mergeCell ref="J2:O2"/>
    <mergeCell ref="J3:O3"/>
    <mergeCell ref="H4:O4"/>
    <mergeCell ref="C6:N6"/>
    <mergeCell ref="C7:N7"/>
    <mergeCell ref="D21:E21"/>
    <mergeCell ref="H21:I21"/>
    <mergeCell ref="L21:M21"/>
    <mergeCell ref="C15:D15"/>
    <mergeCell ref="H15:O15"/>
    <mergeCell ref="C16:D16"/>
    <mergeCell ref="C18:N18"/>
    <mergeCell ref="C20:F20"/>
    <mergeCell ref="G20:J20"/>
    <mergeCell ref="K20:N20"/>
    <mergeCell ref="D29:F29"/>
    <mergeCell ref="D30:O30"/>
    <mergeCell ref="A27:A28"/>
    <mergeCell ref="B27:B28"/>
    <mergeCell ref="C27:C28"/>
    <mergeCell ref="D27:F28"/>
    <mergeCell ref="G27:I27"/>
    <mergeCell ref="D32:F32"/>
    <mergeCell ref="D33:F33"/>
    <mergeCell ref="D34:F34"/>
    <mergeCell ref="D35:F35"/>
    <mergeCell ref="C52:N52"/>
    <mergeCell ref="D38:F38"/>
    <mergeCell ref="A39:F39"/>
    <mergeCell ref="C40:M40"/>
    <mergeCell ref="F45:H45"/>
    <mergeCell ref="I45:K45"/>
    <mergeCell ref="L45:N45"/>
    <mergeCell ref="A45:E46"/>
    <mergeCell ref="A47:E47"/>
    <mergeCell ref="A48:E48"/>
    <mergeCell ref="A49:E49"/>
    <mergeCell ref="A50:E50"/>
    <mergeCell ref="C54:F54"/>
    <mergeCell ref="H54:I54"/>
    <mergeCell ref="J54:K54"/>
    <mergeCell ref="L54:M54"/>
    <mergeCell ref="N54:O54"/>
    <mergeCell ref="C55:F55"/>
    <mergeCell ref="H55:I55"/>
    <mergeCell ref="J55:K55"/>
    <mergeCell ref="L55:M55"/>
    <mergeCell ref="N55:O55"/>
    <mergeCell ref="B57:O57"/>
    <mergeCell ref="B58:O58"/>
    <mergeCell ref="C59:O59"/>
    <mergeCell ref="C60:F60"/>
    <mergeCell ref="H60:I60"/>
    <mergeCell ref="J60:K60"/>
    <mergeCell ref="L60:M60"/>
    <mergeCell ref="N60:O60"/>
    <mergeCell ref="C62:O62"/>
    <mergeCell ref="C64:F64"/>
    <mergeCell ref="H64:I64"/>
    <mergeCell ref="J64:K64"/>
    <mergeCell ref="L64:M64"/>
    <mergeCell ref="N64:O64"/>
    <mergeCell ref="C66:O66"/>
    <mergeCell ref="C65:O65"/>
    <mergeCell ref="C68:O68"/>
    <mergeCell ref="C61:F61"/>
    <mergeCell ref="H61:I61"/>
    <mergeCell ref="J61:K61"/>
    <mergeCell ref="L61:M61"/>
    <mergeCell ref="N61:O61"/>
    <mergeCell ref="C63:O63"/>
    <mergeCell ref="C70:F70"/>
    <mergeCell ref="H70:I70"/>
    <mergeCell ref="J70:K70"/>
    <mergeCell ref="L70:M70"/>
    <mergeCell ref="N70:O70"/>
    <mergeCell ref="C71:O71"/>
    <mergeCell ref="C67:F67"/>
    <mergeCell ref="H67:I67"/>
    <mergeCell ref="J67:K67"/>
    <mergeCell ref="L67:M67"/>
    <mergeCell ref="N67:O67"/>
    <mergeCell ref="C69:O69"/>
    <mergeCell ref="C75:F75"/>
    <mergeCell ref="H75:I75"/>
    <mergeCell ref="J75:K75"/>
    <mergeCell ref="L75:M75"/>
    <mergeCell ref="N75:O75"/>
    <mergeCell ref="C77:O77"/>
    <mergeCell ref="C76:O76"/>
    <mergeCell ref="C79:O79"/>
    <mergeCell ref="C73:O73"/>
    <mergeCell ref="C74:F74"/>
    <mergeCell ref="H74:I74"/>
    <mergeCell ref="J74:K74"/>
    <mergeCell ref="L74:M74"/>
    <mergeCell ref="N74:O74"/>
    <mergeCell ref="C81:F81"/>
    <mergeCell ref="H81:I81"/>
    <mergeCell ref="J81:K81"/>
    <mergeCell ref="L81:M81"/>
    <mergeCell ref="N81:O81"/>
    <mergeCell ref="C83:F83"/>
    <mergeCell ref="C82:O82"/>
    <mergeCell ref="C78:F78"/>
    <mergeCell ref="H78:I78"/>
    <mergeCell ref="J78:K78"/>
    <mergeCell ref="L78:M78"/>
    <mergeCell ref="N78:O78"/>
    <mergeCell ref="C80:O80"/>
    <mergeCell ref="C87:O87"/>
    <mergeCell ref="C88:F88"/>
    <mergeCell ref="H88:I88"/>
    <mergeCell ref="J88:K88"/>
    <mergeCell ref="L88:M88"/>
    <mergeCell ref="N88:O88"/>
    <mergeCell ref="C90:O90"/>
    <mergeCell ref="C84:F84"/>
    <mergeCell ref="H84:I84"/>
    <mergeCell ref="J84:K84"/>
    <mergeCell ref="L84:M84"/>
    <mergeCell ref="N84:O84"/>
    <mergeCell ref="C85:O85"/>
    <mergeCell ref="C92:F92"/>
    <mergeCell ref="H92:I92"/>
    <mergeCell ref="J92:K92"/>
    <mergeCell ref="L92:M92"/>
    <mergeCell ref="N92:O92"/>
    <mergeCell ref="C94:O94"/>
    <mergeCell ref="C93:O93"/>
    <mergeCell ref="C96:O96"/>
    <mergeCell ref="C89:F89"/>
    <mergeCell ref="H89:I89"/>
    <mergeCell ref="J89:K89"/>
    <mergeCell ref="L89:M89"/>
    <mergeCell ref="N89:O89"/>
    <mergeCell ref="C91:O91"/>
    <mergeCell ref="C100:O100"/>
    <mergeCell ref="C101:F101"/>
    <mergeCell ref="C99:O99"/>
    <mergeCell ref="C98:F98"/>
    <mergeCell ref="H98:I98"/>
    <mergeCell ref="J98:K98"/>
    <mergeCell ref="L98:M98"/>
    <mergeCell ref="N98:O98"/>
    <mergeCell ref="C95:F95"/>
    <mergeCell ref="H95:I95"/>
    <mergeCell ref="J95:K95"/>
    <mergeCell ref="L95:M95"/>
    <mergeCell ref="N95:O95"/>
    <mergeCell ref="C97:O97"/>
    <mergeCell ref="C103:F103"/>
    <mergeCell ref="H103:I103"/>
    <mergeCell ref="J103:K103"/>
    <mergeCell ref="L103:M103"/>
    <mergeCell ref="N103:O103"/>
    <mergeCell ref="N102:O102"/>
    <mergeCell ref="C102:F102"/>
    <mergeCell ref="H102:I102"/>
    <mergeCell ref="J102:K102"/>
    <mergeCell ref="L102:M102"/>
    <mergeCell ref="C106:F106"/>
    <mergeCell ref="H106:I106"/>
    <mergeCell ref="J106:K106"/>
    <mergeCell ref="L106:M106"/>
    <mergeCell ref="N106:O106"/>
    <mergeCell ref="C104:F104"/>
    <mergeCell ref="H104:I104"/>
    <mergeCell ref="J104:K104"/>
    <mergeCell ref="L104:M104"/>
    <mergeCell ref="N104:O104"/>
    <mergeCell ref="C105:O105"/>
    <mergeCell ref="J114:L114"/>
    <mergeCell ref="M114:O114"/>
    <mergeCell ref="C109:F109"/>
    <mergeCell ref="H109:I109"/>
    <mergeCell ref="J109:K109"/>
    <mergeCell ref="L109:M109"/>
    <mergeCell ref="N109:O109"/>
    <mergeCell ref="C107:O107"/>
    <mergeCell ref="C108:F108"/>
    <mergeCell ref="H108:I108"/>
    <mergeCell ref="J108:K108"/>
    <mergeCell ref="L108:M108"/>
    <mergeCell ref="N108:O108"/>
    <mergeCell ref="P32:P36"/>
    <mergeCell ref="P37:P38"/>
    <mergeCell ref="O48:P50"/>
    <mergeCell ref="B72:O72"/>
    <mergeCell ref="B86:O86"/>
    <mergeCell ref="I134:J134"/>
    <mergeCell ref="L134:N134"/>
    <mergeCell ref="C136:F137"/>
    <mergeCell ref="L136:N136"/>
    <mergeCell ref="I137:J137"/>
    <mergeCell ref="L137:N137"/>
    <mergeCell ref="B122:O122"/>
    <mergeCell ref="A125:C125"/>
    <mergeCell ref="B127:O127"/>
    <mergeCell ref="B128:O128"/>
    <mergeCell ref="B129:O129"/>
    <mergeCell ref="C132:F133"/>
    <mergeCell ref="L133:N133"/>
    <mergeCell ref="C111:N111"/>
    <mergeCell ref="A114:A115"/>
    <mergeCell ref="B114:B115"/>
    <mergeCell ref="C114:C115"/>
    <mergeCell ref="D114:F114"/>
    <mergeCell ref="G114:I114"/>
  </mergeCells>
  <pageMargins left="0.75" right="0.75" top="1" bottom="1" header="0.5" footer="0.5"/>
  <pageSetup paperSize="9" scale="77" fitToHeight="0" orientation="landscape" r:id="rId1"/>
  <headerFooter alignWithMargins="0"/>
  <rowBreaks count="7" manualBreakCount="7">
    <brk id="23" max="14" man="1"/>
    <brk id="40" max="16383" man="1"/>
    <brk id="51" max="16383" man="1"/>
    <brk id="71" max="16383" man="1"/>
    <brk id="85" max="16383" man="1"/>
    <brk id="99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130105</vt:lpstr>
      <vt:lpstr>'130105'!Область_печати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2018-08-13T14:31:55Z</cp:lastPrinted>
  <dcterms:created xsi:type="dcterms:W3CDTF">2017-05-18T12:56:08Z</dcterms:created>
  <dcterms:modified xsi:type="dcterms:W3CDTF">2019-03-04T10:45:38Z</dcterms:modified>
</cp:coreProperties>
</file>