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8130" tabRatio="211" firstSheet="1" activeTab="1"/>
  </bookViews>
  <sheets>
    <sheet name="091103" sheetId="1" r:id="rId1"/>
    <sheet name="091101,091102,091107" sheetId="2" r:id="rId2"/>
  </sheets>
  <definedNames>
    <definedName name="_xlnm.Print_Area" localSheetId="1">'091101,091102,091107'!$A$1:$P$158</definedName>
    <definedName name="_xlnm.Print_Area" localSheetId="0">'091103'!$A$1:$P$110</definedName>
  </definedNames>
  <calcPr fullCalcOnLoad="1"/>
</workbook>
</file>

<file path=xl/sharedStrings.xml><?xml version="1.0" encoding="utf-8"?>
<sst xmlns="http://schemas.openxmlformats.org/spreadsheetml/2006/main" count="445" uniqueCount="227">
  <si>
    <t>ЗАТВЕРДЖЕНО
Наказ Міністерства фінансів України</t>
  </si>
  <si>
    <t>ЗАТВЕРДЖЕНО</t>
  </si>
  <si>
    <t>(найменування головного розпорядника коштів місцевого бюджету)</t>
  </si>
  <si>
    <t>Департаменту бюджету та фінансів Житомирської міської ради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</si>
  <si>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</si>
  <si>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</si>
  <si>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</si>
  <si>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</si>
  <si>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</si>
  <si>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</si>
  <si>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</si>
  <si>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</si>
  <si>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(КТФКВК )(1)</t>
  </si>
  <si>
    <t>(найменування бюджетної програми)</t>
  </si>
  <si>
    <t>4.</t>
  </si>
  <si>
    <t>Обсяг бюджетних призначень / бюджетних асигнувань  -</t>
  </si>
  <si>
    <t>тис.гривень, у тому числі</t>
  </si>
  <si>
    <t xml:space="preserve"> загального фонду -</t>
  </si>
  <si>
    <t>тис. гривень</t>
  </si>
  <si>
    <t>5.</t>
  </si>
  <si>
    <t>Підстави для виконання бюджетної програми</t>
  </si>
  <si>
    <t>6.</t>
  </si>
  <si>
    <t>Мета бюджетної програми:</t>
  </si>
  <si>
    <t>7.</t>
  </si>
  <si>
    <t>Підпрограми, спрямовані на досягнення мети, визначеної паспортом бюджетної програми</t>
  </si>
  <si>
    <t>№ з/п</t>
  </si>
  <si>
    <t>КТКВК</t>
  </si>
  <si>
    <t>КПКВК</t>
  </si>
  <si>
    <t>Назва підпрограми</t>
  </si>
  <si>
    <t>8.</t>
  </si>
  <si>
    <t>Обсяги фінансування бюджетної програми у розрізі підпрограм та завдань</t>
  </si>
  <si>
    <t>(тис.грн.)</t>
  </si>
  <si>
    <t>загальний фонд</t>
  </si>
  <si>
    <t>спеціальний фонд</t>
  </si>
  <si>
    <t>разом</t>
  </si>
  <si>
    <t>Завдання</t>
  </si>
  <si>
    <t>Усього</t>
  </si>
  <si>
    <t xml:space="preserve">9. </t>
  </si>
  <si>
    <t>Підпрограма 1</t>
  </si>
  <si>
    <t>Підпрограма 2</t>
  </si>
  <si>
    <t>......</t>
  </si>
  <si>
    <t>10.</t>
  </si>
  <si>
    <t>Показники</t>
  </si>
  <si>
    <t>Одиниці виміру</t>
  </si>
  <si>
    <t>Джерело інформації</t>
  </si>
  <si>
    <t>затрат</t>
  </si>
  <si>
    <t>1.1.</t>
  </si>
  <si>
    <t>тис.грн.</t>
  </si>
  <si>
    <t>продукту</t>
  </si>
  <si>
    <t>од.</t>
  </si>
  <si>
    <t>ефективності</t>
  </si>
  <si>
    <t>грн.</t>
  </si>
  <si>
    <t>якості</t>
  </si>
  <si>
    <t>4.1.</t>
  </si>
  <si>
    <t>%</t>
  </si>
  <si>
    <t>Код</t>
  </si>
  <si>
    <t>Найменування джерел надходжень</t>
  </si>
  <si>
    <t>Касові видатки станом на 1 січня звітного періоду</t>
  </si>
  <si>
    <t>Пояснення, що характеризують джерела фінансування</t>
  </si>
  <si>
    <t>Інвестиційний проект (програма) (1)</t>
  </si>
  <si>
    <t>Надходження із бюджету</t>
  </si>
  <si>
    <t>Інші джерела фінансування (за видами)</t>
  </si>
  <si>
    <t>х</t>
  </si>
  <si>
    <t>Інвестиційний проект (програма) (2)</t>
  </si>
  <si>
    <t>УСЬОГО</t>
  </si>
  <si>
    <t>(2) Пункт 11 заповнюється тільки для затверджених у місцевому бюджеті видатків / надання кредитів на реалізацію інвестиційних проектів.</t>
  </si>
  <si>
    <t>Житомирської міської ради</t>
  </si>
  <si>
    <t>(підпис)</t>
  </si>
  <si>
    <t>(ініціали та прізвище)</t>
  </si>
  <si>
    <t>ПОГОДЖЕНО:</t>
  </si>
  <si>
    <t>С.П.Гаращук</t>
  </si>
  <si>
    <t>1.2.</t>
  </si>
  <si>
    <t>4.2.</t>
  </si>
  <si>
    <t xml:space="preserve">бюджетної програми місцевого бюджету на 2014 рік </t>
  </si>
  <si>
    <t>2.1.</t>
  </si>
  <si>
    <t>2.2.</t>
  </si>
  <si>
    <t>2.3.</t>
  </si>
  <si>
    <t>3.1.</t>
  </si>
  <si>
    <t>Результативні показники бюджетної програми у розрізі підпрограм і завдань :</t>
  </si>
  <si>
    <t>Джерела фінансування інвестиційних проектів у розрізі підпрограм (2):</t>
  </si>
  <si>
    <t>наказ</t>
  </si>
  <si>
    <t>КФКВК</t>
  </si>
  <si>
    <t>Регіональна цільова програма 1</t>
  </si>
  <si>
    <t>Значення показника</t>
  </si>
  <si>
    <t xml:space="preserve">План видатків звітного періоду </t>
  </si>
  <si>
    <t>Прогноз видатків до кінця реалізації інвестиційного проекту (3)</t>
  </si>
  <si>
    <t>тис. гривень та  спеціального фонду -</t>
  </si>
  <si>
    <t>(3) Прогноз видатків до кінця реалізації інвестиційного проекту зазначається з розбивкою за роками.</t>
  </si>
  <si>
    <t>Підпрограма / завдання бюджетної програми (2)</t>
  </si>
  <si>
    <t>Перелік  регіональних цільових програм, які виконуються у складі бюджетної програми :</t>
  </si>
  <si>
    <t>Назва регіональної цільової програми та підпрограми</t>
  </si>
  <si>
    <t>(1) Код функціональної класифікації видатків та кредитування місцевих бюджетів вказується лише у випадку, коли бюджетна програма не поділяється на підпрограми</t>
  </si>
  <si>
    <t xml:space="preserve">26 серпня 2014 №836        </t>
  </si>
  <si>
    <t>від  11.10.2014р.      №  230/1</t>
  </si>
  <si>
    <t xml:space="preserve">від  11.10.2014р.       №44-1/Д </t>
  </si>
  <si>
    <t xml:space="preserve">зі змінами станом на 10.10.2014 року </t>
  </si>
  <si>
    <t>11100000</t>
  </si>
  <si>
    <t>Управління у справах сім"ї, молоді та спорту Житомирської міської ради</t>
  </si>
  <si>
    <t xml:space="preserve">Управління у справах сім"ї, молоді та спорту Житомирської міської ради </t>
  </si>
  <si>
    <t>1110000</t>
  </si>
  <si>
    <t xml:space="preserve">Заходи державної політики з питань молоді </t>
  </si>
  <si>
    <t xml:space="preserve">Декларація “ Про загальні засади державної молодіжної політики в Україні” від 15.12.1992 року № 2859- XII ( зі змінами ) 
Постанова КМУ від 28.01.09 № 41 “ Про затвердження Державної цільової соціальної програми “ Молодь України” на 2009 – 2015роки ( зі змінами); Постанова Кабінету Міністрів України від 21.11.2007р. № 1333 " Про Премію Кабінету Міністрів України за особливі досягненння молоді у розбудові України" 
Закон України “ Про сприяння соціальному становленню та розвитку молоді в Україні” від 05.02.1993 року № 2998 – ХІІ ( зі змінами) 
Закон України “ Про молодіжні та дитячі громадські організації від 19.10.2006 року № 271- V 
</t>
  </si>
  <si>
    <t>Указ Президента України від 02.08.2000р. № 945 "Про гранти Президента України для обдарованої молоді"</t>
  </si>
  <si>
    <t>Указ Президента України від 06.01.2010р. № 6 "Про деякі заходи щодо сприянню вирішенню актуальних питань молоді"</t>
  </si>
  <si>
    <t>Рішення Житомирської міської ради від 29.03.2012 № 323 « Про затвердження комплексної цільової соціальної програми підтримки сім’ї, дітей та молоді на період до 2014 року.»</t>
  </si>
  <si>
    <t xml:space="preserve">Рішення Житомирської міської ради від 07.02.14 № 614 « Про міський бюджет на 2014р.» </t>
  </si>
  <si>
    <t>Розпорядження Кабінету Міністрів України від 17.03.2011р. № 199-р " Про заходи з увічнення пам"ять про події ВВВ 1941-1945 років та її учасників на 2011-2015 роки"</t>
  </si>
  <si>
    <t xml:space="preserve">Бюджетний Кодекс України </t>
  </si>
  <si>
    <t xml:space="preserve">Наказ Міністерства фінансів України / Міністерства України у справах сім’ї, молоді та спорту від 01.10.2010 № 1148/3437 Про затвердження  Типового переліку бюджетних програм та результативних показників їх виконання для місцевих бюджетів у галузі « Соціальний захист сім’ї, дітей та молоді» за видатками, що враховуються при визначенні обсягу міжбюджетних трансфертів. </t>
  </si>
  <si>
    <t xml:space="preserve">Рішення Житомирської міської ради від 10.10.14 № 781Про внесення змін до рішення міської ради від 07.02.14 № 614 "Про міський бюджет на 2014р.» </t>
  </si>
  <si>
    <t xml:space="preserve">Забезпечення реалізації державної молодіжної політики </t>
  </si>
  <si>
    <t>Створення сприятливих умов для соціального становлення та розвитку молоді.</t>
  </si>
  <si>
    <t>Завдання: Створення сприятливих умов для соціального становлення та розвитку молоді.</t>
  </si>
  <si>
    <t xml:space="preserve">видатки на заходи </t>
  </si>
  <si>
    <t xml:space="preserve">кількість регіональних заходів державної політики з питань створення сприятливих умов молоді для соціального становлення та розвитку молоді </t>
  </si>
  <si>
    <t xml:space="preserve">Рішення міської ради від 10.10.2014 № 781 Про внесення змін до рішення міської ради від 07.02.2014 №614 "Про міський бюджет на 2014 рік" </t>
  </si>
  <si>
    <t xml:space="preserve">п.Х Міської комплексної цільової соціальної програми підтримки сім"ї, дітей та молоді на період до 2014 року, затверджене рішенням міської ради від 29.03.12р.№323  </t>
  </si>
  <si>
    <t xml:space="preserve">кількість учасників регіональних заходів державної політики з питань молоді </t>
  </si>
  <si>
    <t>кількість молоді залученої до співпраці з органами виконавчої влади та органами місцевого самоврядування</t>
  </si>
  <si>
    <t>підтримка молодіжних, дитячих громадських організацій</t>
  </si>
  <si>
    <t>Дані звітів
управління</t>
  </si>
  <si>
    <t xml:space="preserve">Середні витрати на проведення одного регіонального заходу державної політики з питань молоді </t>
  </si>
  <si>
    <t>3.2.</t>
  </si>
  <si>
    <t xml:space="preserve">Середні витрати на забезпечення участі в регіональних заходах державної політики з питань молоді одного учасника </t>
  </si>
  <si>
    <t>Розрахунок відношення видатків до кількості</t>
  </si>
  <si>
    <t>збільшення клькості молоді, охопленої регіональними заходами державної політики з питань молоді, порівняно з минулим роком</t>
  </si>
  <si>
    <t xml:space="preserve">збільшення кількості молоді, з якими проведено роботу з негативних явищ в молодіжному середовищі та формування здорового способу життя, порівняно з минулим роком </t>
  </si>
  <si>
    <t xml:space="preserve">Розраху
нок ( відношення кількості молоді  за 2014 р. в порівнянні до 2013р) .
</t>
  </si>
  <si>
    <t xml:space="preserve">Начальник управління у справах сім"ї, молоді та спорту </t>
  </si>
  <si>
    <t xml:space="preserve">І.А. Ковальчук </t>
  </si>
  <si>
    <t>091103</t>
  </si>
  <si>
    <t>Директор департаменту бюджетів та фінансів Житомирської міської ради</t>
  </si>
  <si>
    <t>Здійснення соціальної роботи з вразливими категоріями населення</t>
  </si>
  <si>
    <t xml:space="preserve">Реалізація заходів державної політики з питань сім"ї, та заходів,спрямованих на забезпечення рівних прав та можливостей жінок та чоловіків </t>
  </si>
  <si>
    <t xml:space="preserve">Центри соціальних служб для сім"ї дітей та молоді </t>
  </si>
  <si>
    <t xml:space="preserve">Програми і заходи центрів соціальних служб для сім"ї дітей та молоді </t>
  </si>
  <si>
    <t>Заходи державної політики з питань сім"ї</t>
  </si>
  <si>
    <r>
      <t>Завдання1.</t>
    </r>
    <r>
      <rPr>
        <sz val="12"/>
        <rFont val="Times New Roman"/>
        <family val="1"/>
      </rPr>
      <t xml:space="preserve">Надання соціальних послуг дітям, молоді та сім"ям, які опинилися у складних життєвих обставинах та потребують стороньої допомоги  </t>
    </r>
  </si>
  <si>
    <t xml:space="preserve">Здійснення заходів із забезпечення соціальної підтримки та надання соціальних послуг дітям, молоді та сім"ям, які опинилися у складних жииттєвих обставинах </t>
  </si>
  <si>
    <t xml:space="preserve">Підпрограма 1 Центри соціальних служб для сім"ї дітей та молоді </t>
  </si>
  <si>
    <t xml:space="preserve">Завдання: Надання соціальних послуг дітям, молоді та сім"ям, які опинилися у складних життєвих обставинах та потребують стороньої допомоги  </t>
  </si>
  <si>
    <t xml:space="preserve">Кількість центрів соціальних служб для сім"ї, дітей та молоді </t>
  </si>
  <si>
    <t xml:space="preserve">Кількість штатних працівників центрів </t>
  </si>
  <si>
    <t>зведення планів по мережі, штатах і контингентах установ, що фінансуються з місцевих бюджетів</t>
  </si>
  <si>
    <t xml:space="preserve">Кількість закладів,що надають соціальні послуги сім"ям,дітям та молоді, діяльність яких координується центрами соціальних служб для сім"ї, дітей та молоді </t>
  </si>
  <si>
    <t>Кількість прийомних сімей, дитячих будинків сімейного типу,сімей які опинилися в складних життєвих обставинах,охоплених соціальним супроводом</t>
  </si>
  <si>
    <t>звітність з соціальної роботи</t>
  </si>
  <si>
    <t>-</t>
  </si>
  <si>
    <t>3.3.</t>
  </si>
  <si>
    <t>3.4.</t>
  </si>
  <si>
    <t xml:space="preserve">Середні витрати на утримання одного центру соціальних служб для сім"ї, дітей та молоді </t>
  </si>
  <si>
    <t xml:space="preserve">Середні витрати на забезпечення діяльності одного працівника центру соціальних служб для сім"ї, дітей та молоді </t>
  </si>
  <si>
    <t xml:space="preserve">Середні витрати на здійснення соціального супроводу </t>
  </si>
  <si>
    <t xml:space="preserve">Середні витрати на надання однієї соціальної послуги </t>
  </si>
  <si>
    <t xml:space="preserve">кошторис </t>
  </si>
  <si>
    <t>розрахунок (відношення витрат на забезпечення діяльності Центру до кількості штатних одиниць)</t>
  </si>
  <si>
    <t>розрахунок відношення видатків до кількості</t>
  </si>
  <si>
    <t>Кількість підготовлених кандидатів в опікуни,піклувальники прийомні батьки та батьки-вихователі, які пройшли підготовку та стали прийомними батьками або батькми вихователями</t>
  </si>
  <si>
    <t>Кількість підготовлених прийомних батьків, батьків-вихователів, які пройшли навчання з метою підвищення їхнього виховного потенціалу</t>
  </si>
  <si>
    <t xml:space="preserve">Кількість послуг, які надані центрам соціальних служб для сім"ї, дітей та молоді </t>
  </si>
  <si>
    <t xml:space="preserve">Динаміка кількості осіб, яким надано соціальні послуги, порівняно з минулим роком </t>
  </si>
  <si>
    <t>Динаміка кількості сімей та осіб, які перебувають у складних життєвих обставинах, знятих з соціального супроводу з позитивним результатом, порівняно з минулим роком</t>
  </si>
  <si>
    <t>4.3.</t>
  </si>
  <si>
    <t>4.4.</t>
  </si>
  <si>
    <t>4.5.</t>
  </si>
  <si>
    <t xml:space="preserve">звітність з соціальної роботи
</t>
  </si>
  <si>
    <t xml:space="preserve">Підпрограма 2  Програми і заходи центрів соціальних служб для сім"ї дітей та молоді </t>
  </si>
  <si>
    <t xml:space="preserve">Завдання 1.Здійснення заходів із забезпечення соціальної підтримки та надання соціальних послуг дітям, молоді та сім"ям, які опинилися у складних жииттєвих обставинах </t>
  </si>
  <si>
    <t xml:space="preserve">Кількість спеціалістів, залучених до заходів </t>
  </si>
  <si>
    <t xml:space="preserve">Штатний розпис та угоди </t>
  </si>
  <si>
    <t>Кількість заходів центрів</t>
  </si>
  <si>
    <t xml:space="preserve">Кількість звернень до центру </t>
  </si>
  <si>
    <t xml:space="preserve">Кількість учасників заходів,проведених центрами соціальних служб для сім"ї, дітей та молоді </t>
  </si>
  <si>
    <t>Кількість дітей,молоді та сімей,яким надані соціальні  послуги</t>
  </si>
  <si>
    <t>Журнал обліку групових заходів</t>
  </si>
  <si>
    <t>Звітність з соціальної роботи та картки клієнтів</t>
  </si>
  <si>
    <t>Звітність з соціальної роботи</t>
  </si>
  <si>
    <t xml:space="preserve">Середні витрати на один захід,проведений центрами соціальних служб для сім"ї, дітей та молоді </t>
  </si>
  <si>
    <t xml:space="preserve">Середні витрати на одного учасника заходів,проведених центрами соціальних служб для сім"ї, дітей та молоді </t>
  </si>
  <si>
    <t xml:space="preserve">Динаміка кількості учасників,охоплених заходами центрів соціальних служб для сім"ї, дітей та молоді, порівняно з минулим роком </t>
  </si>
  <si>
    <t xml:space="preserve">Питома вага дітей,сімей та молоді від загальної кількості звернень,які внаслідок отриманих соціальних послуг розв"язали свої соціальні проблеми та поліпшили своє становище </t>
  </si>
  <si>
    <t xml:space="preserve">Динаміка кількоті осіб регіону, які перебувають у складних життєвих обставинах,внаслідок проведених заходів та наданих центрами соціальних служб для сім"ї, дітей та молоді послуг порівняно з минулим роком </t>
  </si>
  <si>
    <t>Підпрограма 3 Заходи державної політики з питань сім"ї</t>
  </si>
  <si>
    <t xml:space="preserve">Проведення регіональних заходів, спрямованих на підтримку сім"ї, демографічний розвиток </t>
  </si>
  <si>
    <t xml:space="preserve">Завдання 1.Проведення регіональних заходів, спрямованих на підтримку сім"ї, демографічний розвиток </t>
  </si>
  <si>
    <t>Обсяги видатків на заходи державної політики з питань сім"ї</t>
  </si>
  <si>
    <t>Кількість регіональних заходів державної політики з питань сім"ї</t>
  </si>
  <si>
    <t>Кількість учасників регіональних заходів державної політики з питань сім"ї</t>
  </si>
  <si>
    <t>Середні витрати на проведення одного регіонального заходу державної політики з питань сім"ї</t>
  </si>
  <si>
    <t>Середні витрати на забезпечення участі в регіональних заходах державної політики з питань сім"ї одного учасника</t>
  </si>
  <si>
    <t>Динаміка кількості людей, охоплених регіональними заходами державної політики з питань сім"ї,порівняно з минулим роком</t>
  </si>
  <si>
    <t>Закон України “ Про попередження насильства в сім”ї” від 15.11.01р. № 2789- ІІІ</t>
  </si>
  <si>
    <t>Закон України “Про внесення змін до деяких законодавчих актів України з питань соціального захисту багатодітних сімей” від 19.05.09 № 1343-VІ</t>
  </si>
  <si>
    <t>Постанова ВРУ “Концепція державної сімейної політики” від 15.09.99 № 1063- ХІV</t>
  </si>
  <si>
    <t>Сімейний кодекс України від 10.01.02 р. № 2947- ІІІ .</t>
  </si>
  <si>
    <t xml:space="preserve">Указ Президента України “ Про заходи щодо поліпшення становища багатодітних сімей” від 12.11.99 № 1460/ 99 </t>
  </si>
  <si>
    <t>Постанова КМУ “ Про затвердження стратегії демографічного розвитку в період до 2015 року від 24.06.06 № 879</t>
  </si>
  <si>
    <t>Постанова Кабінету Міністрів України від 02.03.2010р. № 209 "Деякі питання виготовлення і видачі посвідчень батьків та дитини з багатодітної сім"ї"</t>
  </si>
  <si>
    <t xml:space="preserve">ст. 143 Конституції України від 28.06.1996 № 254к / 96 ВР , ст. 13 Закону України „Про соціальну роботу з дітьми та молоддю" від 21.06.2001 № 2558 - ІІІ, ст. 26 Закону України "Про місцеве самоврядування в Україні" від 21.05.1997 № 280 / 97 - ВР </t>
  </si>
  <si>
    <t xml:space="preserve">Розпорядження голови облдержадміністрації від 12.11.1999р. № 1460/1999 " Про заходи щодо поліпшення становища багатодітних сімей" </t>
  </si>
  <si>
    <t xml:space="preserve">Розпоряджння Кабінету Міністрів України від 06.06.2007р. № 382-р " Про затвердження Стратегії демографічного розвитку в період до 2015 року" </t>
  </si>
  <si>
    <t>Рішення сесії Житомирської міської ради „Про внесення змін до Положення про Житомирський міський центр соціальних служб для сім’ї, дітей та  молоді та затвердження його в новій редакції" від 23.12.2009 № 1120</t>
  </si>
  <si>
    <t>п.ХІ рішення Житомирської міської ради від 11.03.2015 № 852 " Про затвердження міської комплексної цільової соціальної програми підтримки сім"ї, дітей та молоді на 2015-2017 роки"</t>
  </si>
  <si>
    <t xml:space="preserve">Закон України “Про забезпечення рівних права та можливостей жінок і чоловіків” від 08.09.05р. № 2866- IV </t>
  </si>
  <si>
    <t xml:space="preserve">Закон України “Про місцеве самоврядування в Україні” </t>
  </si>
  <si>
    <t xml:space="preserve">Постанова Кабінету Міністрів України від 21.03.2012р. № 350 "Про затвердження Державної цільової соціальної програми протидії торгівлі людьми на період до 2015 року”. </t>
  </si>
  <si>
    <t xml:space="preserve">Наказ Міністерства фінансів України / Міністерства України у справах сім’ї, молоді та спорту від 01.10.2010 № 1148/3437 Про затвердження  Типового переліку бюджетних програм та результативних показників їх виконання для місцевих бюджетів у галузі “Соціальний захист сім’ї, дітей та молоді” за видатками, що враховуються при визначенні обсягу міжбюджетних трансфертів. </t>
  </si>
  <si>
    <r>
      <t>(КФКВК )</t>
    </r>
    <r>
      <rPr>
        <sz val="12"/>
        <rFont val="Bookman Old Style"/>
        <family val="1"/>
      </rPr>
      <t>¹</t>
    </r>
  </si>
  <si>
    <t>1040</t>
  </si>
  <si>
    <t xml:space="preserve">Центри соціальних служб для сім"ї, дітей та молоді </t>
  </si>
  <si>
    <t xml:space="preserve">Програми і заходи центрів соціальних служб для сім"ї, дітей та молоді </t>
  </si>
  <si>
    <t>осіб</t>
  </si>
  <si>
    <t xml:space="preserve">осіб </t>
  </si>
  <si>
    <t xml:space="preserve">план по мережі </t>
  </si>
  <si>
    <t xml:space="preserve">бюджетної програми місцевого бюджету на 2017 рік </t>
  </si>
  <si>
    <t xml:space="preserve">Рішення сесії Житомирської міської ради від 21.12.2016 № 491 "Про міський бюджет на 2017 рік" (зі змінами).                                                                                                                               </t>
  </si>
  <si>
    <t>Рішення сесії Житомирської міської ради від 11.03.2015 №852 “Про затвердження міської комплексної цільової соціальної програми підтримки сім’ї, дітей та молоді на період  2015-2017 рік” (із змінами ).</t>
  </si>
  <si>
    <t>Розрахунок ( відношення кількості людей  за 2017 р. в порівнянні до 2016 р) .</t>
  </si>
  <si>
    <t>Директор департаменту бюджету та фінансів Житомирської міської ради</t>
  </si>
  <si>
    <t xml:space="preserve">розрахунок  (відношення кількості людей  за 2017р. в порівнянні до 2016 р.) </t>
  </si>
  <si>
    <t xml:space="preserve">Розрахунок ( відношення кількості молоді  за 2017р. в порівнянні до 2016 р.) .
</t>
  </si>
  <si>
    <t xml:space="preserve">розрахунок  (відношення кількості людей за 2017р. в порівнянні до 2016 р.) .
</t>
  </si>
  <si>
    <t xml:space="preserve">розрахунок  (відношення кількості людей  за 2017р. в порівнянні до 2016 р.) .
</t>
  </si>
  <si>
    <t xml:space="preserve">Заступник начальника управління у справах сім"ї, молоді та спорту </t>
  </si>
  <si>
    <t>Л.М. Сікайло</t>
  </si>
  <si>
    <t>від  14.07.2017  № 317</t>
  </si>
  <si>
    <t>від 14.07.2017  № 48/Д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</si>
</sst>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mmm\ dd"/>
    <numFmt numFmtId="182" formatCode="#,##0.0"/>
    <numFmt numFmtId="183" formatCode="0.00000"/>
    <numFmt numFmtId="184" formatCode="0.0000"/>
    <numFmt numFmtId="185" formatCode="0.000"/>
    <numFmt numFmtId="186" formatCode="0.000000"/>
    <numFmt numFmtId="187" formatCode="[$-FC19]d\ mmmm\ yyyy\ &quot;г.&quot;"/>
  </numFmts>
  <fonts count="49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u val="single"/>
      <sz val="9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1" borderId="0" applyNumberFormat="0" applyBorder="0" applyAlignment="0" applyProtection="0"/>
  </cellStyleXfs>
  <cellXfs count="345">
    <xf numFmtId="0" fontId="0" fillId="0" borderId="0" xfId="0" applyAlignment="1">
      <alignment/>
    </xf>
    <xf numFmtId="0" fontId="3" fillId="0" borderId="0" xfId="0" applyFont="1" applyAlignment="1">
      <alignment/>
    </xf>
    <xf numFmtId="49" fontId="5" fillId="0" borderId="0" xfId="52" applyNumberFormat="1" applyFont="1" applyBorder="1" applyAlignment="1">
      <alignment wrapText="1"/>
      <protection/>
    </xf>
    <xf numFmtId="0" fontId="3" fillId="0" borderId="0" xfId="0" applyFont="1" applyAlignment="1">
      <alignment/>
    </xf>
    <xf numFmtId="0" fontId="4" fillId="0" borderId="0" xfId="52" applyFont="1" applyAlignment="1">
      <alignment horizontal="right"/>
      <protection/>
    </xf>
    <xf numFmtId="0" fontId="3" fillId="0" borderId="0" xfId="52" applyFont="1">
      <alignment/>
      <protection/>
    </xf>
    <xf numFmtId="0" fontId="0" fillId="0" borderId="0" xfId="52" applyFont="1">
      <alignment/>
      <protection/>
    </xf>
    <xf numFmtId="0" fontId="4" fillId="0" borderId="0" xfId="0" applyFont="1" applyAlignment="1">
      <alignment horizontal="right"/>
    </xf>
    <xf numFmtId="0" fontId="0" fillId="0" borderId="0" xfId="52" applyFont="1" applyBorder="1" applyAlignment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4" fillId="0" borderId="10" xfId="52" applyFont="1" applyBorder="1" applyAlignment="1">
      <alignment horizontal="center"/>
      <protection/>
    </xf>
    <xf numFmtId="0" fontId="4" fillId="0" borderId="0" xfId="52" applyFont="1" applyAlignment="1">
      <alignment horizontal="left"/>
      <protection/>
    </xf>
    <xf numFmtId="0" fontId="4" fillId="0" borderId="0" xfId="52" applyFont="1" applyAlignment="1">
      <alignment/>
      <protection/>
    </xf>
    <xf numFmtId="0" fontId="4" fillId="0" borderId="0" xfId="52" applyFont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right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right" wrapText="1"/>
    </xf>
    <xf numFmtId="0" fontId="4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2" fontId="3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2" fillId="0" borderId="12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52" applyFont="1" applyBorder="1" applyAlignment="1">
      <alignment/>
      <protection/>
    </xf>
    <xf numFmtId="0" fontId="9" fillId="32" borderId="0" xfId="52" applyFont="1" applyFill="1" applyBorder="1" applyAlignment="1">
      <alignment/>
      <protection/>
    </xf>
    <xf numFmtId="0" fontId="11" fillId="32" borderId="0" xfId="52" applyFont="1" applyFill="1" applyBorder="1" applyAlignment="1">
      <alignment/>
      <protection/>
    </xf>
    <xf numFmtId="0" fontId="3" fillId="0" borderId="0" xfId="52" applyFont="1" applyAlignment="1">
      <alignment horizontal="right"/>
      <protection/>
    </xf>
    <xf numFmtId="0" fontId="10" fillId="0" borderId="11" xfId="0" applyFont="1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52" applyFont="1" applyAlignment="1">
      <alignment horizontal="right"/>
      <protection/>
    </xf>
    <xf numFmtId="0" fontId="4" fillId="0" borderId="15" xfId="52" applyFont="1" applyBorder="1" applyAlignment="1">
      <alignment/>
      <protection/>
    </xf>
    <xf numFmtId="0" fontId="4" fillId="0" borderId="13" xfId="0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2" fontId="4" fillId="0" borderId="12" xfId="0" applyNumberFormat="1" applyFont="1" applyBorder="1" applyAlignment="1">
      <alignment/>
    </xf>
    <xf numFmtId="0" fontId="3" fillId="0" borderId="16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 wrapText="1"/>
    </xf>
    <xf numFmtId="180" fontId="4" fillId="0" borderId="11" xfId="0" applyNumberFormat="1" applyFont="1" applyBorder="1" applyAlignment="1">
      <alignment horizontal="center" wrapText="1"/>
    </xf>
    <xf numFmtId="180" fontId="4" fillId="0" borderId="13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2" fontId="4" fillId="0" borderId="11" xfId="0" applyNumberFormat="1" applyFont="1" applyBorder="1" applyAlignment="1">
      <alignment/>
    </xf>
    <xf numFmtId="0" fontId="0" fillId="0" borderId="0" xfId="52" applyFont="1" applyBorder="1" applyAlignment="1">
      <alignment/>
      <protection/>
    </xf>
    <xf numFmtId="0" fontId="0" fillId="0" borderId="0" xfId="52" applyFont="1" applyAlignment="1">
      <alignment/>
      <protection/>
    </xf>
    <xf numFmtId="0" fontId="0" fillId="0" borderId="0" xfId="52" applyFont="1">
      <alignment/>
      <protection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right" wrapText="1"/>
    </xf>
    <xf numFmtId="0" fontId="4" fillId="0" borderId="20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4" fillId="33" borderId="0" xfId="0" applyFont="1" applyFill="1" applyBorder="1" applyAlignment="1">
      <alignment horizontal="left" wrapText="1"/>
    </xf>
    <xf numFmtId="1" fontId="4" fillId="0" borderId="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9" xfId="0" applyFont="1" applyBorder="1" applyAlignment="1">
      <alignment horizontal="right"/>
    </xf>
    <xf numFmtId="0" fontId="4" fillId="0" borderId="19" xfId="0" applyFont="1" applyBorder="1" applyAlignment="1">
      <alignment vertic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wrapText="1"/>
    </xf>
    <xf numFmtId="1" fontId="4" fillId="0" borderId="24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left" wrapText="1"/>
    </xf>
    <xf numFmtId="0" fontId="4" fillId="33" borderId="23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0" xfId="52" applyFont="1" applyFill="1" applyAlignment="1">
      <alignment horizontal="left"/>
      <protection/>
    </xf>
    <xf numFmtId="0" fontId="4" fillId="0" borderId="15" xfId="52" applyFont="1" applyFill="1" applyBorder="1" applyAlignment="1">
      <alignment/>
      <protection/>
    </xf>
    <xf numFmtId="0" fontId="4" fillId="0" borderId="1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/>
    </xf>
    <xf numFmtId="180" fontId="4" fillId="0" borderId="26" xfId="0" applyNumberFormat="1" applyFont="1" applyBorder="1" applyAlignment="1">
      <alignment horizontal="center" vertical="center"/>
    </xf>
    <xf numFmtId="180" fontId="4" fillId="0" borderId="13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3" fillId="0" borderId="0" xfId="52" applyFont="1" applyAlignment="1">
      <alignment horizontal="center"/>
      <protection/>
    </xf>
    <xf numFmtId="0" fontId="4" fillId="0" borderId="10" xfId="0" applyFont="1" applyBorder="1" applyAlignment="1">
      <alignment/>
    </xf>
    <xf numFmtId="0" fontId="3" fillId="0" borderId="15" xfId="52" applyFont="1" applyBorder="1" applyAlignment="1">
      <alignment horizontal="center"/>
      <protection/>
    </xf>
    <xf numFmtId="0" fontId="4" fillId="0" borderId="10" xfId="52" applyFont="1" applyBorder="1" applyAlignment="1">
      <alignment/>
      <protection/>
    </xf>
    <xf numFmtId="0" fontId="4" fillId="0" borderId="12" xfId="0" applyFont="1" applyBorder="1" applyAlignment="1">
      <alignment horizontal="right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2" fillId="0" borderId="12" xfId="0" applyFont="1" applyBorder="1" applyAlignment="1">
      <alignment vertical="top" wrapText="1"/>
    </xf>
    <xf numFmtId="180" fontId="4" fillId="0" borderId="11" xfId="0" applyNumberFormat="1" applyFont="1" applyBorder="1" applyAlignment="1">
      <alignment horizontal="center" wrapText="1"/>
    </xf>
    <xf numFmtId="180" fontId="4" fillId="0" borderId="13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6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52" applyFont="1" applyBorder="1" applyAlignment="1">
      <alignment horizontal="center"/>
      <protection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52" applyFont="1" applyBorder="1" applyAlignment="1">
      <alignment horizontal="center"/>
      <protection/>
    </xf>
    <xf numFmtId="0" fontId="4" fillId="0" borderId="1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 shrinkToFit="1"/>
    </xf>
    <xf numFmtId="0" fontId="4" fillId="0" borderId="0" xfId="0" applyFont="1" applyAlignment="1">
      <alignment horizontal="center"/>
    </xf>
    <xf numFmtId="0" fontId="4" fillId="0" borderId="10" xfId="52" applyFont="1" applyBorder="1" applyAlignment="1">
      <alignment horizontal="left" wrapText="1"/>
      <protection/>
    </xf>
    <xf numFmtId="0" fontId="4" fillId="0" borderId="15" xfId="52" applyFont="1" applyBorder="1" applyAlignment="1">
      <alignment horizontal="left"/>
      <protection/>
    </xf>
    <xf numFmtId="49" fontId="4" fillId="0" borderId="10" xfId="52" applyNumberFormat="1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49" fontId="6" fillId="0" borderId="15" xfId="52" applyNumberFormat="1" applyFont="1" applyBorder="1" applyAlignment="1">
      <alignment horizontal="center" wrapText="1"/>
      <protection/>
    </xf>
    <xf numFmtId="0" fontId="4" fillId="32" borderId="10" xfId="52" applyFont="1" applyFill="1" applyBorder="1" applyAlignment="1">
      <alignment/>
      <protection/>
    </xf>
    <xf numFmtId="49" fontId="4" fillId="0" borderId="0" xfId="52" applyNumberFormat="1" applyFont="1" applyBorder="1" applyAlignment="1">
      <alignment horizontal="left" wrapText="1"/>
      <protection/>
    </xf>
    <xf numFmtId="0" fontId="6" fillId="0" borderId="15" xfId="52" applyFont="1" applyBorder="1" applyAlignment="1">
      <alignment horizontal="left"/>
      <protection/>
    </xf>
    <xf numFmtId="0" fontId="4" fillId="0" borderId="0" xfId="0" applyFont="1" applyFill="1" applyBorder="1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 vertical="center" wrapText="1" shrinkToFit="1"/>
    </xf>
    <xf numFmtId="0" fontId="4" fillId="0" borderId="26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left" vertical="center" wrapText="1" shrinkToFit="1"/>
    </xf>
    <xf numFmtId="180" fontId="4" fillId="0" borderId="11" xfId="0" applyNumberFormat="1" applyFont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 shrinkToFit="1"/>
    </xf>
    <xf numFmtId="0" fontId="2" fillId="0" borderId="13" xfId="0" applyFont="1" applyBorder="1" applyAlignment="1">
      <alignment horizontal="left" vertical="center" wrapText="1" shrinkToFit="1"/>
    </xf>
    <xf numFmtId="2" fontId="4" fillId="0" borderId="11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wrapText="1"/>
    </xf>
    <xf numFmtId="2" fontId="4" fillId="0" borderId="18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13" fillId="0" borderId="10" xfId="0" applyFont="1" applyBorder="1" applyAlignment="1">
      <alignment/>
    </xf>
    <xf numFmtId="0" fontId="3" fillId="0" borderId="12" xfId="0" applyFont="1" applyBorder="1" applyAlignment="1">
      <alignment horizontal="left" wrapText="1"/>
    </xf>
    <xf numFmtId="0" fontId="3" fillId="0" borderId="1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/>
    </xf>
    <xf numFmtId="0" fontId="4" fillId="0" borderId="35" xfId="0" applyFont="1" applyFill="1" applyBorder="1" applyAlignment="1">
      <alignment horizontal="left" vertical="distributed" wrapText="1"/>
    </xf>
    <xf numFmtId="0" fontId="4" fillId="0" borderId="36" xfId="0" applyFont="1" applyFill="1" applyBorder="1" applyAlignment="1">
      <alignment horizontal="left" vertical="distributed" wrapText="1"/>
    </xf>
    <xf numFmtId="0" fontId="4" fillId="0" borderId="20" xfId="0" applyFont="1" applyFill="1" applyBorder="1" applyAlignment="1">
      <alignment horizontal="left" vertical="distributed" wrapText="1"/>
    </xf>
    <xf numFmtId="0" fontId="4" fillId="0" borderId="23" xfId="0" applyFont="1" applyFill="1" applyBorder="1" applyAlignment="1">
      <alignment horizontal="left" vertical="distributed" wrapText="1"/>
    </xf>
    <xf numFmtId="0" fontId="4" fillId="0" borderId="20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4" fillId="0" borderId="20" xfId="0" applyFont="1" applyBorder="1" applyAlignment="1">
      <alignment horizontal="left" wrapText="1" shrinkToFit="1"/>
    </xf>
    <xf numFmtId="0" fontId="4" fillId="0" borderId="23" xfId="0" applyFont="1" applyBorder="1" applyAlignment="1">
      <alignment horizontal="left" wrapText="1" shrinkToFit="1"/>
    </xf>
    <xf numFmtId="0" fontId="4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33" borderId="24" xfId="0" applyFont="1" applyFill="1" applyBorder="1" applyAlignment="1">
      <alignment horizontal="left" wrapText="1"/>
    </xf>
    <xf numFmtId="0" fontId="4" fillId="33" borderId="34" xfId="0" applyFont="1" applyFill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3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180" fontId="4" fillId="0" borderId="20" xfId="0" applyNumberFormat="1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center" vertical="center"/>
    </xf>
    <xf numFmtId="180" fontId="4" fillId="0" borderId="23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4" fillId="0" borderId="3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1" xfId="0" applyFont="1" applyBorder="1" applyAlignment="1">
      <alignment horizontal="left" wrapText="1" shrinkToFit="1"/>
    </xf>
    <xf numFmtId="1" fontId="4" fillId="0" borderId="38" xfId="0" applyNumberFormat="1" applyFont="1" applyBorder="1" applyAlignment="1">
      <alignment horizontal="center" vertical="center"/>
    </xf>
    <xf numFmtId="1" fontId="4" fillId="0" borderId="39" xfId="0" applyNumberFormat="1" applyFont="1" applyBorder="1" applyAlignment="1">
      <alignment horizontal="center" vertical="center"/>
    </xf>
    <xf numFmtId="1" fontId="4" fillId="0" borderId="40" xfId="0" applyNumberFormat="1" applyFont="1" applyBorder="1" applyAlignment="1">
      <alignment horizontal="center" vertical="center"/>
    </xf>
    <xf numFmtId="0" fontId="4" fillId="33" borderId="20" xfId="0" applyFont="1" applyFill="1" applyBorder="1" applyAlignment="1">
      <alignment horizontal="left" wrapText="1"/>
    </xf>
    <xf numFmtId="0" fontId="4" fillId="33" borderId="23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1" fontId="4" fillId="0" borderId="2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wrapText="1"/>
    </xf>
    <xf numFmtId="0" fontId="4" fillId="0" borderId="4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4" fillId="0" borderId="23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180" fontId="4" fillId="0" borderId="10" xfId="52" applyNumberFormat="1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323850</xdr:colOff>
      <xdr:row>11</xdr:row>
      <xdr:rowOff>152400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1468100" y="2371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9"/>
  <sheetViews>
    <sheetView view="pageLayout" zoomScaleNormal="90" zoomScaleSheetLayoutView="91" workbookViewId="0" topLeftCell="A31">
      <selection activeCell="E36" sqref="E36:P36"/>
    </sheetView>
  </sheetViews>
  <sheetFormatPr defaultColWidth="9.00390625" defaultRowHeight="12.75"/>
  <cols>
    <col min="1" max="1" width="6.25390625" style="45" customWidth="1"/>
    <col min="2" max="2" width="29.375" style="0" customWidth="1"/>
    <col min="3" max="3" width="9.75390625" style="0" customWidth="1"/>
    <col min="4" max="4" width="25.75390625" style="0" customWidth="1"/>
    <col min="5" max="5" width="10.25390625" style="0" customWidth="1"/>
    <col min="6" max="6" width="9.625" style="0" customWidth="1"/>
    <col min="8" max="8" width="10.125" style="0" customWidth="1"/>
    <col min="9" max="9" width="9.00390625" style="0" customWidth="1"/>
    <col min="10" max="10" width="7.375" style="0" customWidth="1"/>
    <col min="11" max="11" width="10.125" style="0" customWidth="1"/>
    <col min="12" max="12" width="9.625" style="0" customWidth="1"/>
    <col min="13" max="13" width="8.25390625" style="0" customWidth="1"/>
    <col min="14" max="14" width="8.375" style="0" customWidth="1"/>
    <col min="15" max="15" width="7.375" style="0" customWidth="1"/>
    <col min="16" max="16" width="12.625" style="0" customWidth="1"/>
    <col min="17" max="17" width="0.12890625" style="0" customWidth="1"/>
    <col min="18" max="18" width="2.125" style="0" customWidth="1"/>
  </cols>
  <sheetData>
    <row r="1" spans="1:16" s="1" customFormat="1" ht="8.25" customHeight="1">
      <c r="A1" s="46"/>
      <c r="J1" s="236" t="s">
        <v>0</v>
      </c>
      <c r="K1" s="236"/>
      <c r="L1" s="236"/>
      <c r="M1" s="236"/>
      <c r="N1" s="236"/>
      <c r="O1" s="236"/>
      <c r="P1" s="236"/>
    </row>
    <row r="2" spans="1:16" s="1" customFormat="1" ht="16.5" customHeight="1">
      <c r="A2" s="46"/>
      <c r="J2" s="236"/>
      <c r="K2" s="236"/>
      <c r="L2" s="236"/>
      <c r="M2" s="236"/>
      <c r="N2" s="236"/>
      <c r="O2" s="236"/>
      <c r="P2" s="236"/>
    </row>
    <row r="3" spans="1:16" s="1" customFormat="1" ht="12" customHeight="1">
      <c r="A3" s="46"/>
      <c r="J3" s="236"/>
      <c r="K3" s="236"/>
      <c r="L3" s="236"/>
      <c r="M3" s="236"/>
      <c r="N3" s="236"/>
      <c r="O3" s="236"/>
      <c r="P3" s="236"/>
    </row>
    <row r="4" spans="1:16" s="1" customFormat="1" ht="18.75" customHeight="1">
      <c r="A4" s="46"/>
      <c r="J4" s="236" t="s">
        <v>92</v>
      </c>
      <c r="K4" s="236"/>
      <c r="L4" s="236"/>
      <c r="M4" s="236"/>
      <c r="N4" s="236"/>
      <c r="O4" s="236"/>
      <c r="P4" s="236"/>
    </row>
    <row r="5" spans="1:16" s="1" customFormat="1" ht="18" customHeight="1">
      <c r="A5" s="46"/>
      <c r="J5" s="236" t="s">
        <v>1</v>
      </c>
      <c r="K5" s="236"/>
      <c r="L5" s="236"/>
      <c r="M5" s="236"/>
      <c r="N5" s="236"/>
      <c r="O5" s="236"/>
      <c r="P5" s="236"/>
    </row>
    <row r="6" spans="1:16" s="1" customFormat="1" ht="28.5" customHeight="1">
      <c r="A6" s="46"/>
      <c r="J6" s="226" t="s">
        <v>98</v>
      </c>
      <c r="K6" s="226"/>
      <c r="L6" s="226"/>
      <c r="M6" s="226"/>
      <c r="N6" s="226"/>
      <c r="O6" s="226"/>
      <c r="P6" s="226"/>
    </row>
    <row r="7" spans="1:16" s="1" customFormat="1" ht="12" customHeight="1">
      <c r="A7" s="46"/>
      <c r="J7" s="234" t="s">
        <v>2</v>
      </c>
      <c r="K7" s="234"/>
      <c r="L7" s="234"/>
      <c r="M7" s="234"/>
      <c r="N7" s="234"/>
      <c r="O7" s="234"/>
      <c r="P7" s="234"/>
    </row>
    <row r="8" spans="1:16" s="1" customFormat="1" ht="15" customHeight="1">
      <c r="A8" s="46"/>
      <c r="J8" s="235" t="s">
        <v>93</v>
      </c>
      <c r="K8" s="235"/>
      <c r="L8" s="235"/>
      <c r="M8" s="235"/>
      <c r="N8" s="235"/>
      <c r="O8" s="235"/>
      <c r="P8" s="2"/>
    </row>
    <row r="9" spans="1:16" s="1" customFormat="1" ht="15" customHeight="1">
      <c r="A9" s="46"/>
      <c r="J9" s="236" t="s">
        <v>80</v>
      </c>
      <c r="K9" s="236"/>
      <c r="L9" s="236"/>
      <c r="M9" s="236"/>
      <c r="N9" s="236"/>
      <c r="O9" s="236"/>
      <c r="P9" s="236"/>
    </row>
    <row r="10" spans="1:16" s="1" customFormat="1" ht="16.5" customHeight="1">
      <c r="A10" s="46"/>
      <c r="J10" s="226" t="s">
        <v>3</v>
      </c>
      <c r="K10" s="226"/>
      <c r="L10" s="226"/>
      <c r="M10" s="226"/>
      <c r="N10" s="226"/>
      <c r="O10" s="226"/>
      <c r="P10" s="226"/>
    </row>
    <row r="11" spans="1:16" s="1" customFormat="1" ht="14.25" customHeight="1">
      <c r="A11" s="46"/>
      <c r="J11" s="237" t="s">
        <v>4</v>
      </c>
      <c r="K11" s="237"/>
      <c r="L11" s="237"/>
      <c r="M11" s="237"/>
      <c r="N11" s="237"/>
      <c r="O11" s="237"/>
      <c r="P11" s="237"/>
    </row>
    <row r="12" spans="1:16" s="1" customFormat="1" ht="18" customHeight="1">
      <c r="A12" s="46"/>
      <c r="J12" s="235" t="s">
        <v>94</v>
      </c>
      <c r="K12" s="235"/>
      <c r="L12" s="235"/>
      <c r="M12" s="235"/>
      <c r="N12" s="235"/>
      <c r="O12" s="235"/>
      <c r="P12" s="16"/>
    </row>
    <row r="13" spans="1:16" s="1" customFormat="1" ht="12.75" customHeight="1">
      <c r="A13" s="46"/>
      <c r="J13" s="41"/>
      <c r="K13" s="42"/>
      <c r="L13" s="42"/>
      <c r="M13" s="42"/>
      <c r="N13" s="42"/>
      <c r="O13" s="42"/>
      <c r="P13" s="3"/>
    </row>
    <row r="14" spans="1:21" s="1" customFormat="1" ht="18" customHeight="1">
      <c r="A14" s="47"/>
      <c r="B14" s="5"/>
      <c r="C14" s="5"/>
      <c r="D14" s="232" t="s">
        <v>5</v>
      </c>
      <c r="E14" s="232"/>
      <c r="F14" s="232"/>
      <c r="G14" s="232"/>
      <c r="H14" s="232"/>
      <c r="I14" s="232"/>
      <c r="J14" s="232"/>
      <c r="K14" s="232"/>
      <c r="L14" s="232"/>
      <c r="P14" s="5"/>
      <c r="Q14" s="5"/>
      <c r="R14" s="5"/>
      <c r="S14" s="5"/>
      <c r="T14" s="5"/>
      <c r="U14" s="5"/>
    </row>
    <row r="15" spans="1:21" s="1" customFormat="1" ht="15" customHeight="1">
      <c r="A15" s="47"/>
      <c r="B15" s="5"/>
      <c r="C15" s="5"/>
      <c r="D15" s="233" t="s">
        <v>73</v>
      </c>
      <c r="E15" s="233"/>
      <c r="F15" s="233"/>
      <c r="G15" s="233"/>
      <c r="H15" s="233"/>
      <c r="I15" s="233"/>
      <c r="J15" s="233"/>
      <c r="K15" s="233"/>
      <c r="L15" s="233"/>
      <c r="M15" s="233"/>
      <c r="P15" s="5"/>
      <c r="Q15" s="5"/>
      <c r="R15" s="5"/>
      <c r="S15" s="5"/>
      <c r="T15" s="5"/>
      <c r="U15" s="5"/>
    </row>
    <row r="16" spans="1:21" s="1" customFormat="1" ht="11.25" customHeight="1">
      <c r="A16" s="47"/>
      <c r="B16" s="5"/>
      <c r="C16" s="5"/>
      <c r="D16" s="5"/>
      <c r="E16" s="150" t="s">
        <v>95</v>
      </c>
      <c r="F16" s="150"/>
      <c r="G16" s="150"/>
      <c r="H16" s="150"/>
      <c r="I16" s="150"/>
      <c r="J16" s="150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s="37" customFormat="1" ht="15.75">
      <c r="A17" s="4" t="s">
        <v>6</v>
      </c>
      <c r="B17" s="231" t="s">
        <v>96</v>
      </c>
      <c r="C17" s="231"/>
      <c r="D17" s="15"/>
      <c r="E17" s="153" t="s">
        <v>97</v>
      </c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40"/>
      <c r="Q17" s="40"/>
      <c r="R17" s="40"/>
      <c r="S17" s="40"/>
      <c r="T17" s="40"/>
      <c r="U17" s="40"/>
    </row>
    <row r="18" spans="1:21" s="1" customFormat="1" ht="12.75">
      <c r="A18" s="43"/>
      <c r="B18" s="152" t="s">
        <v>7</v>
      </c>
      <c r="C18" s="152"/>
      <c r="D18" s="5"/>
      <c r="E18" s="152" t="s">
        <v>8</v>
      </c>
      <c r="F18" s="152"/>
      <c r="G18" s="152"/>
      <c r="H18" s="152"/>
      <c r="I18" s="152"/>
      <c r="J18" s="152"/>
      <c r="K18" s="152"/>
      <c r="L18" s="152"/>
      <c r="M18" s="9"/>
      <c r="N18" s="9"/>
      <c r="O18" s="10"/>
      <c r="P18" s="10"/>
      <c r="Q18" s="10"/>
      <c r="R18" s="10"/>
      <c r="S18" s="10"/>
      <c r="T18" s="10"/>
      <c r="U18" s="10"/>
    </row>
    <row r="19" spans="1:21" s="1" customFormat="1" ht="13.5" customHeight="1">
      <c r="A19" s="43"/>
      <c r="B19" s="5"/>
      <c r="C19" s="5"/>
      <c r="D19" s="5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s="37" customFormat="1" ht="17.25" customHeight="1">
      <c r="A20" s="4" t="s">
        <v>9</v>
      </c>
      <c r="B20" s="231" t="s">
        <v>99</v>
      </c>
      <c r="C20" s="231"/>
      <c r="D20" s="15"/>
      <c r="E20" s="153" t="s">
        <v>97</v>
      </c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40"/>
      <c r="Q20" s="40"/>
      <c r="R20" s="40"/>
      <c r="S20" s="40"/>
      <c r="T20" s="40"/>
      <c r="U20" s="40"/>
    </row>
    <row r="21" spans="1:21" s="1" customFormat="1" ht="12.75">
      <c r="A21" s="43"/>
      <c r="B21" s="152" t="s">
        <v>7</v>
      </c>
      <c r="C21" s="152"/>
      <c r="D21" s="5"/>
      <c r="E21" s="152" t="s">
        <v>10</v>
      </c>
      <c r="F21" s="152"/>
      <c r="G21" s="152"/>
      <c r="H21" s="152"/>
      <c r="I21" s="152"/>
      <c r="J21" s="152"/>
      <c r="K21" s="152"/>
      <c r="L21" s="152"/>
      <c r="M21" s="9"/>
      <c r="N21" s="9"/>
      <c r="O21" s="10"/>
      <c r="P21" s="10"/>
      <c r="Q21" s="10"/>
      <c r="R21" s="10"/>
      <c r="S21" s="10"/>
      <c r="T21" s="10"/>
      <c r="U21" s="10"/>
    </row>
    <row r="22" spans="1:21" s="1" customFormat="1" ht="9" customHeight="1">
      <c r="A22" s="43"/>
      <c r="B22" s="5"/>
      <c r="C22" s="5"/>
      <c r="D22" s="5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ht="28.5" customHeight="1">
      <c r="A23" s="4" t="s">
        <v>11</v>
      </c>
      <c r="B23" s="12">
        <v>1113140</v>
      </c>
      <c r="C23" s="13">
        <v>91103</v>
      </c>
      <c r="D23" s="229" t="s">
        <v>100</v>
      </c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40"/>
      <c r="Q23" s="40"/>
      <c r="R23" s="40"/>
      <c r="S23" s="8"/>
      <c r="T23" s="8"/>
      <c r="U23" s="8"/>
    </row>
    <row r="24" spans="1:21" ht="15.75" customHeight="1">
      <c r="A24" s="4"/>
      <c r="B24" s="48" t="s">
        <v>7</v>
      </c>
      <c r="C24" s="48" t="s">
        <v>12</v>
      </c>
      <c r="D24" s="48"/>
      <c r="E24" s="230" t="s">
        <v>13</v>
      </c>
      <c r="F24" s="230"/>
      <c r="G24" s="230"/>
      <c r="H24" s="230"/>
      <c r="I24" s="230"/>
      <c r="J24" s="230"/>
      <c r="K24" s="230"/>
      <c r="L24" s="230"/>
      <c r="M24" s="14"/>
      <c r="N24" s="14"/>
      <c r="O24" s="14"/>
      <c r="P24" s="14"/>
      <c r="Q24" s="14"/>
      <c r="R24" s="14"/>
      <c r="S24" s="11"/>
      <c r="T24" s="11"/>
      <c r="U24" s="11"/>
    </row>
    <row r="25" spans="1:21" ht="15.75">
      <c r="A25" s="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6"/>
      <c r="T25" s="6"/>
      <c r="U25" s="6"/>
    </row>
    <row r="26" spans="1:21" ht="15.75">
      <c r="A26" s="4" t="s">
        <v>14</v>
      </c>
      <c r="B26" s="225" t="s">
        <v>15</v>
      </c>
      <c r="C26" s="225"/>
      <c r="D26" s="225"/>
      <c r="E26" s="222">
        <v>80.8</v>
      </c>
      <c r="F26" s="222"/>
      <c r="G26" s="222"/>
      <c r="H26" s="14" t="s">
        <v>16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1"/>
      <c r="T26" s="11"/>
      <c r="U26" s="11"/>
    </row>
    <row r="27" spans="1:21" ht="15.75">
      <c r="A27" s="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6"/>
      <c r="T27" s="6"/>
      <c r="U27" s="6"/>
    </row>
    <row r="28" spans="1:18" ht="15.75">
      <c r="A28" s="7"/>
      <c r="B28" s="16" t="s">
        <v>17</v>
      </c>
      <c r="C28" s="60">
        <v>80.8</v>
      </c>
      <c r="D28" s="16" t="s">
        <v>86</v>
      </c>
      <c r="E28" s="16"/>
      <c r="F28" s="16"/>
      <c r="G28" s="123">
        <v>0</v>
      </c>
      <c r="H28" s="123"/>
      <c r="I28" s="16" t="s">
        <v>18</v>
      </c>
      <c r="J28" s="16"/>
      <c r="K28" s="16"/>
      <c r="L28" s="16"/>
      <c r="M28" s="16"/>
      <c r="N28" s="37"/>
      <c r="O28" s="37"/>
      <c r="P28" s="37"/>
      <c r="Q28" s="37"/>
      <c r="R28" s="37"/>
    </row>
    <row r="29" spans="1:18" ht="15.75">
      <c r="A29" s="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</row>
    <row r="30" spans="1:18" ht="15.75">
      <c r="A30" s="7" t="s">
        <v>19</v>
      </c>
      <c r="B30" s="37" t="s">
        <v>20</v>
      </c>
      <c r="C30" s="37"/>
      <c r="D30" s="37"/>
      <c r="E30" s="124" t="s">
        <v>101</v>
      </c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37"/>
    </row>
    <row r="31" spans="1:18" ht="78.75" customHeight="1">
      <c r="A31" s="7"/>
      <c r="B31" s="37"/>
      <c r="C31" s="37"/>
      <c r="D31" s="37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37"/>
    </row>
    <row r="32" spans="1:18" ht="15.75" customHeight="1">
      <c r="A32" s="7"/>
      <c r="B32" s="37"/>
      <c r="C32" s="37"/>
      <c r="D32" s="37"/>
      <c r="E32" s="124" t="s">
        <v>102</v>
      </c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37"/>
    </row>
    <row r="33" spans="1:18" ht="15.75" customHeight="1">
      <c r="A33" s="7"/>
      <c r="B33" s="37"/>
      <c r="C33" s="37"/>
      <c r="D33" s="37"/>
      <c r="E33" s="124" t="s">
        <v>103</v>
      </c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37"/>
    </row>
    <row r="34" spans="1:18" ht="32.25" customHeight="1">
      <c r="A34" s="7"/>
      <c r="B34" s="37"/>
      <c r="C34" s="37"/>
      <c r="D34" s="37"/>
      <c r="E34" s="124" t="s">
        <v>104</v>
      </c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37"/>
    </row>
    <row r="35" spans="1:18" ht="15.75" customHeight="1">
      <c r="A35" s="7"/>
      <c r="B35" s="37"/>
      <c r="C35" s="37"/>
      <c r="D35" s="37"/>
      <c r="E35" s="124" t="s">
        <v>105</v>
      </c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37"/>
    </row>
    <row r="36" spans="1:18" ht="15.75" customHeight="1">
      <c r="A36" s="7"/>
      <c r="B36" s="37"/>
      <c r="C36" s="37"/>
      <c r="D36" s="37"/>
      <c r="E36" s="124" t="s">
        <v>109</v>
      </c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63"/>
      <c r="R36" s="37"/>
    </row>
    <row r="37" spans="1:18" ht="28.5" customHeight="1">
      <c r="A37" s="7"/>
      <c r="B37" s="37"/>
      <c r="C37" s="37"/>
      <c r="D37" s="37"/>
      <c r="E37" s="124" t="s">
        <v>106</v>
      </c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37"/>
    </row>
    <row r="38" spans="1:18" ht="14.25" customHeight="1">
      <c r="A38" s="7"/>
      <c r="B38" s="37"/>
      <c r="C38" s="37"/>
      <c r="D38" s="37"/>
      <c r="E38" s="124" t="s">
        <v>107</v>
      </c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37"/>
    </row>
    <row r="39" spans="1:18" ht="63" customHeight="1">
      <c r="A39" s="7"/>
      <c r="B39" s="37"/>
      <c r="C39" s="37"/>
      <c r="D39" s="37"/>
      <c r="E39" s="227" t="s">
        <v>108</v>
      </c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37"/>
    </row>
    <row r="40" spans="1:18" ht="28.5" customHeight="1">
      <c r="A40" s="228"/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</row>
    <row r="41" spans="1:18" ht="18" customHeight="1">
      <c r="A41" s="19" t="s">
        <v>21</v>
      </c>
      <c r="B41" s="194" t="s">
        <v>22</v>
      </c>
      <c r="C41" s="194"/>
      <c r="D41" s="194"/>
      <c r="E41" s="226" t="s">
        <v>110</v>
      </c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17"/>
      <c r="R41" s="17"/>
    </row>
    <row r="42" spans="1:18" ht="20.25" customHeight="1">
      <c r="A42" s="19"/>
      <c r="B42" s="21"/>
      <c r="C42" s="21"/>
      <c r="D42" s="21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17"/>
      <c r="R42" s="17"/>
    </row>
    <row r="43" spans="1:18" ht="14.25" customHeight="1">
      <c r="A43" s="7" t="s">
        <v>23</v>
      </c>
      <c r="B43" s="223" t="s">
        <v>24</v>
      </c>
      <c r="C43" s="223"/>
      <c r="D43" s="223"/>
      <c r="E43" s="223"/>
      <c r="F43" s="223"/>
      <c r="G43" s="223"/>
      <c r="H43" s="223"/>
      <c r="I43" s="223"/>
      <c r="J43" s="223"/>
      <c r="K43" s="37"/>
      <c r="L43" s="37"/>
      <c r="M43" s="37"/>
      <c r="N43" s="37"/>
      <c r="O43" s="37"/>
      <c r="P43" s="37"/>
      <c r="Q43" s="37"/>
      <c r="R43" s="37"/>
    </row>
    <row r="44" spans="1:18" ht="13.5" customHeight="1">
      <c r="A44" s="22" t="s">
        <v>25</v>
      </c>
      <c r="B44" s="30" t="s">
        <v>26</v>
      </c>
      <c r="C44" s="224" t="s">
        <v>81</v>
      </c>
      <c r="D44" s="224"/>
      <c r="E44" s="199" t="s">
        <v>28</v>
      </c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0"/>
      <c r="Q44" s="37"/>
      <c r="R44" s="37"/>
    </row>
    <row r="45" spans="1:18" ht="14.25" customHeight="1">
      <c r="A45" s="23"/>
      <c r="B45" s="49"/>
      <c r="C45" s="159"/>
      <c r="D45" s="159"/>
      <c r="E45" s="179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1"/>
      <c r="Q45" s="37"/>
      <c r="R45" s="37"/>
    </row>
    <row r="46" spans="1:18" ht="15" customHeight="1">
      <c r="A46" s="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</row>
    <row r="47" spans="1:18" ht="15.75" customHeight="1">
      <c r="A47" s="7" t="s">
        <v>29</v>
      </c>
      <c r="B47" s="204" t="s">
        <v>30</v>
      </c>
      <c r="C47" s="204"/>
      <c r="D47" s="204"/>
      <c r="E47" s="204"/>
      <c r="F47" s="204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</row>
    <row r="48" spans="1:18" ht="12.75" customHeight="1">
      <c r="A48" s="7"/>
      <c r="B48" s="37"/>
      <c r="C48" s="37"/>
      <c r="D48" s="37"/>
      <c r="E48" s="37"/>
      <c r="F48" s="151"/>
      <c r="G48" s="151"/>
      <c r="H48" s="37"/>
      <c r="I48" s="37"/>
      <c r="J48" s="37"/>
      <c r="K48" s="37"/>
      <c r="L48" s="37"/>
      <c r="M48" s="37"/>
      <c r="N48" s="37"/>
      <c r="O48" s="151" t="s">
        <v>31</v>
      </c>
      <c r="P48" s="151"/>
      <c r="Q48" s="37"/>
      <c r="R48" s="37"/>
    </row>
    <row r="49" spans="1:18" ht="15.75" customHeight="1">
      <c r="A49" s="219" t="s">
        <v>25</v>
      </c>
      <c r="B49" s="220" t="s">
        <v>26</v>
      </c>
      <c r="C49" s="128" t="s">
        <v>81</v>
      </c>
      <c r="D49" s="130"/>
      <c r="E49" s="134" t="s">
        <v>88</v>
      </c>
      <c r="F49" s="135"/>
      <c r="G49" s="135"/>
      <c r="H49" s="135"/>
      <c r="I49" s="135"/>
      <c r="J49" s="136"/>
      <c r="K49" s="134" t="s">
        <v>32</v>
      </c>
      <c r="L49" s="136"/>
      <c r="M49" s="134" t="s">
        <v>33</v>
      </c>
      <c r="N49" s="136"/>
      <c r="O49" s="134" t="s">
        <v>34</v>
      </c>
      <c r="P49" s="136"/>
      <c r="Q49" s="37"/>
      <c r="R49" s="37"/>
    </row>
    <row r="50" spans="1:18" ht="27" customHeight="1">
      <c r="A50" s="219"/>
      <c r="B50" s="221"/>
      <c r="C50" s="131"/>
      <c r="D50" s="133"/>
      <c r="E50" s="137"/>
      <c r="F50" s="138"/>
      <c r="G50" s="138"/>
      <c r="H50" s="138"/>
      <c r="I50" s="138"/>
      <c r="J50" s="139"/>
      <c r="K50" s="137"/>
      <c r="L50" s="139"/>
      <c r="M50" s="137"/>
      <c r="N50" s="139"/>
      <c r="O50" s="137"/>
      <c r="P50" s="139"/>
      <c r="Q50" s="37"/>
      <c r="R50" s="37"/>
    </row>
    <row r="51" spans="1:18" ht="13.5" customHeight="1">
      <c r="A51" s="24">
        <v>1</v>
      </c>
      <c r="B51" s="24">
        <v>2</v>
      </c>
      <c r="C51" s="155">
        <v>3</v>
      </c>
      <c r="D51" s="155"/>
      <c r="E51" s="125">
        <v>4</v>
      </c>
      <c r="F51" s="126"/>
      <c r="G51" s="126"/>
      <c r="H51" s="126"/>
      <c r="I51" s="126"/>
      <c r="J51" s="127"/>
      <c r="K51" s="125">
        <v>5</v>
      </c>
      <c r="L51" s="127"/>
      <c r="M51" s="125">
        <v>6</v>
      </c>
      <c r="N51" s="127"/>
      <c r="O51" s="125">
        <v>7</v>
      </c>
      <c r="P51" s="127"/>
      <c r="Q51" s="37"/>
      <c r="R51" s="37"/>
    </row>
    <row r="52" spans="1:18" ht="16.5" customHeight="1">
      <c r="A52" s="24"/>
      <c r="B52" s="24"/>
      <c r="C52" s="125"/>
      <c r="D52" s="127"/>
      <c r="E52" s="157" t="s">
        <v>35</v>
      </c>
      <c r="F52" s="218"/>
      <c r="G52" s="218"/>
      <c r="H52" s="218"/>
      <c r="I52" s="218"/>
      <c r="J52" s="158"/>
      <c r="K52" s="125"/>
      <c r="L52" s="127"/>
      <c r="M52" s="125"/>
      <c r="N52" s="127"/>
      <c r="O52" s="125"/>
      <c r="P52" s="127"/>
      <c r="Q52" s="37"/>
      <c r="R52" s="37"/>
    </row>
    <row r="53" spans="1:18" ht="108.75" customHeight="1">
      <c r="A53" s="24">
        <v>1</v>
      </c>
      <c r="B53" s="24">
        <v>1113140</v>
      </c>
      <c r="C53" s="190" t="s">
        <v>130</v>
      </c>
      <c r="D53" s="191"/>
      <c r="E53" s="212" t="s">
        <v>111</v>
      </c>
      <c r="F53" s="213"/>
      <c r="G53" s="213"/>
      <c r="H53" s="213"/>
      <c r="I53" s="213"/>
      <c r="J53" s="214"/>
      <c r="K53" s="177">
        <v>80.8</v>
      </c>
      <c r="L53" s="178"/>
      <c r="M53" s="177">
        <v>0</v>
      </c>
      <c r="N53" s="178"/>
      <c r="O53" s="177">
        <f>K53+M53</f>
        <v>80.8</v>
      </c>
      <c r="P53" s="178"/>
      <c r="Q53" s="37"/>
      <c r="R53" s="37"/>
    </row>
    <row r="54" spans="1:18" ht="18.75" customHeight="1">
      <c r="A54" s="27"/>
      <c r="B54" s="56"/>
      <c r="C54" s="159"/>
      <c r="D54" s="159"/>
      <c r="E54" s="212" t="s">
        <v>36</v>
      </c>
      <c r="F54" s="213"/>
      <c r="G54" s="213"/>
      <c r="H54" s="213"/>
      <c r="I54" s="213"/>
      <c r="J54" s="214"/>
      <c r="K54" s="177">
        <v>80.8</v>
      </c>
      <c r="L54" s="178"/>
      <c r="M54" s="177">
        <v>0</v>
      </c>
      <c r="N54" s="178"/>
      <c r="O54" s="177">
        <f>K54+M54</f>
        <v>80.8</v>
      </c>
      <c r="P54" s="178"/>
      <c r="Q54" s="37"/>
      <c r="R54" s="37"/>
    </row>
    <row r="55" spans="1:18" ht="15.75">
      <c r="A55" s="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</row>
    <row r="56" spans="1:18" ht="15.75" customHeight="1">
      <c r="A56" s="7" t="s">
        <v>37</v>
      </c>
      <c r="B56" s="204" t="s">
        <v>89</v>
      </c>
      <c r="C56" s="204"/>
      <c r="D56" s="204"/>
      <c r="E56" s="204"/>
      <c r="F56" s="204"/>
      <c r="G56" s="204"/>
      <c r="H56" s="204"/>
      <c r="I56" s="204"/>
      <c r="J56" s="204"/>
      <c r="K56" s="37"/>
      <c r="L56" s="37"/>
      <c r="M56" s="37"/>
      <c r="N56" s="37"/>
      <c r="O56" s="37"/>
      <c r="P56" s="37"/>
      <c r="Q56" s="37"/>
      <c r="R56" s="37"/>
    </row>
    <row r="57" spans="1:18" ht="9" customHeight="1">
      <c r="A57" s="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</row>
    <row r="58" spans="1:18" ht="18" customHeight="1">
      <c r="A58" s="206" t="s">
        <v>90</v>
      </c>
      <c r="B58" s="207"/>
      <c r="C58" s="207"/>
      <c r="D58" s="207"/>
      <c r="E58" s="207"/>
      <c r="F58" s="207"/>
      <c r="G58" s="207"/>
      <c r="H58" s="208"/>
      <c r="I58" s="206" t="s">
        <v>27</v>
      </c>
      <c r="J58" s="208"/>
      <c r="K58" s="134" t="s">
        <v>32</v>
      </c>
      <c r="L58" s="136"/>
      <c r="M58" s="134" t="s">
        <v>33</v>
      </c>
      <c r="N58" s="136"/>
      <c r="O58" s="134" t="s">
        <v>34</v>
      </c>
      <c r="P58" s="136"/>
      <c r="Q58" s="37"/>
      <c r="R58" s="37"/>
    </row>
    <row r="59" spans="1:18" ht="27" customHeight="1">
      <c r="A59" s="209"/>
      <c r="B59" s="210"/>
      <c r="C59" s="210"/>
      <c r="D59" s="210"/>
      <c r="E59" s="210"/>
      <c r="F59" s="210"/>
      <c r="G59" s="210"/>
      <c r="H59" s="211"/>
      <c r="I59" s="209"/>
      <c r="J59" s="211"/>
      <c r="K59" s="137"/>
      <c r="L59" s="139"/>
      <c r="M59" s="137"/>
      <c r="N59" s="139"/>
      <c r="O59" s="137"/>
      <c r="P59" s="139"/>
      <c r="Q59" s="37"/>
      <c r="R59" s="37"/>
    </row>
    <row r="60" spans="1:18" ht="15.75" customHeight="1">
      <c r="A60" s="199">
        <v>1</v>
      </c>
      <c r="B60" s="205"/>
      <c r="C60" s="205"/>
      <c r="D60" s="205"/>
      <c r="E60" s="205"/>
      <c r="F60" s="205"/>
      <c r="G60" s="205"/>
      <c r="H60" s="200"/>
      <c r="I60" s="125">
        <v>2</v>
      </c>
      <c r="J60" s="127"/>
      <c r="K60" s="125">
        <v>3</v>
      </c>
      <c r="L60" s="127"/>
      <c r="M60" s="125">
        <v>4</v>
      </c>
      <c r="N60" s="127"/>
      <c r="O60" s="125">
        <v>5</v>
      </c>
      <c r="P60" s="127"/>
      <c r="Q60" s="37"/>
      <c r="R60" s="37"/>
    </row>
    <row r="61" spans="1:18" ht="17.25" customHeight="1">
      <c r="A61" s="212" t="s">
        <v>82</v>
      </c>
      <c r="B61" s="213"/>
      <c r="C61" s="213"/>
      <c r="D61" s="213"/>
      <c r="E61" s="213"/>
      <c r="F61" s="213"/>
      <c r="G61" s="213"/>
      <c r="H61" s="214"/>
      <c r="I61" s="125"/>
      <c r="J61" s="127"/>
      <c r="K61" s="125"/>
      <c r="L61" s="127"/>
      <c r="M61" s="125"/>
      <c r="N61" s="127"/>
      <c r="O61" s="125"/>
      <c r="P61" s="127"/>
      <c r="Q61" s="37"/>
      <c r="R61" s="37"/>
    </row>
    <row r="62" spans="1:18" ht="15" customHeight="1">
      <c r="A62" s="215" t="s">
        <v>38</v>
      </c>
      <c r="B62" s="216"/>
      <c r="C62" s="216"/>
      <c r="D62" s="216"/>
      <c r="E62" s="216"/>
      <c r="F62" s="216"/>
      <c r="G62" s="216"/>
      <c r="H62" s="217"/>
      <c r="I62" s="125"/>
      <c r="J62" s="127"/>
      <c r="K62" s="125"/>
      <c r="L62" s="127"/>
      <c r="M62" s="125"/>
      <c r="N62" s="127"/>
      <c r="O62" s="125"/>
      <c r="P62" s="127"/>
      <c r="Q62" s="37"/>
      <c r="R62" s="37"/>
    </row>
    <row r="63" spans="1:18" ht="14.25" customHeight="1">
      <c r="A63" s="215" t="s">
        <v>39</v>
      </c>
      <c r="B63" s="216"/>
      <c r="C63" s="216"/>
      <c r="D63" s="216"/>
      <c r="E63" s="216"/>
      <c r="F63" s="216"/>
      <c r="G63" s="216"/>
      <c r="H63" s="217"/>
      <c r="I63" s="125"/>
      <c r="J63" s="127"/>
      <c r="K63" s="125"/>
      <c r="L63" s="127"/>
      <c r="M63" s="125"/>
      <c r="N63" s="127"/>
      <c r="O63" s="125"/>
      <c r="P63" s="127"/>
      <c r="Q63" s="37"/>
      <c r="R63" s="37"/>
    </row>
    <row r="64" spans="1:18" ht="17.25" customHeight="1">
      <c r="A64" s="215" t="s">
        <v>40</v>
      </c>
      <c r="B64" s="216"/>
      <c r="C64" s="216"/>
      <c r="D64" s="216"/>
      <c r="E64" s="216"/>
      <c r="F64" s="216"/>
      <c r="G64" s="216"/>
      <c r="H64" s="217"/>
      <c r="I64" s="125"/>
      <c r="J64" s="127"/>
      <c r="K64" s="125"/>
      <c r="L64" s="127"/>
      <c r="M64" s="125"/>
      <c r="N64" s="127"/>
      <c r="O64" s="125"/>
      <c r="P64" s="127"/>
      <c r="Q64" s="37"/>
      <c r="R64" s="37"/>
    </row>
    <row r="65" spans="1:18" ht="18.75" customHeight="1">
      <c r="A65" s="212" t="s">
        <v>36</v>
      </c>
      <c r="B65" s="213"/>
      <c r="C65" s="213"/>
      <c r="D65" s="213"/>
      <c r="E65" s="213"/>
      <c r="F65" s="213"/>
      <c r="G65" s="213"/>
      <c r="H65" s="214"/>
      <c r="I65" s="177"/>
      <c r="J65" s="178"/>
      <c r="K65" s="177"/>
      <c r="L65" s="178"/>
      <c r="M65" s="177"/>
      <c r="N65" s="178"/>
      <c r="O65" s="177"/>
      <c r="P65" s="178"/>
      <c r="Q65" s="37"/>
      <c r="R65" s="37"/>
    </row>
    <row r="66" spans="1:18" ht="15.75">
      <c r="A66" s="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</row>
    <row r="67" spans="1:18" ht="21.75" customHeight="1">
      <c r="A67" s="7" t="s">
        <v>41</v>
      </c>
      <c r="B67" s="194" t="s">
        <v>78</v>
      </c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37"/>
      <c r="R67" s="37"/>
    </row>
    <row r="68" spans="1:18" ht="15.75">
      <c r="A68" s="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</row>
    <row r="69" spans="1:18" ht="12.75" customHeight="1">
      <c r="A69" s="154" t="s">
        <v>25</v>
      </c>
      <c r="B69" s="155" t="s">
        <v>27</v>
      </c>
      <c r="C69" s="134" t="s">
        <v>42</v>
      </c>
      <c r="D69" s="136"/>
      <c r="E69" s="134" t="s">
        <v>43</v>
      </c>
      <c r="F69" s="135"/>
      <c r="G69" s="136"/>
      <c r="H69" s="134" t="s">
        <v>44</v>
      </c>
      <c r="I69" s="135"/>
      <c r="J69" s="136"/>
      <c r="K69" s="128" t="s">
        <v>83</v>
      </c>
      <c r="L69" s="129"/>
      <c r="M69" s="129"/>
      <c r="N69" s="129"/>
      <c r="O69" s="129"/>
      <c r="P69" s="130"/>
      <c r="Q69" s="37"/>
      <c r="R69" s="37"/>
    </row>
    <row r="70" spans="1:18" ht="14.25" customHeight="1">
      <c r="A70" s="154"/>
      <c r="B70" s="155"/>
      <c r="C70" s="137"/>
      <c r="D70" s="139"/>
      <c r="E70" s="137"/>
      <c r="F70" s="138"/>
      <c r="G70" s="139"/>
      <c r="H70" s="137"/>
      <c r="I70" s="138"/>
      <c r="J70" s="139"/>
      <c r="K70" s="131"/>
      <c r="L70" s="132"/>
      <c r="M70" s="132"/>
      <c r="N70" s="132"/>
      <c r="O70" s="132"/>
      <c r="P70" s="133"/>
      <c r="Q70" s="37"/>
      <c r="R70" s="37"/>
    </row>
    <row r="71" spans="1:18" ht="15.75">
      <c r="A71" s="29"/>
      <c r="B71" s="24"/>
      <c r="C71" s="125"/>
      <c r="D71" s="127"/>
      <c r="E71" s="125"/>
      <c r="F71" s="126"/>
      <c r="G71" s="127"/>
      <c r="H71" s="125"/>
      <c r="I71" s="126"/>
      <c r="J71" s="127"/>
      <c r="K71" s="125"/>
      <c r="L71" s="126"/>
      <c r="M71" s="126"/>
      <c r="N71" s="126"/>
      <c r="O71" s="126"/>
      <c r="P71" s="127"/>
      <c r="Q71" s="37"/>
      <c r="R71" s="37"/>
    </row>
    <row r="72" spans="1:18" ht="48.75" customHeight="1">
      <c r="A72" s="29"/>
      <c r="B72" s="24">
        <v>1113140</v>
      </c>
      <c r="C72" s="140" t="s">
        <v>112</v>
      </c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37"/>
      <c r="R72" s="37"/>
    </row>
    <row r="73" spans="1:18" ht="15" customHeight="1">
      <c r="A73" s="33">
        <v>1</v>
      </c>
      <c r="B73" s="31" t="s">
        <v>45</v>
      </c>
      <c r="C73" s="199"/>
      <c r="D73" s="200"/>
      <c r="E73" s="201"/>
      <c r="F73" s="202"/>
      <c r="G73" s="203"/>
      <c r="H73" s="201"/>
      <c r="I73" s="202"/>
      <c r="J73" s="203"/>
      <c r="K73" s="201"/>
      <c r="L73" s="202"/>
      <c r="M73" s="202"/>
      <c r="N73" s="202"/>
      <c r="O73" s="202"/>
      <c r="P73" s="203"/>
      <c r="Q73" s="37"/>
      <c r="R73" s="37"/>
    </row>
    <row r="74" spans="1:18" ht="90.75" customHeight="1">
      <c r="A74" s="33" t="s">
        <v>46</v>
      </c>
      <c r="B74" s="26"/>
      <c r="C74" s="197" t="s">
        <v>113</v>
      </c>
      <c r="D74" s="198"/>
      <c r="E74" s="125" t="s">
        <v>47</v>
      </c>
      <c r="F74" s="126"/>
      <c r="G74" s="127"/>
      <c r="H74" s="172" t="s">
        <v>115</v>
      </c>
      <c r="I74" s="173"/>
      <c r="J74" s="174"/>
      <c r="K74" s="160">
        <v>80.8</v>
      </c>
      <c r="L74" s="161"/>
      <c r="M74" s="161"/>
      <c r="N74" s="161"/>
      <c r="O74" s="161"/>
      <c r="P74" s="162"/>
      <c r="Q74" s="37"/>
      <c r="R74" s="37"/>
    </row>
    <row r="75" spans="1:18" ht="94.5" customHeight="1">
      <c r="A75" s="33" t="s">
        <v>71</v>
      </c>
      <c r="B75" s="26"/>
      <c r="C75" s="157" t="s">
        <v>114</v>
      </c>
      <c r="D75" s="158"/>
      <c r="E75" s="125" t="s">
        <v>49</v>
      </c>
      <c r="F75" s="126"/>
      <c r="G75" s="127"/>
      <c r="H75" s="172" t="s">
        <v>116</v>
      </c>
      <c r="I75" s="173"/>
      <c r="J75" s="174"/>
      <c r="K75" s="160">
        <v>22</v>
      </c>
      <c r="L75" s="161"/>
      <c r="M75" s="161"/>
      <c r="N75" s="161"/>
      <c r="O75" s="161"/>
      <c r="P75" s="162"/>
      <c r="Q75" s="37"/>
      <c r="R75" s="37"/>
    </row>
    <row r="76" spans="1:18" ht="22.5" customHeight="1">
      <c r="A76" s="44">
        <v>2</v>
      </c>
      <c r="B76" s="176" t="s">
        <v>48</v>
      </c>
      <c r="C76" s="176"/>
      <c r="D76" s="176"/>
      <c r="E76" s="160"/>
      <c r="F76" s="161"/>
      <c r="G76" s="162"/>
      <c r="H76" s="160"/>
      <c r="I76" s="161"/>
      <c r="J76" s="162"/>
      <c r="K76" s="160"/>
      <c r="L76" s="161"/>
      <c r="M76" s="161"/>
      <c r="N76" s="161"/>
      <c r="O76" s="161"/>
      <c r="P76" s="162"/>
      <c r="Q76" s="37"/>
      <c r="R76" s="37"/>
    </row>
    <row r="77" spans="1:18" ht="48.75" customHeight="1">
      <c r="A77" s="33" t="s">
        <v>74</v>
      </c>
      <c r="B77" s="26"/>
      <c r="C77" s="157" t="s">
        <v>117</v>
      </c>
      <c r="D77" s="158"/>
      <c r="E77" s="125" t="s">
        <v>49</v>
      </c>
      <c r="F77" s="126"/>
      <c r="G77" s="127"/>
      <c r="H77" s="125" t="s">
        <v>120</v>
      </c>
      <c r="I77" s="126"/>
      <c r="J77" s="127"/>
      <c r="K77" s="160">
        <v>16500</v>
      </c>
      <c r="L77" s="161"/>
      <c r="M77" s="161"/>
      <c r="N77" s="161"/>
      <c r="O77" s="161"/>
      <c r="P77" s="162"/>
      <c r="Q77" s="37"/>
      <c r="R77" s="37"/>
    </row>
    <row r="78" spans="1:18" ht="60" customHeight="1">
      <c r="A78" s="33" t="s">
        <v>75</v>
      </c>
      <c r="B78" s="26"/>
      <c r="C78" s="157" t="s">
        <v>118</v>
      </c>
      <c r="D78" s="158"/>
      <c r="E78" s="125" t="s">
        <v>49</v>
      </c>
      <c r="F78" s="126"/>
      <c r="G78" s="127"/>
      <c r="H78" s="125" t="s">
        <v>120</v>
      </c>
      <c r="I78" s="126"/>
      <c r="J78" s="127"/>
      <c r="K78" s="160">
        <v>150</v>
      </c>
      <c r="L78" s="161"/>
      <c r="M78" s="161"/>
      <c r="N78" s="161"/>
      <c r="O78" s="161"/>
      <c r="P78" s="162"/>
      <c r="Q78" s="37"/>
      <c r="R78" s="37"/>
    </row>
    <row r="79" spans="1:18" ht="71.25" customHeight="1">
      <c r="A79" s="33" t="s">
        <v>76</v>
      </c>
      <c r="B79" s="26"/>
      <c r="C79" s="157" t="s">
        <v>119</v>
      </c>
      <c r="D79" s="158"/>
      <c r="E79" s="125" t="s">
        <v>49</v>
      </c>
      <c r="F79" s="126"/>
      <c r="G79" s="127"/>
      <c r="H79" s="125" t="s">
        <v>120</v>
      </c>
      <c r="I79" s="126"/>
      <c r="J79" s="127"/>
      <c r="K79" s="160">
        <v>10</v>
      </c>
      <c r="L79" s="161"/>
      <c r="M79" s="161"/>
      <c r="N79" s="161"/>
      <c r="O79" s="161"/>
      <c r="P79" s="162"/>
      <c r="Q79" s="37"/>
      <c r="R79" s="37"/>
    </row>
    <row r="80" spans="1:18" ht="18.75" customHeight="1">
      <c r="A80" s="51">
        <v>3</v>
      </c>
      <c r="B80" s="34" t="s">
        <v>50</v>
      </c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37"/>
      <c r="R80" s="37"/>
    </row>
    <row r="81" spans="1:18" ht="65.25" customHeight="1">
      <c r="A81" s="66" t="s">
        <v>77</v>
      </c>
      <c r="B81" s="28"/>
      <c r="C81" s="157" t="s">
        <v>121</v>
      </c>
      <c r="D81" s="158"/>
      <c r="E81" s="125" t="s">
        <v>47</v>
      </c>
      <c r="F81" s="126"/>
      <c r="G81" s="127"/>
      <c r="H81" s="141" t="s">
        <v>124</v>
      </c>
      <c r="I81" s="142"/>
      <c r="J81" s="143"/>
      <c r="K81" s="144">
        <v>3.7</v>
      </c>
      <c r="L81" s="145"/>
      <c r="M81" s="145"/>
      <c r="N81" s="145"/>
      <c r="O81" s="145"/>
      <c r="P81" s="146"/>
      <c r="Q81" s="37"/>
      <c r="R81" s="37"/>
    </row>
    <row r="82" spans="1:18" ht="65.25" customHeight="1">
      <c r="A82" s="67" t="s">
        <v>122</v>
      </c>
      <c r="B82" s="28"/>
      <c r="C82" s="157" t="s">
        <v>123</v>
      </c>
      <c r="D82" s="158"/>
      <c r="E82" s="125" t="s">
        <v>51</v>
      </c>
      <c r="F82" s="126"/>
      <c r="G82" s="127"/>
      <c r="H82" s="141" t="s">
        <v>124</v>
      </c>
      <c r="I82" s="142"/>
      <c r="J82" s="143"/>
      <c r="K82" s="144">
        <v>4.9</v>
      </c>
      <c r="L82" s="145"/>
      <c r="M82" s="145"/>
      <c r="N82" s="145"/>
      <c r="O82" s="145"/>
      <c r="P82" s="146"/>
      <c r="Q82" s="37"/>
      <c r="R82" s="37"/>
    </row>
    <row r="83" spans="1:18" ht="22.5" customHeight="1">
      <c r="A83" s="33">
        <v>4</v>
      </c>
      <c r="B83" s="34" t="s">
        <v>52</v>
      </c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37"/>
      <c r="R83" s="37"/>
    </row>
    <row r="84" spans="1:18" ht="77.25" customHeight="1">
      <c r="A84" s="33" t="s">
        <v>53</v>
      </c>
      <c r="B84" s="28"/>
      <c r="C84" s="157" t="s">
        <v>125</v>
      </c>
      <c r="D84" s="158"/>
      <c r="E84" s="125" t="s">
        <v>54</v>
      </c>
      <c r="F84" s="126"/>
      <c r="G84" s="127"/>
      <c r="H84" s="172" t="s">
        <v>127</v>
      </c>
      <c r="I84" s="173"/>
      <c r="J84" s="174"/>
      <c r="K84" s="144">
        <v>3.1</v>
      </c>
      <c r="L84" s="145"/>
      <c r="M84" s="145"/>
      <c r="N84" s="145"/>
      <c r="O84" s="145"/>
      <c r="P84" s="146"/>
      <c r="Q84" s="37"/>
      <c r="R84" s="37"/>
    </row>
    <row r="85" spans="1:18" ht="99" customHeight="1">
      <c r="A85" s="33" t="s">
        <v>72</v>
      </c>
      <c r="B85" s="28"/>
      <c r="C85" s="157" t="s">
        <v>126</v>
      </c>
      <c r="D85" s="158"/>
      <c r="E85" s="125" t="s">
        <v>54</v>
      </c>
      <c r="F85" s="126"/>
      <c r="G85" s="127"/>
      <c r="H85" s="185" t="s">
        <v>127</v>
      </c>
      <c r="I85" s="186"/>
      <c r="J85" s="187"/>
      <c r="K85" s="147" t="s">
        <v>62</v>
      </c>
      <c r="L85" s="148"/>
      <c r="M85" s="148"/>
      <c r="N85" s="148"/>
      <c r="O85" s="148"/>
      <c r="P85" s="149"/>
      <c r="Q85" s="37"/>
      <c r="R85" s="37"/>
    </row>
    <row r="86" spans="1:18" ht="15.75">
      <c r="A86" s="7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37"/>
      <c r="R86" s="37"/>
    </row>
    <row r="87" spans="1:18" ht="15.75" customHeight="1">
      <c r="A87" s="7">
        <v>11</v>
      </c>
      <c r="B87" s="194" t="s">
        <v>79</v>
      </c>
      <c r="C87" s="194"/>
      <c r="D87" s="194"/>
      <c r="E87" s="194"/>
      <c r="F87" s="194"/>
      <c r="G87" s="194"/>
      <c r="H87" s="194"/>
      <c r="I87" s="194"/>
      <c r="J87" s="194"/>
      <c r="K87" s="37"/>
      <c r="L87" s="37"/>
      <c r="M87" s="37"/>
      <c r="N87" s="37"/>
      <c r="O87" s="37"/>
      <c r="P87" s="37"/>
      <c r="Q87" s="37"/>
      <c r="R87" s="37"/>
    </row>
    <row r="88" spans="1:18" ht="11.25" customHeight="1">
      <c r="A88" s="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 t="s">
        <v>31</v>
      </c>
      <c r="P88" s="37"/>
      <c r="R88" s="37"/>
    </row>
    <row r="89" spans="1:18" ht="49.5" customHeight="1">
      <c r="A89" s="156" t="s">
        <v>55</v>
      </c>
      <c r="B89" s="155" t="s">
        <v>56</v>
      </c>
      <c r="C89" s="155"/>
      <c r="D89" s="155" t="s">
        <v>27</v>
      </c>
      <c r="E89" s="125" t="s">
        <v>57</v>
      </c>
      <c r="F89" s="126"/>
      <c r="G89" s="127"/>
      <c r="H89" s="125" t="s">
        <v>84</v>
      </c>
      <c r="I89" s="126"/>
      <c r="J89" s="127"/>
      <c r="K89" s="125" t="s">
        <v>85</v>
      </c>
      <c r="L89" s="126"/>
      <c r="M89" s="126"/>
      <c r="N89" s="166" t="s">
        <v>58</v>
      </c>
      <c r="O89" s="167"/>
      <c r="P89" s="167"/>
      <c r="Q89" s="168"/>
      <c r="R89" s="53"/>
    </row>
    <row r="90" spans="1:18" ht="45" customHeight="1">
      <c r="A90" s="156"/>
      <c r="B90" s="155"/>
      <c r="C90" s="155"/>
      <c r="D90" s="155"/>
      <c r="E90" s="24" t="s">
        <v>32</v>
      </c>
      <c r="F90" s="24" t="s">
        <v>33</v>
      </c>
      <c r="G90" s="24" t="s">
        <v>34</v>
      </c>
      <c r="H90" s="24" t="s">
        <v>32</v>
      </c>
      <c r="I90" s="24" t="s">
        <v>33</v>
      </c>
      <c r="J90" s="24" t="s">
        <v>34</v>
      </c>
      <c r="K90" s="24" t="s">
        <v>32</v>
      </c>
      <c r="L90" s="24" t="s">
        <v>33</v>
      </c>
      <c r="M90" s="57" t="s">
        <v>34</v>
      </c>
      <c r="N90" s="169"/>
      <c r="O90" s="170"/>
      <c r="P90" s="170"/>
      <c r="Q90" s="171"/>
      <c r="R90" s="53"/>
    </row>
    <row r="91" spans="1:18" ht="15.75">
      <c r="A91" s="36">
        <v>1</v>
      </c>
      <c r="B91" s="155">
        <v>2</v>
      </c>
      <c r="C91" s="155"/>
      <c r="D91" s="24">
        <v>3</v>
      </c>
      <c r="E91" s="25">
        <v>4</v>
      </c>
      <c r="F91" s="25">
        <v>5</v>
      </c>
      <c r="G91" s="25">
        <v>6</v>
      </c>
      <c r="H91" s="25">
        <v>7</v>
      </c>
      <c r="I91" s="25">
        <v>8</v>
      </c>
      <c r="J91" s="25">
        <v>9</v>
      </c>
      <c r="K91" s="25">
        <v>10</v>
      </c>
      <c r="L91" s="25">
        <v>11</v>
      </c>
      <c r="M91" s="59">
        <v>12</v>
      </c>
      <c r="N91" s="163">
        <v>13</v>
      </c>
      <c r="O91" s="164"/>
      <c r="P91" s="164"/>
      <c r="Q91" s="165"/>
      <c r="R91" s="17"/>
    </row>
    <row r="92" spans="1:18" ht="37.5" customHeight="1">
      <c r="A92" s="36"/>
      <c r="B92" s="175" t="s">
        <v>59</v>
      </c>
      <c r="C92" s="175"/>
      <c r="D92" s="56"/>
      <c r="E92" s="54"/>
      <c r="F92" s="54"/>
      <c r="G92" s="54"/>
      <c r="H92" s="54"/>
      <c r="I92" s="54"/>
      <c r="J92" s="54"/>
      <c r="K92" s="54"/>
      <c r="L92" s="54"/>
      <c r="M92" s="68"/>
      <c r="N92" s="163"/>
      <c r="O92" s="164"/>
      <c r="P92" s="164"/>
      <c r="Q92" s="165"/>
      <c r="R92" s="17"/>
    </row>
    <row r="93" spans="1:18" ht="20.25" customHeight="1">
      <c r="A93" s="36"/>
      <c r="B93" s="175" t="s">
        <v>60</v>
      </c>
      <c r="C93" s="175"/>
      <c r="D93" s="56"/>
      <c r="E93" s="54"/>
      <c r="F93" s="50"/>
      <c r="G93" s="54"/>
      <c r="H93" s="54"/>
      <c r="I93" s="50"/>
      <c r="J93" s="54"/>
      <c r="K93" s="54"/>
      <c r="L93" s="50"/>
      <c r="M93" s="68"/>
      <c r="N93" s="163"/>
      <c r="O93" s="164"/>
      <c r="P93" s="164"/>
      <c r="Q93" s="165"/>
      <c r="R93" s="17"/>
    </row>
    <row r="94" spans="1:18" ht="16.5" customHeight="1">
      <c r="A94" s="36"/>
      <c r="B94" s="175" t="s">
        <v>61</v>
      </c>
      <c r="C94" s="175"/>
      <c r="D94" s="56"/>
      <c r="E94" s="50" t="s">
        <v>62</v>
      </c>
      <c r="F94" s="50"/>
      <c r="G94" s="54"/>
      <c r="H94" s="50" t="s">
        <v>62</v>
      </c>
      <c r="I94" s="50"/>
      <c r="J94" s="54"/>
      <c r="K94" s="50" t="s">
        <v>62</v>
      </c>
      <c r="L94" s="50"/>
      <c r="M94" s="68"/>
      <c r="N94" s="163"/>
      <c r="O94" s="164"/>
      <c r="P94" s="164"/>
      <c r="Q94" s="165"/>
      <c r="R94" s="17"/>
    </row>
    <row r="95" spans="1:18" ht="16.5" customHeight="1">
      <c r="A95" s="36"/>
      <c r="B95" s="175" t="s">
        <v>40</v>
      </c>
      <c r="C95" s="175"/>
      <c r="D95" s="56"/>
      <c r="E95" s="50"/>
      <c r="F95" s="50"/>
      <c r="G95" s="54"/>
      <c r="H95" s="50"/>
      <c r="I95" s="50"/>
      <c r="J95" s="54"/>
      <c r="K95" s="50"/>
      <c r="L95" s="50"/>
      <c r="M95" s="54"/>
      <c r="N95" s="182"/>
      <c r="O95" s="183"/>
      <c r="P95" s="183"/>
      <c r="Q95" s="184"/>
      <c r="R95" s="17"/>
    </row>
    <row r="96" spans="1:18" ht="19.5" customHeight="1">
      <c r="A96" s="36"/>
      <c r="B96" s="175" t="s">
        <v>63</v>
      </c>
      <c r="C96" s="175"/>
      <c r="D96" s="56"/>
      <c r="E96" s="54"/>
      <c r="F96" s="54"/>
      <c r="G96" s="54"/>
      <c r="H96" s="54"/>
      <c r="I96" s="54"/>
      <c r="J96" s="54"/>
      <c r="K96" s="54"/>
      <c r="L96" s="54"/>
      <c r="M96" s="54"/>
      <c r="N96" s="179"/>
      <c r="O96" s="180"/>
      <c r="P96" s="180"/>
      <c r="Q96" s="181"/>
      <c r="R96" s="17"/>
    </row>
    <row r="97" spans="1:18" ht="12" customHeight="1">
      <c r="A97" s="36"/>
      <c r="B97" s="175" t="s">
        <v>40</v>
      </c>
      <c r="C97" s="175"/>
      <c r="D97" s="56"/>
      <c r="E97" s="54"/>
      <c r="F97" s="54"/>
      <c r="G97" s="54"/>
      <c r="H97" s="54"/>
      <c r="I97" s="54"/>
      <c r="J97" s="54"/>
      <c r="K97" s="54"/>
      <c r="L97" s="54"/>
      <c r="M97" s="54"/>
      <c r="N97" s="179"/>
      <c r="O97" s="180"/>
      <c r="P97" s="180"/>
      <c r="Q97" s="181"/>
      <c r="R97" s="17"/>
    </row>
    <row r="98" spans="1:18" ht="15" customHeight="1">
      <c r="A98" s="36"/>
      <c r="B98" s="175" t="s">
        <v>64</v>
      </c>
      <c r="C98" s="175"/>
      <c r="D98" s="56"/>
      <c r="E98" s="32"/>
      <c r="F98" s="32"/>
      <c r="G98" s="32"/>
      <c r="H98" s="32"/>
      <c r="I98" s="32"/>
      <c r="J98" s="32"/>
      <c r="K98" s="32"/>
      <c r="L98" s="32"/>
      <c r="M98" s="32"/>
      <c r="N98" s="185"/>
      <c r="O98" s="186"/>
      <c r="P98" s="187"/>
      <c r="Q98" s="55"/>
      <c r="R98" s="18"/>
    </row>
    <row r="99" spans="1:18" ht="15.75">
      <c r="A99" s="195"/>
      <c r="B99" s="195"/>
      <c r="C99" s="195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 customHeight="1">
      <c r="A100" s="7"/>
      <c r="B100" s="196" t="s">
        <v>91</v>
      </c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</row>
    <row r="101" spans="1:18" ht="15" customHeight="1">
      <c r="A101" s="7"/>
      <c r="B101" s="193" t="s">
        <v>65</v>
      </c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</row>
    <row r="102" spans="1:18" ht="15" customHeight="1">
      <c r="A102" s="7"/>
      <c r="B102" s="1" t="s">
        <v>87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5" customHeight="1">
      <c r="A103" s="7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5.75">
      <c r="A104" s="7"/>
      <c r="B104" s="37" t="s">
        <v>128</v>
      </c>
      <c r="C104" s="37"/>
      <c r="D104" s="37"/>
      <c r="E104" s="37"/>
      <c r="F104" s="37"/>
      <c r="G104" s="37"/>
      <c r="H104" s="37"/>
      <c r="I104" s="37"/>
      <c r="J104" s="37"/>
      <c r="K104" s="38"/>
      <c r="L104" s="38"/>
      <c r="M104" s="37"/>
      <c r="N104" s="151" t="s">
        <v>129</v>
      </c>
      <c r="O104" s="151"/>
      <c r="P104" s="151"/>
      <c r="Q104" s="188"/>
      <c r="R104" s="188"/>
    </row>
    <row r="105" spans="1:18" ht="18" customHeight="1">
      <c r="A105" s="7"/>
      <c r="B105" s="37" t="s">
        <v>66</v>
      </c>
      <c r="C105" s="1"/>
      <c r="D105" s="1"/>
      <c r="E105" s="1"/>
      <c r="F105" s="1"/>
      <c r="G105" s="1"/>
      <c r="H105" s="1"/>
      <c r="I105" s="1"/>
      <c r="J105" s="1"/>
      <c r="K105" s="189" t="s">
        <v>67</v>
      </c>
      <c r="L105" s="189"/>
      <c r="M105" s="1"/>
      <c r="N105" s="189" t="s">
        <v>68</v>
      </c>
      <c r="O105" s="189"/>
      <c r="P105" s="189"/>
      <c r="Q105" s="192"/>
      <c r="R105" s="192"/>
    </row>
    <row r="106" spans="1:18" ht="14.25" customHeight="1">
      <c r="A106" s="7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9"/>
      <c r="O106" s="39"/>
      <c r="P106" s="39"/>
      <c r="Q106" s="39"/>
      <c r="R106" s="39"/>
    </row>
    <row r="107" spans="1:18" ht="16.5" customHeight="1">
      <c r="A107" s="7"/>
      <c r="B107" s="37" t="s">
        <v>69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35"/>
      <c r="R107" s="35"/>
    </row>
    <row r="108" spans="1:18" ht="15.75" customHeight="1">
      <c r="A108" s="7"/>
      <c r="B108" s="37" t="s">
        <v>131</v>
      </c>
      <c r="C108" s="37"/>
      <c r="D108" s="37"/>
      <c r="E108" s="37"/>
      <c r="F108" s="37"/>
      <c r="G108" s="37"/>
      <c r="H108" s="37"/>
      <c r="I108" s="37"/>
      <c r="J108" s="37"/>
      <c r="K108" s="38"/>
      <c r="L108" s="38"/>
      <c r="M108" s="37"/>
      <c r="N108" s="151" t="s">
        <v>70</v>
      </c>
      <c r="O108" s="151"/>
      <c r="P108" s="151"/>
      <c r="Q108" s="188"/>
      <c r="R108" s="188"/>
    </row>
    <row r="109" spans="1:18" ht="15.75">
      <c r="A109" s="7"/>
      <c r="B109" s="1"/>
      <c r="C109" s="1"/>
      <c r="D109" s="1"/>
      <c r="E109" s="1"/>
      <c r="F109" s="1"/>
      <c r="G109" s="1"/>
      <c r="H109" s="1"/>
      <c r="I109" s="1"/>
      <c r="J109" s="1"/>
      <c r="K109" s="189" t="s">
        <v>67</v>
      </c>
      <c r="L109" s="189"/>
      <c r="M109" s="1"/>
      <c r="N109" s="189" t="s">
        <v>68</v>
      </c>
      <c r="O109" s="189"/>
      <c r="P109" s="189"/>
      <c r="Q109" s="192"/>
      <c r="R109" s="192"/>
    </row>
  </sheetData>
  <sheetProtection selectLockedCells="1" selectUnlockedCells="1"/>
  <mergeCells count="204">
    <mergeCell ref="J1:P3"/>
    <mergeCell ref="J4:P4"/>
    <mergeCell ref="J5:P5"/>
    <mergeCell ref="J6:P6"/>
    <mergeCell ref="J11:P11"/>
    <mergeCell ref="J12:O12"/>
    <mergeCell ref="D14:L14"/>
    <mergeCell ref="D15:M15"/>
    <mergeCell ref="J7:P7"/>
    <mergeCell ref="J8:O8"/>
    <mergeCell ref="J9:P9"/>
    <mergeCell ref="J10:P10"/>
    <mergeCell ref="D23:O23"/>
    <mergeCell ref="E24:L24"/>
    <mergeCell ref="B20:C20"/>
    <mergeCell ref="B21:C21"/>
    <mergeCell ref="B17:C17"/>
    <mergeCell ref="B18:C18"/>
    <mergeCell ref="E37:Q37"/>
    <mergeCell ref="E38:Q38"/>
    <mergeCell ref="E49:J50"/>
    <mergeCell ref="E18:L18"/>
    <mergeCell ref="E17:O17"/>
    <mergeCell ref="B41:D41"/>
    <mergeCell ref="E41:P41"/>
    <mergeCell ref="E39:Q39"/>
    <mergeCell ref="E36:P36"/>
    <mergeCell ref="A40:R40"/>
    <mergeCell ref="C49:D50"/>
    <mergeCell ref="O49:P50"/>
    <mergeCell ref="E26:G26"/>
    <mergeCell ref="E30:Q31"/>
    <mergeCell ref="B43:J43"/>
    <mergeCell ref="C44:D44"/>
    <mergeCell ref="E44:P44"/>
    <mergeCell ref="E34:Q34"/>
    <mergeCell ref="E33:Q33"/>
    <mergeCell ref="B26:D26"/>
    <mergeCell ref="C51:D51"/>
    <mergeCell ref="E51:J51"/>
    <mergeCell ref="A49:A50"/>
    <mergeCell ref="C45:D45"/>
    <mergeCell ref="E45:P45"/>
    <mergeCell ref="K49:L50"/>
    <mergeCell ref="M49:N50"/>
    <mergeCell ref="B47:F47"/>
    <mergeCell ref="F48:G48"/>
    <mergeCell ref="B49:B50"/>
    <mergeCell ref="H73:J73"/>
    <mergeCell ref="E73:G73"/>
    <mergeCell ref="K52:L52"/>
    <mergeCell ref="C52:D52"/>
    <mergeCell ref="M52:N52"/>
    <mergeCell ref="O51:P51"/>
    <mergeCell ref="O52:P52"/>
    <mergeCell ref="K51:L51"/>
    <mergeCell ref="M51:N51"/>
    <mergeCell ref="E52:J52"/>
    <mergeCell ref="E53:J53"/>
    <mergeCell ref="E54:J54"/>
    <mergeCell ref="E77:G77"/>
    <mergeCell ref="H77:J77"/>
    <mergeCell ref="H71:J71"/>
    <mergeCell ref="A63:H63"/>
    <mergeCell ref="A64:H64"/>
    <mergeCell ref="A61:H61"/>
    <mergeCell ref="A62:H62"/>
    <mergeCell ref="A65:H65"/>
    <mergeCell ref="K53:L53"/>
    <mergeCell ref="M53:N53"/>
    <mergeCell ref="O53:P53"/>
    <mergeCell ref="K54:L54"/>
    <mergeCell ref="M54:N54"/>
    <mergeCell ref="O54:P54"/>
    <mergeCell ref="B56:J56"/>
    <mergeCell ref="I61:J61"/>
    <mergeCell ref="I62:J62"/>
    <mergeCell ref="K61:L61"/>
    <mergeCell ref="K58:L59"/>
    <mergeCell ref="K60:L60"/>
    <mergeCell ref="A60:H60"/>
    <mergeCell ref="A58:H59"/>
    <mergeCell ref="I58:J59"/>
    <mergeCell ref="K62:L62"/>
    <mergeCell ref="K84:P84"/>
    <mergeCell ref="H85:J85"/>
    <mergeCell ref="C74:D74"/>
    <mergeCell ref="O65:P65"/>
    <mergeCell ref="B67:P67"/>
    <mergeCell ref="K65:L65"/>
    <mergeCell ref="M65:N65"/>
    <mergeCell ref="C73:D73"/>
    <mergeCell ref="K71:P71"/>
    <mergeCell ref="K73:P73"/>
    <mergeCell ref="E76:G76"/>
    <mergeCell ref="H76:J76"/>
    <mergeCell ref="K78:P78"/>
    <mergeCell ref="K79:P79"/>
    <mergeCell ref="B89:C90"/>
    <mergeCell ref="E84:G84"/>
    <mergeCell ref="E85:G85"/>
    <mergeCell ref="C83:P83"/>
    <mergeCell ref="H89:J89"/>
    <mergeCell ref="E89:G89"/>
    <mergeCell ref="K105:L105"/>
    <mergeCell ref="B95:C95"/>
    <mergeCell ref="B96:C96"/>
    <mergeCell ref="C81:D81"/>
    <mergeCell ref="B87:J87"/>
    <mergeCell ref="B93:C93"/>
    <mergeCell ref="B92:C92"/>
    <mergeCell ref="B91:C91"/>
    <mergeCell ref="A99:C99"/>
    <mergeCell ref="B100:R100"/>
    <mergeCell ref="B97:C97"/>
    <mergeCell ref="B98:C98"/>
    <mergeCell ref="N93:Q93"/>
    <mergeCell ref="K109:L109"/>
    <mergeCell ref="N109:P109"/>
    <mergeCell ref="Q109:R109"/>
    <mergeCell ref="Q105:R105"/>
    <mergeCell ref="B101:R101"/>
    <mergeCell ref="N108:P108"/>
    <mergeCell ref="Q108:R108"/>
    <mergeCell ref="N97:Q97"/>
    <mergeCell ref="N98:P98"/>
    <mergeCell ref="Q104:R104"/>
    <mergeCell ref="N105:P105"/>
    <mergeCell ref="N104:P104"/>
    <mergeCell ref="C53:D53"/>
    <mergeCell ref="C54:D54"/>
    <mergeCell ref="N94:Q94"/>
    <mergeCell ref="I64:J64"/>
    <mergeCell ref="O61:P61"/>
    <mergeCell ref="K64:L64"/>
    <mergeCell ref="M58:N59"/>
    <mergeCell ref="I65:J65"/>
    <mergeCell ref="N96:Q96"/>
    <mergeCell ref="N95:Q95"/>
    <mergeCell ref="H81:J81"/>
    <mergeCell ref="O64:P64"/>
    <mergeCell ref="I63:J63"/>
    <mergeCell ref="K76:P76"/>
    <mergeCell ref="K77:P77"/>
    <mergeCell ref="B94:C94"/>
    <mergeCell ref="O58:P59"/>
    <mergeCell ref="C75:D75"/>
    <mergeCell ref="O60:P60"/>
    <mergeCell ref="O62:P62"/>
    <mergeCell ref="C77:D77"/>
    <mergeCell ref="B76:D76"/>
    <mergeCell ref="D89:D90"/>
    <mergeCell ref="H84:J84"/>
    <mergeCell ref="K63:L63"/>
    <mergeCell ref="E81:G81"/>
    <mergeCell ref="E78:G78"/>
    <mergeCell ref="H78:J78"/>
    <mergeCell ref="M64:N64"/>
    <mergeCell ref="E79:G79"/>
    <mergeCell ref="H79:J79"/>
    <mergeCell ref="H74:J74"/>
    <mergeCell ref="E74:G74"/>
    <mergeCell ref="H75:J75"/>
    <mergeCell ref="K74:P74"/>
    <mergeCell ref="K75:P75"/>
    <mergeCell ref="O63:P63"/>
    <mergeCell ref="M61:N61"/>
    <mergeCell ref="M62:N62"/>
    <mergeCell ref="I60:J60"/>
    <mergeCell ref="N92:Q92"/>
    <mergeCell ref="N91:Q91"/>
    <mergeCell ref="K89:M89"/>
    <mergeCell ref="N89:Q90"/>
    <mergeCell ref="M60:N60"/>
    <mergeCell ref="A69:A70"/>
    <mergeCell ref="B69:B70"/>
    <mergeCell ref="A89:A90"/>
    <mergeCell ref="C82:D82"/>
    <mergeCell ref="C84:D84"/>
    <mergeCell ref="C85:D85"/>
    <mergeCell ref="C78:D78"/>
    <mergeCell ref="C79:D79"/>
    <mergeCell ref="C80:P80"/>
    <mergeCell ref="K81:P81"/>
    <mergeCell ref="E82:G82"/>
    <mergeCell ref="H82:J82"/>
    <mergeCell ref="K82:P82"/>
    <mergeCell ref="K85:P85"/>
    <mergeCell ref="E75:G75"/>
    <mergeCell ref="E16:J16"/>
    <mergeCell ref="O48:P48"/>
    <mergeCell ref="E21:L21"/>
    <mergeCell ref="E20:O20"/>
    <mergeCell ref="E35:Q35"/>
    <mergeCell ref="G28:H28"/>
    <mergeCell ref="E32:Q32"/>
    <mergeCell ref="E71:G71"/>
    <mergeCell ref="K69:P70"/>
    <mergeCell ref="H69:J70"/>
    <mergeCell ref="C72:P72"/>
    <mergeCell ref="E69:G70"/>
    <mergeCell ref="C69:D70"/>
    <mergeCell ref="C71:D71"/>
    <mergeCell ref="M63:N63"/>
  </mergeCells>
  <printOptions/>
  <pageMargins left="0.3937007874015748" right="0.15748031496062992" top="0.1968503937007874" bottom="0.1968503937007874" header="0.5118110236220472" footer="0.5118110236220472"/>
  <pageSetup horizontalDpi="300" verticalDpi="300" orientation="landscape" paperSize="9" scale="75" r:id="rId1"/>
  <rowBreaks count="3" manualBreakCount="3">
    <brk id="38" max="255" man="1"/>
    <brk id="66" max="255" man="1"/>
    <brk id="83" max="25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57"/>
  <sheetViews>
    <sheetView tabSelected="1" view="pageBreakPreview" zoomScale="91" zoomScaleSheetLayoutView="91" zoomScalePageLayoutView="0" workbookViewId="0" topLeftCell="A7">
      <selection activeCell="D24" sqref="D24:O24"/>
    </sheetView>
  </sheetViews>
  <sheetFormatPr defaultColWidth="9.00390625" defaultRowHeight="12.75"/>
  <cols>
    <col min="1" max="1" width="6.25390625" style="45" customWidth="1"/>
    <col min="2" max="2" width="29.375" style="0" customWidth="1"/>
    <col min="3" max="3" width="9.75390625" style="0" customWidth="1"/>
    <col min="4" max="4" width="25.75390625" style="0" customWidth="1"/>
    <col min="5" max="5" width="10.25390625" style="0" customWidth="1"/>
    <col min="6" max="6" width="9.625" style="0" customWidth="1"/>
    <col min="8" max="8" width="10.125" style="0" customWidth="1"/>
    <col min="9" max="9" width="9.00390625" style="0" customWidth="1"/>
    <col min="10" max="10" width="7.375" style="0" customWidth="1"/>
    <col min="11" max="11" width="10.125" style="0" customWidth="1"/>
    <col min="12" max="12" width="9.625" style="0" customWidth="1"/>
    <col min="13" max="13" width="8.25390625" style="0" customWidth="1"/>
    <col min="14" max="14" width="8.375" style="0" customWidth="1"/>
    <col min="15" max="15" width="7.375" style="0" customWidth="1"/>
    <col min="16" max="16" width="8.375" style="0" customWidth="1"/>
    <col min="17" max="17" width="0.12890625" style="0" customWidth="1"/>
    <col min="18" max="18" width="2.125" style="0" customWidth="1"/>
  </cols>
  <sheetData>
    <row r="1" spans="1:16" s="1" customFormat="1" ht="8.25" customHeight="1">
      <c r="A1" s="46"/>
      <c r="J1" s="236" t="s">
        <v>0</v>
      </c>
      <c r="K1" s="236"/>
      <c r="L1" s="236"/>
      <c r="M1" s="236"/>
      <c r="N1" s="236"/>
      <c r="O1" s="236"/>
      <c r="P1" s="236"/>
    </row>
    <row r="2" spans="1:16" s="1" customFormat="1" ht="16.5" customHeight="1">
      <c r="A2" s="46"/>
      <c r="J2" s="236"/>
      <c r="K2" s="236"/>
      <c r="L2" s="236"/>
      <c r="M2" s="236"/>
      <c r="N2" s="236"/>
      <c r="O2" s="236"/>
      <c r="P2" s="236"/>
    </row>
    <row r="3" spans="1:16" s="1" customFormat="1" ht="12" customHeight="1">
      <c r="A3" s="46"/>
      <c r="J3" s="236"/>
      <c r="K3" s="236"/>
      <c r="L3" s="236"/>
      <c r="M3" s="236"/>
      <c r="N3" s="236"/>
      <c r="O3" s="236"/>
      <c r="P3" s="236"/>
    </row>
    <row r="4" spans="1:16" s="1" customFormat="1" ht="18.75" customHeight="1">
      <c r="A4" s="46"/>
      <c r="J4" s="236" t="s">
        <v>92</v>
      </c>
      <c r="K4" s="236"/>
      <c r="L4" s="236"/>
      <c r="M4" s="236"/>
      <c r="N4" s="236"/>
      <c r="O4" s="236"/>
      <c r="P4" s="236"/>
    </row>
    <row r="5" spans="1:16" s="1" customFormat="1" ht="18" customHeight="1">
      <c r="A5" s="46"/>
      <c r="J5" s="236" t="s">
        <v>1</v>
      </c>
      <c r="K5" s="236"/>
      <c r="L5" s="236"/>
      <c r="M5" s="236"/>
      <c r="N5" s="236"/>
      <c r="O5" s="236"/>
      <c r="P5" s="236"/>
    </row>
    <row r="6" spans="1:16" s="1" customFormat="1" ht="28.5" customHeight="1">
      <c r="A6" s="46"/>
      <c r="J6" s="226" t="s">
        <v>98</v>
      </c>
      <c r="K6" s="226"/>
      <c r="L6" s="226"/>
      <c r="M6" s="226"/>
      <c r="N6" s="226"/>
      <c r="O6" s="226"/>
      <c r="P6" s="226"/>
    </row>
    <row r="7" spans="1:16" s="1" customFormat="1" ht="12" customHeight="1">
      <c r="A7" s="46"/>
      <c r="J7" s="234" t="s">
        <v>2</v>
      </c>
      <c r="K7" s="234"/>
      <c r="L7" s="234"/>
      <c r="M7" s="234"/>
      <c r="N7" s="234"/>
      <c r="O7" s="234"/>
      <c r="P7" s="234"/>
    </row>
    <row r="8" spans="1:16" s="1" customFormat="1" ht="15" customHeight="1">
      <c r="A8" s="46"/>
      <c r="J8" s="235" t="s">
        <v>225</v>
      </c>
      <c r="K8" s="235"/>
      <c r="L8" s="235"/>
      <c r="M8" s="235"/>
      <c r="N8" s="235"/>
      <c r="O8" s="235"/>
      <c r="P8" s="2"/>
    </row>
    <row r="9" spans="1:16" s="1" customFormat="1" ht="15" customHeight="1">
      <c r="A9" s="46"/>
      <c r="J9" s="236" t="s">
        <v>80</v>
      </c>
      <c r="K9" s="236"/>
      <c r="L9" s="236"/>
      <c r="M9" s="236"/>
      <c r="N9" s="236"/>
      <c r="O9" s="236"/>
      <c r="P9" s="236"/>
    </row>
    <row r="10" spans="1:16" s="1" customFormat="1" ht="16.5" customHeight="1">
      <c r="A10" s="46"/>
      <c r="J10" s="226" t="s">
        <v>3</v>
      </c>
      <c r="K10" s="226"/>
      <c r="L10" s="226"/>
      <c r="M10" s="226"/>
      <c r="N10" s="226"/>
      <c r="O10" s="226"/>
      <c r="P10" s="226"/>
    </row>
    <row r="11" spans="1:16" s="1" customFormat="1" ht="14.25" customHeight="1">
      <c r="A11" s="46"/>
      <c r="J11" s="237" t="s">
        <v>4</v>
      </c>
      <c r="K11" s="237"/>
      <c r="L11" s="237"/>
      <c r="M11" s="237"/>
      <c r="N11" s="237"/>
      <c r="O11" s="237"/>
      <c r="P11" s="237"/>
    </row>
    <row r="12" spans="1:16" s="1" customFormat="1" ht="18" customHeight="1">
      <c r="A12" s="46"/>
      <c r="J12" s="235" t="s">
        <v>226</v>
      </c>
      <c r="K12" s="235"/>
      <c r="L12" s="235"/>
      <c r="M12" s="235"/>
      <c r="N12" s="235"/>
      <c r="O12" s="235"/>
      <c r="P12" s="16"/>
    </row>
    <row r="13" spans="1:16" s="1" customFormat="1" ht="12.75" customHeight="1">
      <c r="A13" s="46"/>
      <c r="J13" s="41"/>
      <c r="K13" s="42"/>
      <c r="L13" s="42"/>
      <c r="M13" s="42"/>
      <c r="N13" s="42"/>
      <c r="O13" s="42"/>
      <c r="P13" s="3"/>
    </row>
    <row r="14" spans="1:21" s="1" customFormat="1" ht="18" customHeight="1">
      <c r="A14" s="47"/>
      <c r="B14" s="5"/>
      <c r="C14" s="5"/>
      <c r="D14" s="232" t="s">
        <v>5</v>
      </c>
      <c r="E14" s="232"/>
      <c r="F14" s="232"/>
      <c r="G14" s="232"/>
      <c r="H14" s="232"/>
      <c r="I14" s="232"/>
      <c r="J14" s="232"/>
      <c r="K14" s="232"/>
      <c r="L14" s="232"/>
      <c r="P14" s="5"/>
      <c r="Q14" s="5"/>
      <c r="R14" s="5"/>
      <c r="S14" s="5"/>
      <c r="T14" s="5"/>
      <c r="U14" s="5"/>
    </row>
    <row r="15" spans="1:21" s="1" customFormat="1" ht="15" customHeight="1">
      <c r="A15" s="47"/>
      <c r="B15" s="5"/>
      <c r="C15" s="5"/>
      <c r="D15" s="233" t="s">
        <v>214</v>
      </c>
      <c r="E15" s="233"/>
      <c r="F15" s="233"/>
      <c r="G15" s="233"/>
      <c r="H15" s="233"/>
      <c r="I15" s="233"/>
      <c r="J15" s="233"/>
      <c r="K15" s="233"/>
      <c r="L15" s="233"/>
      <c r="M15" s="233"/>
      <c r="P15" s="5"/>
      <c r="Q15" s="5"/>
      <c r="R15" s="5"/>
      <c r="S15" s="5"/>
      <c r="T15" s="5"/>
      <c r="U15" s="5"/>
    </row>
    <row r="16" spans="1:21" s="1" customFormat="1" ht="15" customHeight="1">
      <c r="A16" s="47"/>
      <c r="B16" s="5"/>
      <c r="C16" s="5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P16" s="5"/>
      <c r="Q16" s="5"/>
      <c r="R16" s="5"/>
      <c r="S16" s="5"/>
      <c r="T16" s="5"/>
      <c r="U16" s="5"/>
    </row>
    <row r="17" spans="1:21" s="1" customFormat="1" ht="11.25" customHeight="1">
      <c r="A17" s="47"/>
      <c r="B17" s="5"/>
      <c r="C17" s="5"/>
      <c r="D17" s="150"/>
      <c r="E17" s="150"/>
      <c r="F17" s="150"/>
      <c r="G17" s="150"/>
      <c r="H17" s="150"/>
      <c r="I17" s="150"/>
      <c r="J17" s="150"/>
      <c r="K17" s="150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s="37" customFormat="1" ht="15.75">
      <c r="A18" s="4" t="s">
        <v>6</v>
      </c>
      <c r="B18" s="231" t="s">
        <v>96</v>
      </c>
      <c r="C18" s="231"/>
      <c r="D18" s="15"/>
      <c r="E18" s="153" t="s">
        <v>97</v>
      </c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40"/>
      <c r="Q18" s="40"/>
      <c r="R18" s="40"/>
      <c r="S18" s="40"/>
      <c r="T18" s="40"/>
      <c r="U18" s="40"/>
    </row>
    <row r="19" spans="1:21" s="1" customFormat="1" ht="12.75">
      <c r="A19" s="43"/>
      <c r="B19" s="152" t="s">
        <v>7</v>
      </c>
      <c r="C19" s="152"/>
      <c r="D19" s="5"/>
      <c r="E19" s="152" t="s">
        <v>8</v>
      </c>
      <c r="F19" s="152"/>
      <c r="G19" s="152"/>
      <c r="H19" s="152"/>
      <c r="I19" s="152"/>
      <c r="J19" s="152"/>
      <c r="K19" s="152"/>
      <c r="L19" s="152"/>
      <c r="M19" s="9"/>
      <c r="N19" s="9"/>
      <c r="O19" s="10"/>
      <c r="P19" s="10"/>
      <c r="Q19" s="10"/>
      <c r="R19" s="10"/>
      <c r="S19" s="10"/>
      <c r="T19" s="10"/>
      <c r="U19" s="10"/>
    </row>
    <row r="20" spans="1:21" s="1" customFormat="1" ht="13.5" customHeight="1">
      <c r="A20" s="43"/>
      <c r="B20" s="5"/>
      <c r="C20" s="5"/>
      <c r="D20" s="5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s="37" customFormat="1" ht="17.25" customHeight="1">
      <c r="A21" s="4" t="s">
        <v>9</v>
      </c>
      <c r="B21" s="231" t="s">
        <v>99</v>
      </c>
      <c r="C21" s="231"/>
      <c r="D21" s="15"/>
      <c r="E21" s="153" t="s">
        <v>97</v>
      </c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40"/>
      <c r="Q21" s="40"/>
      <c r="R21" s="40"/>
      <c r="S21" s="40"/>
      <c r="T21" s="40"/>
      <c r="U21" s="40"/>
    </row>
    <row r="22" spans="1:21" s="1" customFormat="1" ht="12.75">
      <c r="A22" s="43"/>
      <c r="B22" s="152" t="s">
        <v>7</v>
      </c>
      <c r="C22" s="152"/>
      <c r="D22" s="5"/>
      <c r="E22" s="152" t="s">
        <v>10</v>
      </c>
      <c r="F22" s="152"/>
      <c r="G22" s="152"/>
      <c r="H22" s="152"/>
      <c r="I22" s="152"/>
      <c r="J22" s="152"/>
      <c r="K22" s="152"/>
      <c r="L22" s="152"/>
      <c r="M22" s="9"/>
      <c r="N22" s="9"/>
      <c r="O22" s="10"/>
      <c r="P22" s="10"/>
      <c r="Q22" s="10"/>
      <c r="R22" s="10"/>
      <c r="S22" s="10"/>
      <c r="T22" s="10"/>
      <c r="U22" s="10"/>
    </row>
    <row r="23" spans="1:21" s="1" customFormat="1" ht="9" customHeight="1">
      <c r="A23" s="43"/>
      <c r="B23" s="5"/>
      <c r="C23" s="5"/>
      <c r="D23" s="5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ht="28.5" customHeight="1">
      <c r="A24" s="4" t="s">
        <v>11</v>
      </c>
      <c r="B24" s="12">
        <v>1113130</v>
      </c>
      <c r="C24" s="116"/>
      <c r="D24" s="229" t="s">
        <v>132</v>
      </c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40"/>
      <c r="Q24" s="40"/>
      <c r="R24" s="40"/>
      <c r="S24" s="69"/>
      <c r="T24" s="69"/>
      <c r="U24" s="69"/>
    </row>
    <row r="25" spans="1:21" ht="15.75" customHeight="1">
      <c r="A25" s="4"/>
      <c r="B25" s="48" t="s">
        <v>7</v>
      </c>
      <c r="C25" s="117" t="s">
        <v>207</v>
      </c>
      <c r="D25" s="48"/>
      <c r="E25" s="230" t="s">
        <v>13</v>
      </c>
      <c r="F25" s="230"/>
      <c r="G25" s="230"/>
      <c r="H25" s="230"/>
      <c r="I25" s="230"/>
      <c r="J25" s="230"/>
      <c r="K25" s="230"/>
      <c r="L25" s="230"/>
      <c r="M25" s="14"/>
      <c r="N25" s="14"/>
      <c r="O25" s="14"/>
      <c r="P25" s="14"/>
      <c r="Q25" s="14"/>
      <c r="R25" s="14"/>
      <c r="S25" s="70"/>
      <c r="T25" s="70"/>
      <c r="U25" s="70"/>
    </row>
    <row r="26" spans="1:21" ht="15.75">
      <c r="A26" s="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71"/>
      <c r="T26" s="71"/>
      <c r="U26" s="71"/>
    </row>
    <row r="27" spans="1:21" ht="15.75">
      <c r="A27" s="4" t="s">
        <v>14</v>
      </c>
      <c r="B27" s="225" t="s">
        <v>15</v>
      </c>
      <c r="C27" s="225"/>
      <c r="D27" s="225"/>
      <c r="E27" s="344">
        <v>3210.1</v>
      </c>
      <c r="F27" s="344"/>
      <c r="G27" s="344"/>
      <c r="H27" s="14" t="s">
        <v>16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70"/>
      <c r="T27" s="70"/>
      <c r="U27" s="70"/>
    </row>
    <row r="28" spans="1:21" ht="15.75">
      <c r="A28" s="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71"/>
      <c r="T28" s="71"/>
      <c r="U28" s="71"/>
    </row>
    <row r="29" spans="1:18" ht="15.75">
      <c r="A29" s="7"/>
      <c r="B29" s="16" t="s">
        <v>17</v>
      </c>
      <c r="C29" s="60">
        <v>3190.1</v>
      </c>
      <c r="D29" s="16" t="s">
        <v>86</v>
      </c>
      <c r="E29" s="16"/>
      <c r="F29" s="16"/>
      <c r="G29" s="123">
        <v>20</v>
      </c>
      <c r="H29" s="123"/>
      <c r="I29" s="16" t="s">
        <v>18</v>
      </c>
      <c r="J29" s="16"/>
      <c r="K29" s="16"/>
      <c r="L29" s="16"/>
      <c r="M29" s="16"/>
      <c r="N29" s="37"/>
      <c r="O29" s="37"/>
      <c r="P29" s="37"/>
      <c r="Q29" s="37"/>
      <c r="R29" s="37"/>
    </row>
    <row r="30" spans="1:18" ht="15.75">
      <c r="A30" s="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</row>
    <row r="31" spans="1:18" ht="15.75">
      <c r="A31" s="7" t="s">
        <v>19</v>
      </c>
      <c r="B31" s="37" t="s">
        <v>20</v>
      </c>
      <c r="C31" s="37"/>
      <c r="D31" s="37"/>
      <c r="E31" s="124" t="s">
        <v>107</v>
      </c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63"/>
      <c r="R31" s="37"/>
    </row>
    <row r="32" spans="1:18" ht="12" customHeight="1">
      <c r="A32" s="7"/>
      <c r="B32" s="37"/>
      <c r="C32" s="37"/>
      <c r="D32" s="37"/>
      <c r="E32" s="124" t="s">
        <v>204</v>
      </c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63"/>
      <c r="R32" s="37"/>
    </row>
    <row r="33" spans="1:18" ht="15.75" customHeight="1">
      <c r="A33" s="7"/>
      <c r="B33" s="37"/>
      <c r="C33" s="37"/>
      <c r="D33" s="37"/>
      <c r="E33" s="124" t="s">
        <v>203</v>
      </c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37"/>
    </row>
    <row r="34" spans="1:18" ht="15.75" customHeight="1">
      <c r="A34" s="7"/>
      <c r="B34" s="37"/>
      <c r="C34" s="37"/>
      <c r="D34" s="37"/>
      <c r="E34" s="124" t="s">
        <v>191</v>
      </c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37"/>
    </row>
    <row r="35" spans="1:18" ht="30.75" customHeight="1">
      <c r="A35" s="7"/>
      <c r="B35" s="37"/>
      <c r="C35" s="37"/>
      <c r="D35" s="37"/>
      <c r="E35" s="124" t="s">
        <v>192</v>
      </c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37"/>
    </row>
    <row r="36" spans="1:18" ht="15.75" customHeight="1">
      <c r="A36" s="7"/>
      <c r="B36" s="37"/>
      <c r="C36" s="37"/>
      <c r="D36" s="37"/>
      <c r="E36" s="124" t="s">
        <v>193</v>
      </c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37"/>
    </row>
    <row r="37" spans="1:18" ht="15.75" customHeight="1">
      <c r="A37" s="7"/>
      <c r="B37" s="37"/>
      <c r="C37" s="37"/>
      <c r="D37" s="37"/>
      <c r="E37" s="124" t="s">
        <v>194</v>
      </c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63"/>
      <c r="R37" s="37"/>
    </row>
    <row r="38" spans="1:18" ht="15.75" customHeight="1">
      <c r="A38" s="7"/>
      <c r="B38" s="37"/>
      <c r="C38" s="37"/>
      <c r="D38" s="37"/>
      <c r="E38" s="124" t="s">
        <v>195</v>
      </c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37"/>
    </row>
    <row r="39" spans="1:18" ht="15.75" customHeight="1">
      <c r="A39" s="7"/>
      <c r="B39" s="37"/>
      <c r="C39" s="37"/>
      <c r="D39" s="37"/>
      <c r="E39" s="124" t="s">
        <v>196</v>
      </c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01"/>
      <c r="R39" s="37"/>
    </row>
    <row r="40" spans="1:18" ht="30.75" customHeight="1">
      <c r="A40" s="7"/>
      <c r="B40" s="37"/>
      <c r="C40" s="37"/>
      <c r="D40" s="37"/>
      <c r="E40" s="227" t="s">
        <v>205</v>
      </c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101"/>
      <c r="R40" s="37"/>
    </row>
    <row r="41" spans="1:18" ht="34.5" customHeight="1">
      <c r="A41" s="7"/>
      <c r="B41" s="37"/>
      <c r="C41" s="37"/>
      <c r="D41" s="37"/>
      <c r="E41" s="227" t="s">
        <v>197</v>
      </c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101"/>
      <c r="R41" s="37"/>
    </row>
    <row r="42" spans="1:18" ht="45.75" customHeight="1">
      <c r="A42" s="7"/>
      <c r="B42" s="37"/>
      <c r="C42" s="37"/>
      <c r="D42" s="37"/>
      <c r="E42" s="124" t="s">
        <v>198</v>
      </c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37"/>
    </row>
    <row r="43" spans="1:18" ht="31.5" customHeight="1">
      <c r="A43" s="7"/>
      <c r="B43" s="37"/>
      <c r="C43" s="37"/>
      <c r="D43" s="37"/>
      <c r="E43" s="124" t="s">
        <v>199</v>
      </c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37"/>
    </row>
    <row r="44" spans="1:18" ht="33" customHeight="1">
      <c r="A44" s="7"/>
      <c r="B44" s="37"/>
      <c r="C44" s="37"/>
      <c r="D44" s="37"/>
      <c r="E44" s="124" t="s">
        <v>200</v>
      </c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37"/>
    </row>
    <row r="45" spans="1:18" ht="45.75" customHeight="1">
      <c r="A45" s="7"/>
      <c r="B45" s="37"/>
      <c r="C45" s="37"/>
      <c r="D45" s="37"/>
      <c r="E45" s="124" t="s">
        <v>201</v>
      </c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37"/>
    </row>
    <row r="46" spans="1:18" ht="30.75" customHeight="1">
      <c r="A46" s="7"/>
      <c r="B46" s="37"/>
      <c r="C46" s="37"/>
      <c r="D46" s="37"/>
      <c r="E46" s="238" t="s">
        <v>216</v>
      </c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37"/>
    </row>
    <row r="47" spans="1:18" ht="35.25" customHeight="1">
      <c r="A47" s="7"/>
      <c r="B47" s="37"/>
      <c r="C47" s="37"/>
      <c r="D47" s="37"/>
      <c r="E47" s="124" t="s">
        <v>215</v>
      </c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37"/>
    </row>
    <row r="48" spans="1:18" ht="63.75" customHeight="1">
      <c r="A48" s="7"/>
      <c r="B48" s="37"/>
      <c r="C48" s="37"/>
      <c r="D48" s="37"/>
      <c r="E48" s="124" t="s">
        <v>206</v>
      </c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37"/>
    </row>
    <row r="49" spans="1:18" ht="28.5" customHeight="1" hidden="1">
      <c r="A49" s="228"/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</row>
    <row r="50" spans="1:18" ht="28.5" customHeight="1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</row>
    <row r="51" spans="1:18" ht="30" customHeight="1">
      <c r="A51" s="19" t="s">
        <v>21</v>
      </c>
      <c r="B51" s="194" t="s">
        <v>22</v>
      </c>
      <c r="C51" s="194"/>
      <c r="D51" s="194"/>
      <c r="E51" s="226" t="s">
        <v>133</v>
      </c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17"/>
      <c r="R51" s="17"/>
    </row>
    <row r="52" spans="1:18" ht="20.25" customHeight="1">
      <c r="A52" s="19"/>
      <c r="B52" s="21"/>
      <c r="C52" s="21"/>
      <c r="D52" s="21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17"/>
      <c r="R52" s="17"/>
    </row>
    <row r="53" spans="1:18" ht="14.25" customHeight="1">
      <c r="A53" s="7" t="s">
        <v>23</v>
      </c>
      <c r="B53" s="223" t="s">
        <v>24</v>
      </c>
      <c r="C53" s="223"/>
      <c r="D53" s="223"/>
      <c r="E53" s="223"/>
      <c r="F53" s="223"/>
      <c r="G53" s="223"/>
      <c r="H53" s="223"/>
      <c r="I53" s="223"/>
      <c r="J53" s="223"/>
      <c r="K53" s="37"/>
      <c r="L53" s="37"/>
      <c r="M53" s="37"/>
      <c r="N53" s="37"/>
      <c r="O53" s="37"/>
      <c r="P53" s="37"/>
      <c r="Q53" s="37"/>
      <c r="R53" s="37"/>
    </row>
    <row r="54" spans="1:18" ht="16.5" customHeight="1">
      <c r="A54" s="72" t="s">
        <v>25</v>
      </c>
      <c r="B54" s="118" t="s">
        <v>27</v>
      </c>
      <c r="C54" s="224" t="s">
        <v>81</v>
      </c>
      <c r="D54" s="224"/>
      <c r="E54" s="199" t="s">
        <v>28</v>
      </c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0"/>
      <c r="Q54" s="37"/>
      <c r="R54" s="37"/>
    </row>
    <row r="55" spans="1:18" ht="13.5" customHeight="1">
      <c r="A55" s="72">
        <v>1</v>
      </c>
      <c r="B55" s="30">
        <v>1113131</v>
      </c>
      <c r="C55" s="243" t="s">
        <v>208</v>
      </c>
      <c r="D55" s="244"/>
      <c r="E55" s="215" t="s">
        <v>209</v>
      </c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7"/>
      <c r="Q55" s="37"/>
      <c r="R55" s="37"/>
    </row>
    <row r="56" spans="1:18" ht="13.5" customHeight="1">
      <c r="A56" s="72">
        <v>2</v>
      </c>
      <c r="B56" s="30">
        <v>1113132</v>
      </c>
      <c r="C56" s="243" t="s">
        <v>208</v>
      </c>
      <c r="D56" s="244"/>
      <c r="E56" s="215" t="s">
        <v>210</v>
      </c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7"/>
      <c r="Q56" s="37"/>
      <c r="R56" s="37"/>
    </row>
    <row r="57" spans="1:18" ht="14.25" customHeight="1">
      <c r="A57" s="73">
        <v>3</v>
      </c>
      <c r="B57" s="49">
        <v>1113134</v>
      </c>
      <c r="C57" s="242" t="s">
        <v>208</v>
      </c>
      <c r="D57" s="242"/>
      <c r="E57" s="212" t="s">
        <v>136</v>
      </c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4"/>
      <c r="Q57" s="37"/>
      <c r="R57" s="37"/>
    </row>
    <row r="58" spans="1:18" ht="15" customHeight="1">
      <c r="A58" s="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</row>
    <row r="59" spans="1:18" ht="15.75" customHeight="1">
      <c r="A59" s="7" t="s">
        <v>29</v>
      </c>
      <c r="B59" s="204" t="s">
        <v>30</v>
      </c>
      <c r="C59" s="204"/>
      <c r="D59" s="204"/>
      <c r="E59" s="204"/>
      <c r="F59" s="204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</row>
    <row r="60" spans="1:18" ht="12.75" customHeight="1">
      <c r="A60" s="7"/>
      <c r="B60" s="37"/>
      <c r="C60" s="37"/>
      <c r="D60" s="37"/>
      <c r="E60" s="37"/>
      <c r="F60" s="151"/>
      <c r="G60" s="151"/>
      <c r="H60" s="37"/>
      <c r="I60" s="37"/>
      <c r="J60" s="37"/>
      <c r="K60" s="37"/>
      <c r="L60" s="37"/>
      <c r="M60" s="37"/>
      <c r="N60" s="37"/>
      <c r="O60" s="151" t="s">
        <v>31</v>
      </c>
      <c r="P60" s="151"/>
      <c r="Q60" s="37"/>
      <c r="R60" s="37"/>
    </row>
    <row r="61" spans="1:18" ht="15.75" customHeight="1">
      <c r="A61" s="219" t="s">
        <v>25</v>
      </c>
      <c r="B61" s="252" t="s">
        <v>27</v>
      </c>
      <c r="C61" s="206" t="s">
        <v>81</v>
      </c>
      <c r="D61" s="208"/>
      <c r="E61" s="134" t="s">
        <v>88</v>
      </c>
      <c r="F61" s="135"/>
      <c r="G61" s="135"/>
      <c r="H61" s="135"/>
      <c r="I61" s="135"/>
      <c r="J61" s="136"/>
      <c r="K61" s="134" t="s">
        <v>32</v>
      </c>
      <c r="L61" s="136"/>
      <c r="M61" s="134" t="s">
        <v>33</v>
      </c>
      <c r="N61" s="136"/>
      <c r="O61" s="134" t="s">
        <v>34</v>
      </c>
      <c r="P61" s="136"/>
      <c r="Q61" s="37"/>
      <c r="R61" s="37"/>
    </row>
    <row r="62" spans="1:18" ht="27" customHeight="1">
      <c r="A62" s="219"/>
      <c r="B62" s="253"/>
      <c r="C62" s="209"/>
      <c r="D62" s="211"/>
      <c r="E62" s="137"/>
      <c r="F62" s="138"/>
      <c r="G62" s="138"/>
      <c r="H62" s="138"/>
      <c r="I62" s="138"/>
      <c r="J62" s="139"/>
      <c r="K62" s="137"/>
      <c r="L62" s="139"/>
      <c r="M62" s="137"/>
      <c r="N62" s="139"/>
      <c r="O62" s="137"/>
      <c r="P62" s="139"/>
      <c r="Q62" s="37"/>
      <c r="R62" s="37"/>
    </row>
    <row r="63" spans="1:18" ht="13.5" customHeight="1">
      <c r="A63" s="24">
        <v>1</v>
      </c>
      <c r="B63" s="24">
        <v>2</v>
      </c>
      <c r="C63" s="155">
        <v>3</v>
      </c>
      <c r="D63" s="155"/>
      <c r="E63" s="125">
        <v>4</v>
      </c>
      <c r="F63" s="126"/>
      <c r="G63" s="126"/>
      <c r="H63" s="126"/>
      <c r="I63" s="126"/>
      <c r="J63" s="127"/>
      <c r="K63" s="125">
        <v>5</v>
      </c>
      <c r="L63" s="127"/>
      <c r="M63" s="125">
        <v>6</v>
      </c>
      <c r="N63" s="127"/>
      <c r="O63" s="125">
        <v>7</v>
      </c>
      <c r="P63" s="127"/>
      <c r="Q63" s="37"/>
      <c r="R63" s="37"/>
    </row>
    <row r="64" spans="1:18" ht="30" customHeight="1">
      <c r="A64" s="24" t="s">
        <v>6</v>
      </c>
      <c r="B64" s="24"/>
      <c r="C64" s="57"/>
      <c r="D64" s="58"/>
      <c r="E64" s="239" t="s">
        <v>134</v>
      </c>
      <c r="F64" s="240"/>
      <c r="G64" s="240"/>
      <c r="H64" s="240"/>
      <c r="I64" s="240"/>
      <c r="J64" s="241"/>
      <c r="K64" s="57"/>
      <c r="L64" s="58"/>
      <c r="M64" s="57"/>
      <c r="N64" s="58"/>
      <c r="O64" s="57"/>
      <c r="P64" s="58"/>
      <c r="Q64" s="37"/>
      <c r="R64" s="37"/>
    </row>
    <row r="65" spans="1:18" ht="51.75" customHeight="1">
      <c r="A65" s="24" t="s">
        <v>46</v>
      </c>
      <c r="B65" s="24">
        <v>1113131</v>
      </c>
      <c r="C65" s="250" t="s">
        <v>208</v>
      </c>
      <c r="D65" s="251"/>
      <c r="E65" s="245" t="s">
        <v>137</v>
      </c>
      <c r="F65" s="246"/>
      <c r="G65" s="246"/>
      <c r="H65" s="246"/>
      <c r="I65" s="246"/>
      <c r="J65" s="247"/>
      <c r="K65" s="248">
        <v>2736.3</v>
      </c>
      <c r="L65" s="249"/>
      <c r="M65" s="248">
        <v>0</v>
      </c>
      <c r="N65" s="249"/>
      <c r="O65" s="248">
        <f>K65+M65</f>
        <v>2736.3</v>
      </c>
      <c r="P65" s="249"/>
      <c r="Q65" s="37"/>
      <c r="R65" s="37"/>
    </row>
    <row r="66" spans="1:18" ht="30.75" customHeight="1">
      <c r="A66" s="24" t="s">
        <v>9</v>
      </c>
      <c r="B66" s="24"/>
      <c r="C66" s="64"/>
      <c r="D66" s="65"/>
      <c r="E66" s="245" t="s">
        <v>135</v>
      </c>
      <c r="F66" s="254"/>
      <c r="G66" s="254"/>
      <c r="H66" s="254"/>
      <c r="I66" s="254"/>
      <c r="J66" s="255"/>
      <c r="K66" s="57"/>
      <c r="L66" s="58"/>
      <c r="M66" s="57"/>
      <c r="N66" s="58"/>
      <c r="O66" s="57"/>
      <c r="P66" s="58"/>
      <c r="Q66" s="37"/>
      <c r="R66" s="37"/>
    </row>
    <row r="67" spans="1:18" ht="46.5" customHeight="1">
      <c r="A67" s="24" t="s">
        <v>74</v>
      </c>
      <c r="B67" s="24">
        <v>1113132</v>
      </c>
      <c r="C67" s="250" t="s">
        <v>208</v>
      </c>
      <c r="D67" s="251"/>
      <c r="E67" s="212" t="s">
        <v>138</v>
      </c>
      <c r="F67" s="213"/>
      <c r="G67" s="213"/>
      <c r="H67" s="213"/>
      <c r="I67" s="213"/>
      <c r="J67" s="214"/>
      <c r="K67" s="177">
        <v>232</v>
      </c>
      <c r="L67" s="178"/>
      <c r="M67" s="177">
        <v>20</v>
      </c>
      <c r="N67" s="178"/>
      <c r="O67" s="177">
        <f>K67+M67</f>
        <v>252</v>
      </c>
      <c r="P67" s="178"/>
      <c r="Q67" s="37"/>
      <c r="R67" s="37"/>
    </row>
    <row r="68" spans="1:18" ht="18.75" customHeight="1">
      <c r="A68" s="24" t="s">
        <v>11</v>
      </c>
      <c r="B68" s="24"/>
      <c r="C68" s="64"/>
      <c r="D68" s="65"/>
      <c r="E68" s="294" t="s">
        <v>136</v>
      </c>
      <c r="F68" s="295"/>
      <c r="G68" s="295"/>
      <c r="H68" s="295"/>
      <c r="I68" s="295"/>
      <c r="J68" s="296"/>
      <c r="K68" s="61"/>
      <c r="L68" s="62"/>
      <c r="M68" s="61"/>
      <c r="N68" s="62"/>
      <c r="O68" s="61"/>
      <c r="P68" s="62"/>
      <c r="Q68" s="37"/>
      <c r="R68" s="37"/>
    </row>
    <row r="69" spans="1:18" ht="34.5" customHeight="1">
      <c r="A69" s="24" t="s">
        <v>77</v>
      </c>
      <c r="B69" s="24">
        <v>1113134</v>
      </c>
      <c r="C69" s="250" t="s">
        <v>208</v>
      </c>
      <c r="D69" s="251"/>
      <c r="E69" s="212" t="s">
        <v>183</v>
      </c>
      <c r="F69" s="213"/>
      <c r="G69" s="213"/>
      <c r="H69" s="213"/>
      <c r="I69" s="213"/>
      <c r="J69" s="214"/>
      <c r="K69" s="177">
        <v>221.8</v>
      </c>
      <c r="L69" s="178"/>
      <c r="M69" s="177">
        <v>0</v>
      </c>
      <c r="N69" s="178"/>
      <c r="O69" s="177">
        <v>221.8</v>
      </c>
      <c r="P69" s="178"/>
      <c r="Q69" s="37"/>
      <c r="R69" s="37"/>
    </row>
    <row r="70" spans="1:18" ht="18.75" customHeight="1">
      <c r="A70" s="27"/>
      <c r="B70" s="56"/>
      <c r="C70" s="159"/>
      <c r="D70" s="159"/>
      <c r="E70" s="212" t="s">
        <v>36</v>
      </c>
      <c r="F70" s="213"/>
      <c r="G70" s="213"/>
      <c r="H70" s="213"/>
      <c r="I70" s="213"/>
      <c r="J70" s="214"/>
      <c r="K70" s="177">
        <f>K65+K67+K69</f>
        <v>3190.1000000000004</v>
      </c>
      <c r="L70" s="178"/>
      <c r="M70" s="177">
        <f>M69+M67</f>
        <v>20</v>
      </c>
      <c r="N70" s="178"/>
      <c r="O70" s="177">
        <f>O65+O67+O69</f>
        <v>3210.1000000000004</v>
      </c>
      <c r="P70" s="178"/>
      <c r="Q70" s="37"/>
      <c r="R70" s="37"/>
    </row>
    <row r="71" spans="1:18" ht="8.25" customHeight="1">
      <c r="A71" s="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</row>
    <row r="72" spans="1:18" ht="15.75" customHeight="1">
      <c r="A72" s="7" t="s">
        <v>37</v>
      </c>
      <c r="B72" s="204" t="s">
        <v>89</v>
      </c>
      <c r="C72" s="204"/>
      <c r="D72" s="204"/>
      <c r="E72" s="204"/>
      <c r="F72" s="204"/>
      <c r="G72" s="204"/>
      <c r="H72" s="204"/>
      <c r="I72" s="204"/>
      <c r="J72" s="204"/>
      <c r="K72" s="37"/>
      <c r="L72" s="37"/>
      <c r="M72" s="37"/>
      <c r="N72" s="37"/>
      <c r="O72" s="37"/>
      <c r="P72" s="37"/>
      <c r="Q72" s="37"/>
      <c r="R72" s="37"/>
    </row>
    <row r="73" spans="1:18" ht="9" customHeight="1">
      <c r="A73" s="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</row>
    <row r="74" spans="1:18" ht="18" customHeight="1">
      <c r="A74" s="206" t="s">
        <v>90</v>
      </c>
      <c r="B74" s="207"/>
      <c r="C74" s="207"/>
      <c r="D74" s="207"/>
      <c r="E74" s="207"/>
      <c r="F74" s="207"/>
      <c r="G74" s="207"/>
      <c r="H74" s="208"/>
      <c r="I74" s="206" t="s">
        <v>27</v>
      </c>
      <c r="J74" s="208"/>
      <c r="K74" s="134" t="s">
        <v>32</v>
      </c>
      <c r="L74" s="136"/>
      <c r="M74" s="134" t="s">
        <v>33</v>
      </c>
      <c r="N74" s="136"/>
      <c r="O74" s="134" t="s">
        <v>34</v>
      </c>
      <c r="P74" s="136"/>
      <c r="Q74" s="37"/>
      <c r="R74" s="37"/>
    </row>
    <row r="75" spans="1:18" ht="27" customHeight="1">
      <c r="A75" s="209"/>
      <c r="B75" s="210"/>
      <c r="C75" s="210"/>
      <c r="D75" s="210"/>
      <c r="E75" s="210"/>
      <c r="F75" s="210"/>
      <c r="G75" s="210"/>
      <c r="H75" s="211"/>
      <c r="I75" s="209"/>
      <c r="J75" s="211"/>
      <c r="K75" s="137"/>
      <c r="L75" s="139"/>
      <c r="M75" s="137"/>
      <c r="N75" s="139"/>
      <c r="O75" s="137"/>
      <c r="P75" s="139"/>
      <c r="Q75" s="37"/>
      <c r="R75" s="37"/>
    </row>
    <row r="76" spans="1:18" ht="15.75" customHeight="1">
      <c r="A76" s="199">
        <v>1</v>
      </c>
      <c r="B76" s="205"/>
      <c r="C76" s="205"/>
      <c r="D76" s="205"/>
      <c r="E76" s="205"/>
      <c r="F76" s="205"/>
      <c r="G76" s="205"/>
      <c r="H76" s="200"/>
      <c r="I76" s="125">
        <v>2</v>
      </c>
      <c r="J76" s="127"/>
      <c r="K76" s="125">
        <v>3</v>
      </c>
      <c r="L76" s="127"/>
      <c r="M76" s="125">
        <v>4</v>
      </c>
      <c r="N76" s="127"/>
      <c r="O76" s="125">
        <v>5</v>
      </c>
      <c r="P76" s="127"/>
      <c r="Q76" s="37"/>
      <c r="R76" s="37"/>
    </row>
    <row r="77" spans="1:18" ht="17.25" customHeight="1">
      <c r="A77" s="212" t="s">
        <v>82</v>
      </c>
      <c r="B77" s="213"/>
      <c r="C77" s="213"/>
      <c r="D77" s="213"/>
      <c r="E77" s="213"/>
      <c r="F77" s="213"/>
      <c r="G77" s="213"/>
      <c r="H77" s="214"/>
      <c r="I77" s="125"/>
      <c r="J77" s="127"/>
      <c r="K77" s="125"/>
      <c r="L77" s="127"/>
      <c r="M77" s="125"/>
      <c r="N77" s="127"/>
      <c r="O77" s="125"/>
      <c r="P77" s="127"/>
      <c r="Q77" s="37"/>
      <c r="R77" s="37"/>
    </row>
    <row r="78" spans="1:18" ht="15" customHeight="1">
      <c r="A78" s="215" t="s">
        <v>38</v>
      </c>
      <c r="B78" s="216"/>
      <c r="C78" s="216"/>
      <c r="D78" s="216"/>
      <c r="E78" s="216"/>
      <c r="F78" s="216"/>
      <c r="G78" s="216"/>
      <c r="H78" s="217"/>
      <c r="I78" s="125"/>
      <c r="J78" s="127"/>
      <c r="K78" s="125"/>
      <c r="L78" s="127"/>
      <c r="M78" s="125"/>
      <c r="N78" s="127"/>
      <c r="O78" s="125"/>
      <c r="P78" s="127"/>
      <c r="Q78" s="37"/>
      <c r="R78" s="37"/>
    </row>
    <row r="79" spans="1:18" ht="14.25" customHeight="1">
      <c r="A79" s="215" t="s">
        <v>39</v>
      </c>
      <c r="B79" s="216"/>
      <c r="C79" s="216"/>
      <c r="D79" s="216"/>
      <c r="E79" s="216"/>
      <c r="F79" s="216"/>
      <c r="G79" s="216"/>
      <c r="H79" s="217"/>
      <c r="I79" s="125"/>
      <c r="J79" s="127"/>
      <c r="K79" s="125"/>
      <c r="L79" s="127"/>
      <c r="M79" s="125"/>
      <c r="N79" s="127"/>
      <c r="O79" s="125"/>
      <c r="P79" s="127"/>
      <c r="Q79" s="37"/>
      <c r="R79" s="37"/>
    </row>
    <row r="80" spans="1:18" ht="17.25" customHeight="1">
      <c r="A80" s="215" t="s">
        <v>40</v>
      </c>
      <c r="B80" s="216"/>
      <c r="C80" s="216"/>
      <c r="D80" s="216"/>
      <c r="E80" s="216"/>
      <c r="F80" s="216"/>
      <c r="G80" s="216"/>
      <c r="H80" s="217"/>
      <c r="I80" s="125"/>
      <c r="J80" s="127"/>
      <c r="K80" s="125"/>
      <c r="L80" s="127"/>
      <c r="M80" s="125"/>
      <c r="N80" s="127"/>
      <c r="O80" s="125"/>
      <c r="P80" s="127"/>
      <c r="Q80" s="37"/>
      <c r="R80" s="37"/>
    </row>
    <row r="81" spans="1:18" ht="18.75" customHeight="1">
      <c r="A81" s="212" t="s">
        <v>36</v>
      </c>
      <c r="B81" s="213"/>
      <c r="C81" s="213"/>
      <c r="D81" s="213"/>
      <c r="E81" s="213"/>
      <c r="F81" s="213"/>
      <c r="G81" s="213"/>
      <c r="H81" s="214"/>
      <c r="I81" s="177"/>
      <c r="J81" s="178"/>
      <c r="K81" s="177"/>
      <c r="L81" s="178"/>
      <c r="M81" s="177"/>
      <c r="N81" s="178"/>
      <c r="O81" s="177"/>
      <c r="P81" s="178"/>
      <c r="Q81" s="37"/>
      <c r="R81" s="37"/>
    </row>
    <row r="82" spans="1:18" ht="15.75">
      <c r="A82" s="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</row>
    <row r="83" spans="1:18" ht="21.75" customHeight="1">
      <c r="A83" s="7" t="s">
        <v>41</v>
      </c>
      <c r="B83" s="194" t="s">
        <v>78</v>
      </c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37"/>
      <c r="R83" s="37"/>
    </row>
    <row r="84" spans="1:18" ht="15.75">
      <c r="A84" s="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</row>
    <row r="85" spans="1:18" ht="12.75" customHeight="1">
      <c r="A85" s="154" t="s">
        <v>25</v>
      </c>
      <c r="B85" s="155" t="s">
        <v>27</v>
      </c>
      <c r="C85" s="134" t="s">
        <v>42</v>
      </c>
      <c r="D85" s="136"/>
      <c r="E85" s="134" t="s">
        <v>43</v>
      </c>
      <c r="F85" s="135"/>
      <c r="G85" s="136"/>
      <c r="H85" s="134" t="s">
        <v>44</v>
      </c>
      <c r="I85" s="135"/>
      <c r="J85" s="136"/>
      <c r="K85" s="128" t="s">
        <v>83</v>
      </c>
      <c r="L85" s="129"/>
      <c r="M85" s="129"/>
      <c r="N85" s="129"/>
      <c r="O85" s="129"/>
      <c r="P85" s="130"/>
      <c r="Q85" s="37"/>
      <c r="R85" s="37"/>
    </row>
    <row r="86" spans="1:18" ht="14.25" customHeight="1">
      <c r="A86" s="154"/>
      <c r="B86" s="155"/>
      <c r="C86" s="137"/>
      <c r="D86" s="139"/>
      <c r="E86" s="137"/>
      <c r="F86" s="138"/>
      <c r="G86" s="139"/>
      <c r="H86" s="137"/>
      <c r="I86" s="138"/>
      <c r="J86" s="139"/>
      <c r="K86" s="131"/>
      <c r="L86" s="132"/>
      <c r="M86" s="132"/>
      <c r="N86" s="132"/>
      <c r="O86" s="132"/>
      <c r="P86" s="133"/>
      <c r="Q86" s="37"/>
      <c r="R86" s="37"/>
    </row>
    <row r="87" spans="1:18" ht="15.75">
      <c r="A87" s="294" t="s">
        <v>139</v>
      </c>
      <c r="B87" s="295"/>
      <c r="C87" s="295"/>
      <c r="D87" s="295"/>
      <c r="E87" s="295"/>
      <c r="F87" s="295"/>
      <c r="G87" s="295"/>
      <c r="H87" s="295"/>
      <c r="I87" s="295"/>
      <c r="J87" s="295"/>
      <c r="K87" s="295"/>
      <c r="L87" s="295"/>
      <c r="M87" s="295"/>
      <c r="N87" s="295"/>
      <c r="O87" s="295"/>
      <c r="P87" s="296"/>
      <c r="Q87" s="37"/>
      <c r="R87" s="37"/>
    </row>
    <row r="88" spans="1:18" ht="28.5" customHeight="1">
      <c r="A88" s="29"/>
      <c r="B88" s="89">
        <v>1113131</v>
      </c>
      <c r="C88" s="140" t="s">
        <v>140</v>
      </c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37"/>
      <c r="R88" s="37"/>
    </row>
    <row r="89" spans="1:18" ht="15" customHeight="1">
      <c r="A89" s="33">
        <v>1</v>
      </c>
      <c r="B89" s="31" t="s">
        <v>45</v>
      </c>
      <c r="C89" s="199"/>
      <c r="D89" s="200"/>
      <c r="E89" s="201"/>
      <c r="F89" s="202"/>
      <c r="G89" s="203"/>
      <c r="H89" s="201"/>
      <c r="I89" s="202"/>
      <c r="J89" s="203"/>
      <c r="K89" s="201"/>
      <c r="L89" s="202"/>
      <c r="M89" s="202"/>
      <c r="N89" s="202"/>
      <c r="O89" s="202"/>
      <c r="P89" s="203"/>
      <c r="Q89" s="37"/>
      <c r="R89" s="37"/>
    </row>
    <row r="90" spans="1:18" ht="55.5" customHeight="1">
      <c r="A90" s="33" t="s">
        <v>46</v>
      </c>
      <c r="B90" s="26"/>
      <c r="C90" s="197" t="s">
        <v>141</v>
      </c>
      <c r="D90" s="198"/>
      <c r="E90" s="125" t="s">
        <v>49</v>
      </c>
      <c r="F90" s="126"/>
      <c r="G90" s="127"/>
      <c r="H90" s="172" t="s">
        <v>143</v>
      </c>
      <c r="I90" s="173"/>
      <c r="J90" s="174"/>
      <c r="K90" s="160">
        <v>1</v>
      </c>
      <c r="L90" s="161"/>
      <c r="M90" s="161"/>
      <c r="N90" s="161"/>
      <c r="O90" s="161"/>
      <c r="P90" s="162"/>
      <c r="Q90" s="37"/>
      <c r="R90" s="37"/>
    </row>
    <row r="91" spans="1:18" ht="55.5" customHeight="1">
      <c r="A91" s="33" t="s">
        <v>71</v>
      </c>
      <c r="B91" s="26"/>
      <c r="C91" s="157" t="s">
        <v>142</v>
      </c>
      <c r="D91" s="158"/>
      <c r="E91" s="125" t="s">
        <v>211</v>
      </c>
      <c r="F91" s="126"/>
      <c r="G91" s="127"/>
      <c r="H91" s="172" t="s">
        <v>143</v>
      </c>
      <c r="I91" s="173"/>
      <c r="J91" s="174"/>
      <c r="K91" s="160">
        <v>29</v>
      </c>
      <c r="L91" s="161"/>
      <c r="M91" s="161"/>
      <c r="N91" s="161"/>
      <c r="O91" s="161"/>
      <c r="P91" s="162"/>
      <c r="Q91" s="37"/>
      <c r="R91" s="37"/>
    </row>
    <row r="92" spans="1:18" ht="22.5" customHeight="1">
      <c r="A92" s="44">
        <v>2</v>
      </c>
      <c r="B92" s="176" t="s">
        <v>48</v>
      </c>
      <c r="C92" s="176"/>
      <c r="D92" s="176"/>
      <c r="E92" s="160"/>
      <c r="F92" s="161"/>
      <c r="G92" s="162"/>
      <c r="H92" s="160"/>
      <c r="I92" s="161"/>
      <c r="J92" s="162"/>
      <c r="K92" s="160"/>
      <c r="L92" s="161"/>
      <c r="M92" s="161"/>
      <c r="N92" s="161"/>
      <c r="O92" s="161"/>
      <c r="P92" s="162"/>
      <c r="Q92" s="37"/>
      <c r="R92" s="37"/>
    </row>
    <row r="93" spans="1:18" ht="90.75" customHeight="1">
      <c r="A93" s="33" t="s">
        <v>74</v>
      </c>
      <c r="B93" s="26"/>
      <c r="C93" s="263" t="s">
        <v>144</v>
      </c>
      <c r="D93" s="264"/>
      <c r="E93" s="125" t="s">
        <v>49</v>
      </c>
      <c r="F93" s="126"/>
      <c r="G93" s="127"/>
      <c r="H93" s="125" t="s">
        <v>146</v>
      </c>
      <c r="I93" s="126"/>
      <c r="J93" s="127"/>
      <c r="K93" s="160" t="s">
        <v>147</v>
      </c>
      <c r="L93" s="161"/>
      <c r="M93" s="161"/>
      <c r="N93" s="161"/>
      <c r="O93" s="161"/>
      <c r="P93" s="162"/>
      <c r="Q93" s="37"/>
      <c r="R93" s="37"/>
    </row>
    <row r="94" spans="1:18" ht="98.25" customHeight="1">
      <c r="A94" s="33" t="s">
        <v>75</v>
      </c>
      <c r="B94" s="26"/>
      <c r="C94" s="265" t="s">
        <v>145</v>
      </c>
      <c r="D94" s="266"/>
      <c r="E94" s="134" t="s">
        <v>49</v>
      </c>
      <c r="F94" s="135"/>
      <c r="G94" s="136"/>
      <c r="H94" s="134" t="s">
        <v>146</v>
      </c>
      <c r="I94" s="135"/>
      <c r="J94" s="136"/>
      <c r="K94" s="206">
        <v>200</v>
      </c>
      <c r="L94" s="207"/>
      <c r="M94" s="207"/>
      <c r="N94" s="207"/>
      <c r="O94" s="207"/>
      <c r="P94" s="208"/>
      <c r="Q94" s="37"/>
      <c r="R94" s="37"/>
    </row>
    <row r="95" spans="1:18" ht="18.75" customHeight="1">
      <c r="A95" s="51">
        <v>3</v>
      </c>
      <c r="B95" s="112" t="s">
        <v>50</v>
      </c>
      <c r="C95" s="259"/>
      <c r="D95" s="259"/>
      <c r="E95" s="259"/>
      <c r="F95" s="259"/>
      <c r="G95" s="259"/>
      <c r="H95" s="259"/>
      <c r="I95" s="259"/>
      <c r="J95" s="259"/>
      <c r="K95" s="259"/>
      <c r="L95" s="259"/>
      <c r="M95" s="259"/>
      <c r="N95" s="259"/>
      <c r="O95" s="259"/>
      <c r="P95" s="259"/>
      <c r="Q95" s="37"/>
      <c r="R95" s="37"/>
    </row>
    <row r="96" spans="1:18" ht="48.75" customHeight="1">
      <c r="A96" s="66" t="s">
        <v>77</v>
      </c>
      <c r="B96" s="28"/>
      <c r="C96" s="279" t="s">
        <v>150</v>
      </c>
      <c r="D96" s="280"/>
      <c r="E96" s="137" t="s">
        <v>51</v>
      </c>
      <c r="F96" s="138"/>
      <c r="G96" s="139"/>
      <c r="H96" s="275" t="s">
        <v>154</v>
      </c>
      <c r="I96" s="276"/>
      <c r="J96" s="277"/>
      <c r="K96" s="260">
        <v>2736300</v>
      </c>
      <c r="L96" s="261"/>
      <c r="M96" s="261"/>
      <c r="N96" s="261"/>
      <c r="O96" s="261"/>
      <c r="P96" s="262"/>
      <c r="Q96" s="37"/>
      <c r="R96" s="37"/>
    </row>
    <row r="97" spans="1:18" ht="65.25" customHeight="1">
      <c r="A97" s="67" t="s">
        <v>122</v>
      </c>
      <c r="B97" s="28"/>
      <c r="C97" s="281" t="s">
        <v>151</v>
      </c>
      <c r="D97" s="282"/>
      <c r="E97" s="125" t="s">
        <v>51</v>
      </c>
      <c r="F97" s="126"/>
      <c r="G97" s="127"/>
      <c r="H97" s="141" t="s">
        <v>155</v>
      </c>
      <c r="I97" s="142"/>
      <c r="J97" s="143"/>
      <c r="K97" s="256">
        <f>K96/K91</f>
        <v>94355.1724137931</v>
      </c>
      <c r="L97" s="257"/>
      <c r="M97" s="257"/>
      <c r="N97" s="257"/>
      <c r="O97" s="257"/>
      <c r="P97" s="258"/>
      <c r="Q97" s="37"/>
      <c r="R97" s="37"/>
    </row>
    <row r="98" spans="1:18" ht="35.25" customHeight="1">
      <c r="A98" s="67" t="s">
        <v>148</v>
      </c>
      <c r="B98" s="28"/>
      <c r="C98" s="281" t="s">
        <v>152</v>
      </c>
      <c r="D98" s="282"/>
      <c r="E98" s="310" t="s">
        <v>51</v>
      </c>
      <c r="F98" s="126"/>
      <c r="G98" s="127"/>
      <c r="H98" s="141" t="s">
        <v>156</v>
      </c>
      <c r="I98" s="142"/>
      <c r="J98" s="143"/>
      <c r="K98" s="256">
        <f>K96/K94</f>
        <v>13681.5</v>
      </c>
      <c r="L98" s="257"/>
      <c r="M98" s="257"/>
      <c r="N98" s="257"/>
      <c r="O98" s="257"/>
      <c r="P98" s="258"/>
      <c r="Q98" s="37"/>
      <c r="R98" s="37"/>
    </row>
    <row r="99" spans="1:18" ht="36.75" customHeight="1">
      <c r="A99" s="67" t="s">
        <v>149</v>
      </c>
      <c r="B99" s="28"/>
      <c r="C99" s="281" t="s">
        <v>153</v>
      </c>
      <c r="D99" s="282"/>
      <c r="E99" s="310" t="s">
        <v>51</v>
      </c>
      <c r="F99" s="126"/>
      <c r="G99" s="127"/>
      <c r="H99" s="141" t="s">
        <v>156</v>
      </c>
      <c r="I99" s="142"/>
      <c r="J99" s="143"/>
      <c r="K99" s="256">
        <f>K96/K103</f>
        <v>88.26774193548387</v>
      </c>
      <c r="L99" s="257"/>
      <c r="M99" s="257"/>
      <c r="N99" s="257"/>
      <c r="O99" s="257"/>
      <c r="P99" s="258"/>
      <c r="Q99" s="37"/>
      <c r="R99" s="37"/>
    </row>
    <row r="100" spans="1:18" ht="22.5" customHeight="1">
      <c r="A100" s="33">
        <v>4</v>
      </c>
      <c r="B100" s="34" t="s">
        <v>52</v>
      </c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37"/>
      <c r="R100" s="37"/>
    </row>
    <row r="101" spans="1:18" ht="98.25" customHeight="1">
      <c r="A101" s="33" t="s">
        <v>53</v>
      </c>
      <c r="B101" s="28"/>
      <c r="C101" s="283" t="s">
        <v>157</v>
      </c>
      <c r="D101" s="284"/>
      <c r="E101" s="125" t="s">
        <v>211</v>
      </c>
      <c r="F101" s="126"/>
      <c r="G101" s="127"/>
      <c r="H101" s="172" t="s">
        <v>165</v>
      </c>
      <c r="I101" s="173"/>
      <c r="J101" s="174"/>
      <c r="K101" s="147">
        <v>1</v>
      </c>
      <c r="L101" s="148"/>
      <c r="M101" s="148"/>
      <c r="N101" s="148"/>
      <c r="O101" s="148"/>
      <c r="P101" s="149"/>
      <c r="Q101" s="37"/>
      <c r="R101" s="37"/>
    </row>
    <row r="102" spans="1:18" ht="77.25" customHeight="1">
      <c r="A102" s="33" t="s">
        <v>72</v>
      </c>
      <c r="B102" s="28"/>
      <c r="C102" s="318" t="s">
        <v>158</v>
      </c>
      <c r="D102" s="319"/>
      <c r="E102" s="310" t="s">
        <v>211</v>
      </c>
      <c r="F102" s="126"/>
      <c r="G102" s="127"/>
      <c r="H102" s="172" t="s">
        <v>146</v>
      </c>
      <c r="I102" s="173"/>
      <c r="J102" s="174"/>
      <c r="K102" s="147">
        <v>15</v>
      </c>
      <c r="L102" s="148"/>
      <c r="M102" s="148"/>
      <c r="N102" s="148"/>
      <c r="O102" s="148"/>
      <c r="P102" s="149"/>
      <c r="Q102" s="37"/>
      <c r="R102" s="37"/>
    </row>
    <row r="103" spans="1:18" ht="50.25" customHeight="1">
      <c r="A103" s="33" t="s">
        <v>162</v>
      </c>
      <c r="B103" s="28"/>
      <c r="C103" s="318" t="s">
        <v>159</v>
      </c>
      <c r="D103" s="319"/>
      <c r="E103" s="310" t="s">
        <v>49</v>
      </c>
      <c r="F103" s="126"/>
      <c r="G103" s="127"/>
      <c r="H103" s="172" t="s">
        <v>146</v>
      </c>
      <c r="I103" s="173"/>
      <c r="J103" s="174"/>
      <c r="K103" s="147">
        <v>31000</v>
      </c>
      <c r="L103" s="148"/>
      <c r="M103" s="148"/>
      <c r="N103" s="148"/>
      <c r="O103" s="148"/>
      <c r="P103" s="149"/>
      <c r="Q103" s="37"/>
      <c r="R103" s="37"/>
    </row>
    <row r="104" spans="1:18" ht="51.75" customHeight="1">
      <c r="A104" s="33" t="s">
        <v>163</v>
      </c>
      <c r="B104" s="28"/>
      <c r="C104" s="318" t="s">
        <v>160</v>
      </c>
      <c r="D104" s="319"/>
      <c r="E104" s="310" t="s">
        <v>54</v>
      </c>
      <c r="F104" s="126"/>
      <c r="G104" s="127"/>
      <c r="H104" s="172" t="s">
        <v>219</v>
      </c>
      <c r="I104" s="173"/>
      <c r="J104" s="174"/>
      <c r="K104" s="147">
        <v>3</v>
      </c>
      <c r="L104" s="148"/>
      <c r="M104" s="148"/>
      <c r="N104" s="148"/>
      <c r="O104" s="148"/>
      <c r="P104" s="149"/>
      <c r="Q104" s="37"/>
      <c r="R104" s="37"/>
    </row>
    <row r="105" spans="1:18" ht="99" customHeight="1">
      <c r="A105" s="79" t="s">
        <v>164</v>
      </c>
      <c r="B105" s="81"/>
      <c r="C105" s="289" t="s">
        <v>161</v>
      </c>
      <c r="D105" s="290"/>
      <c r="E105" s="331" t="s">
        <v>54</v>
      </c>
      <c r="F105" s="135"/>
      <c r="G105" s="136"/>
      <c r="H105" s="332" t="s">
        <v>220</v>
      </c>
      <c r="I105" s="333"/>
      <c r="J105" s="334"/>
      <c r="K105" s="315">
        <v>3</v>
      </c>
      <c r="L105" s="316"/>
      <c r="M105" s="316"/>
      <c r="N105" s="316"/>
      <c r="O105" s="316"/>
      <c r="P105" s="317"/>
      <c r="Q105" s="37"/>
      <c r="R105" s="37"/>
    </row>
    <row r="106" spans="1:18" ht="16.5" customHeight="1">
      <c r="A106" s="307" t="s">
        <v>166</v>
      </c>
      <c r="B106" s="308"/>
      <c r="C106" s="308"/>
      <c r="D106" s="308"/>
      <c r="E106" s="308"/>
      <c r="F106" s="308"/>
      <c r="G106" s="308"/>
      <c r="H106" s="308"/>
      <c r="I106" s="308"/>
      <c r="J106" s="308"/>
      <c r="K106" s="308"/>
      <c r="L106" s="308"/>
      <c r="M106" s="308"/>
      <c r="N106" s="308"/>
      <c r="O106" s="308"/>
      <c r="P106" s="309"/>
      <c r="Q106" s="37"/>
      <c r="R106" s="37"/>
    </row>
    <row r="107" spans="1:18" ht="31.5" customHeight="1">
      <c r="A107" s="88"/>
      <c r="B107" s="90">
        <v>1113132</v>
      </c>
      <c r="C107" s="285" t="s">
        <v>167</v>
      </c>
      <c r="D107" s="314"/>
      <c r="E107" s="314"/>
      <c r="F107" s="314"/>
      <c r="G107" s="314"/>
      <c r="H107" s="314"/>
      <c r="I107" s="314"/>
      <c r="J107" s="314"/>
      <c r="K107" s="314"/>
      <c r="L107" s="314"/>
      <c r="M107" s="314"/>
      <c r="N107" s="314"/>
      <c r="O107" s="314"/>
      <c r="P107" s="286"/>
      <c r="Q107" s="37"/>
      <c r="R107" s="37"/>
    </row>
    <row r="108" spans="1:18" ht="33" customHeight="1">
      <c r="A108" s="82">
        <v>1</v>
      </c>
      <c r="B108" s="91" t="s">
        <v>45</v>
      </c>
      <c r="C108" s="311"/>
      <c r="D108" s="313"/>
      <c r="E108" s="311"/>
      <c r="F108" s="312"/>
      <c r="G108" s="313"/>
      <c r="H108" s="311"/>
      <c r="I108" s="312"/>
      <c r="J108" s="313"/>
      <c r="K108" s="311"/>
      <c r="L108" s="312"/>
      <c r="M108" s="312"/>
      <c r="N108" s="312"/>
      <c r="O108" s="312"/>
      <c r="P108" s="313"/>
      <c r="Q108" s="37"/>
      <c r="R108" s="37"/>
    </row>
    <row r="109" spans="1:18" ht="31.5" customHeight="1">
      <c r="A109" s="82"/>
      <c r="B109" s="88"/>
      <c r="C109" s="285" t="s">
        <v>168</v>
      </c>
      <c r="D109" s="286"/>
      <c r="E109" s="287" t="s">
        <v>211</v>
      </c>
      <c r="F109" s="303"/>
      <c r="G109" s="288"/>
      <c r="H109" s="287" t="s">
        <v>169</v>
      </c>
      <c r="I109" s="303"/>
      <c r="J109" s="288"/>
      <c r="K109" s="287">
        <v>23</v>
      </c>
      <c r="L109" s="303"/>
      <c r="M109" s="303"/>
      <c r="N109" s="303"/>
      <c r="O109" s="303"/>
      <c r="P109" s="288"/>
      <c r="Q109" s="37"/>
      <c r="R109" s="37"/>
    </row>
    <row r="110" spans="1:18" ht="16.5" customHeight="1">
      <c r="A110" s="82">
        <v>2</v>
      </c>
      <c r="B110" s="91" t="s">
        <v>48</v>
      </c>
      <c r="C110" s="287"/>
      <c r="D110" s="288"/>
      <c r="E110" s="287"/>
      <c r="F110" s="303"/>
      <c r="G110" s="288"/>
      <c r="H110" s="287"/>
      <c r="I110" s="303"/>
      <c r="J110" s="288"/>
      <c r="K110" s="287"/>
      <c r="L110" s="303"/>
      <c r="M110" s="303"/>
      <c r="N110" s="303"/>
      <c r="O110" s="303"/>
      <c r="P110" s="288"/>
      <c r="Q110" s="37"/>
      <c r="R110" s="37"/>
    </row>
    <row r="111" spans="1:18" ht="30" customHeight="1">
      <c r="A111" s="88"/>
      <c r="B111" s="88"/>
      <c r="C111" s="263" t="s">
        <v>170</v>
      </c>
      <c r="D111" s="264"/>
      <c r="E111" s="320" t="s">
        <v>49</v>
      </c>
      <c r="F111" s="321"/>
      <c r="G111" s="322"/>
      <c r="H111" s="323" t="s">
        <v>174</v>
      </c>
      <c r="I111" s="324"/>
      <c r="J111" s="325"/>
      <c r="K111" s="287">
        <v>15</v>
      </c>
      <c r="L111" s="303"/>
      <c r="M111" s="303"/>
      <c r="N111" s="303"/>
      <c r="O111" s="303"/>
      <c r="P111" s="288"/>
      <c r="Q111" s="37"/>
      <c r="R111" s="37"/>
    </row>
    <row r="112" spans="1:18" ht="25.5" customHeight="1">
      <c r="A112" s="88"/>
      <c r="B112" s="88"/>
      <c r="C112" s="263" t="s">
        <v>171</v>
      </c>
      <c r="D112" s="264"/>
      <c r="E112" s="320" t="s">
        <v>49</v>
      </c>
      <c r="F112" s="321"/>
      <c r="G112" s="322"/>
      <c r="H112" s="323" t="s">
        <v>175</v>
      </c>
      <c r="I112" s="324"/>
      <c r="J112" s="325"/>
      <c r="K112" s="287">
        <v>12000</v>
      </c>
      <c r="L112" s="303"/>
      <c r="M112" s="303"/>
      <c r="N112" s="303"/>
      <c r="O112" s="303"/>
      <c r="P112" s="288"/>
      <c r="Q112" s="37"/>
      <c r="R112" s="37"/>
    </row>
    <row r="113" spans="1:18" ht="31.5" customHeight="1">
      <c r="A113" s="88"/>
      <c r="B113" s="88"/>
      <c r="C113" s="263" t="s">
        <v>172</v>
      </c>
      <c r="D113" s="264"/>
      <c r="E113" s="320" t="s">
        <v>211</v>
      </c>
      <c r="F113" s="321"/>
      <c r="G113" s="322"/>
      <c r="H113" s="323" t="s">
        <v>174</v>
      </c>
      <c r="I113" s="324"/>
      <c r="J113" s="325"/>
      <c r="K113" s="287">
        <v>20200</v>
      </c>
      <c r="L113" s="303"/>
      <c r="M113" s="303"/>
      <c r="N113" s="303"/>
      <c r="O113" s="303"/>
      <c r="P113" s="288"/>
      <c r="Q113" s="37"/>
      <c r="R113" s="37"/>
    </row>
    <row r="114" spans="1:18" ht="47.25" customHeight="1">
      <c r="A114" s="82"/>
      <c r="B114" s="83"/>
      <c r="C114" s="318" t="s">
        <v>173</v>
      </c>
      <c r="D114" s="319"/>
      <c r="E114" s="320" t="s">
        <v>212</v>
      </c>
      <c r="F114" s="321"/>
      <c r="G114" s="322"/>
      <c r="H114" s="323" t="s">
        <v>176</v>
      </c>
      <c r="I114" s="324"/>
      <c r="J114" s="325"/>
      <c r="K114" s="326">
        <v>22500</v>
      </c>
      <c r="L114" s="327"/>
      <c r="M114" s="327"/>
      <c r="N114" s="327"/>
      <c r="O114" s="327"/>
      <c r="P114" s="328"/>
      <c r="Q114" s="37"/>
      <c r="R114" s="37"/>
    </row>
    <row r="115" spans="1:18" ht="15.75" customHeight="1">
      <c r="A115" s="82">
        <v>3</v>
      </c>
      <c r="B115" s="97" t="s">
        <v>50</v>
      </c>
      <c r="C115" s="329"/>
      <c r="D115" s="330"/>
      <c r="E115" s="320"/>
      <c r="F115" s="321"/>
      <c r="G115" s="322"/>
      <c r="H115" s="323"/>
      <c r="I115" s="324"/>
      <c r="J115" s="325"/>
      <c r="K115" s="326"/>
      <c r="L115" s="327"/>
      <c r="M115" s="327"/>
      <c r="N115" s="327"/>
      <c r="O115" s="327"/>
      <c r="P115" s="328"/>
      <c r="Q115" s="37"/>
      <c r="R115" s="37"/>
    </row>
    <row r="116" spans="1:18" ht="71.25" customHeight="1">
      <c r="A116" s="82"/>
      <c r="B116" s="83"/>
      <c r="C116" s="281" t="s">
        <v>177</v>
      </c>
      <c r="D116" s="282"/>
      <c r="E116" s="320" t="s">
        <v>51</v>
      </c>
      <c r="F116" s="321"/>
      <c r="G116" s="322"/>
      <c r="H116" s="323" t="s">
        <v>156</v>
      </c>
      <c r="I116" s="324"/>
      <c r="J116" s="325"/>
      <c r="K116" s="326">
        <f>ROUND(K67*1000/K111,0)</f>
        <v>15467</v>
      </c>
      <c r="L116" s="327"/>
      <c r="M116" s="327"/>
      <c r="N116" s="327"/>
      <c r="O116" s="327"/>
      <c r="P116" s="328"/>
      <c r="Q116" s="37"/>
      <c r="R116" s="37"/>
    </row>
    <row r="117" spans="1:18" ht="70.5" customHeight="1">
      <c r="A117" s="82"/>
      <c r="B117" s="83"/>
      <c r="C117" s="281" t="s">
        <v>178</v>
      </c>
      <c r="D117" s="282"/>
      <c r="E117" s="320" t="s">
        <v>51</v>
      </c>
      <c r="F117" s="321"/>
      <c r="G117" s="322"/>
      <c r="H117" s="323" t="s">
        <v>156</v>
      </c>
      <c r="I117" s="324"/>
      <c r="J117" s="325"/>
      <c r="K117" s="341">
        <f>+ROUND(K67*1000/K113,2)</f>
        <v>11.49</v>
      </c>
      <c r="L117" s="342"/>
      <c r="M117" s="342"/>
      <c r="N117" s="342"/>
      <c r="O117" s="342"/>
      <c r="P117" s="343"/>
      <c r="Q117" s="37">
        <v>5.63</v>
      </c>
      <c r="R117" s="37"/>
    </row>
    <row r="118" spans="1:18" ht="19.5" customHeight="1">
      <c r="A118" s="82">
        <v>4</v>
      </c>
      <c r="B118" s="97" t="s">
        <v>52</v>
      </c>
      <c r="C118" s="84"/>
      <c r="D118" s="85"/>
      <c r="E118" s="320"/>
      <c r="F118" s="321"/>
      <c r="G118" s="322"/>
      <c r="H118" s="323"/>
      <c r="I118" s="324"/>
      <c r="J118" s="325"/>
      <c r="K118" s="326"/>
      <c r="L118" s="327"/>
      <c r="M118" s="327"/>
      <c r="N118" s="327"/>
      <c r="O118" s="327"/>
      <c r="P118" s="328"/>
      <c r="Q118" s="37"/>
      <c r="R118" s="37"/>
    </row>
    <row r="119" spans="1:18" ht="75" customHeight="1">
      <c r="A119" s="82"/>
      <c r="B119" s="83"/>
      <c r="C119" s="283" t="s">
        <v>179</v>
      </c>
      <c r="D119" s="284"/>
      <c r="E119" s="320" t="s">
        <v>54</v>
      </c>
      <c r="F119" s="321"/>
      <c r="G119" s="322"/>
      <c r="H119" s="320" t="s">
        <v>221</v>
      </c>
      <c r="I119" s="321"/>
      <c r="J119" s="322"/>
      <c r="K119" s="326">
        <v>3</v>
      </c>
      <c r="L119" s="327"/>
      <c r="M119" s="327"/>
      <c r="N119" s="327"/>
      <c r="O119" s="327"/>
      <c r="P119" s="328"/>
      <c r="Q119" s="37"/>
      <c r="R119" s="37"/>
    </row>
    <row r="120" spans="1:18" ht="93.75" customHeight="1">
      <c r="A120" s="82"/>
      <c r="B120" s="83"/>
      <c r="C120" s="283" t="s">
        <v>180</v>
      </c>
      <c r="D120" s="284"/>
      <c r="E120" s="320" t="s">
        <v>54</v>
      </c>
      <c r="F120" s="321"/>
      <c r="G120" s="322"/>
      <c r="H120" s="320" t="s">
        <v>222</v>
      </c>
      <c r="I120" s="321"/>
      <c r="J120" s="322"/>
      <c r="K120" s="326">
        <v>84</v>
      </c>
      <c r="L120" s="327"/>
      <c r="M120" s="327"/>
      <c r="N120" s="327"/>
      <c r="O120" s="327"/>
      <c r="P120" s="328"/>
      <c r="Q120" s="37"/>
      <c r="R120" s="37"/>
    </row>
    <row r="121" spans="1:18" ht="111" customHeight="1">
      <c r="A121" s="82"/>
      <c r="B121" s="83"/>
      <c r="C121" s="283" t="s">
        <v>181</v>
      </c>
      <c r="D121" s="284"/>
      <c r="E121" s="320" t="s">
        <v>54</v>
      </c>
      <c r="F121" s="321"/>
      <c r="G121" s="322"/>
      <c r="H121" s="320" t="s">
        <v>222</v>
      </c>
      <c r="I121" s="321"/>
      <c r="J121" s="322"/>
      <c r="K121" s="326">
        <v>0</v>
      </c>
      <c r="L121" s="327"/>
      <c r="M121" s="327"/>
      <c r="N121" s="327"/>
      <c r="O121" s="327"/>
      <c r="P121" s="328"/>
      <c r="Q121" s="37"/>
      <c r="R121" s="37"/>
    </row>
    <row r="122" spans="1:18" ht="15" customHeight="1">
      <c r="A122" s="307" t="s">
        <v>182</v>
      </c>
      <c r="B122" s="308"/>
      <c r="C122" s="308"/>
      <c r="D122" s="308"/>
      <c r="E122" s="308"/>
      <c r="F122" s="308"/>
      <c r="G122" s="308"/>
      <c r="H122" s="308"/>
      <c r="I122" s="308"/>
      <c r="J122" s="308"/>
      <c r="K122" s="308"/>
      <c r="L122" s="308"/>
      <c r="M122" s="308"/>
      <c r="N122" s="308"/>
      <c r="O122" s="308"/>
      <c r="P122" s="309"/>
      <c r="Q122" s="37"/>
      <c r="R122" s="37"/>
    </row>
    <row r="123" spans="1:18" ht="23.25" customHeight="1">
      <c r="A123" s="82"/>
      <c r="B123" s="98">
        <v>1113134</v>
      </c>
      <c r="C123" s="283" t="s">
        <v>184</v>
      </c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335"/>
      <c r="Q123" s="37"/>
      <c r="R123" s="37"/>
    </row>
    <row r="124" spans="1:18" ht="20.25" customHeight="1">
      <c r="A124" s="102">
        <v>1</v>
      </c>
      <c r="B124" s="97" t="s">
        <v>45</v>
      </c>
      <c r="C124" s="74"/>
      <c r="D124" s="75"/>
      <c r="E124" s="92"/>
      <c r="F124" s="93"/>
      <c r="G124" s="94"/>
      <c r="H124" s="92"/>
      <c r="I124" s="93"/>
      <c r="J124" s="94"/>
      <c r="K124" s="86"/>
      <c r="L124" s="87"/>
      <c r="M124" s="87"/>
      <c r="N124" s="87"/>
      <c r="O124" s="87"/>
      <c r="P124" s="87"/>
      <c r="Q124" s="37"/>
      <c r="R124" s="37"/>
    </row>
    <row r="125" spans="1:18" ht="99" customHeight="1">
      <c r="A125" s="82"/>
      <c r="B125" s="83"/>
      <c r="C125" s="283" t="s">
        <v>185</v>
      </c>
      <c r="D125" s="335"/>
      <c r="E125" s="320" t="s">
        <v>47</v>
      </c>
      <c r="F125" s="321"/>
      <c r="G125" s="322"/>
      <c r="H125" s="323" t="s">
        <v>215</v>
      </c>
      <c r="I125" s="324"/>
      <c r="J125" s="325"/>
      <c r="K125" s="304">
        <v>221.8</v>
      </c>
      <c r="L125" s="305"/>
      <c r="M125" s="305"/>
      <c r="N125" s="305"/>
      <c r="O125" s="305"/>
      <c r="P125" s="306"/>
      <c r="Q125" s="37"/>
      <c r="R125" s="37"/>
    </row>
    <row r="126" spans="1:18" ht="20.25" customHeight="1">
      <c r="A126" s="102">
        <v>2</v>
      </c>
      <c r="B126" s="97" t="s">
        <v>48</v>
      </c>
      <c r="C126" s="336"/>
      <c r="D126" s="337"/>
      <c r="E126" s="92"/>
      <c r="F126" s="93"/>
      <c r="G126" s="94"/>
      <c r="H126" s="92"/>
      <c r="I126" s="93"/>
      <c r="J126" s="94"/>
      <c r="K126" s="326"/>
      <c r="L126" s="327"/>
      <c r="M126" s="327"/>
      <c r="N126" s="327"/>
      <c r="O126" s="327"/>
      <c r="P126" s="328"/>
      <c r="Q126" s="37"/>
      <c r="R126" s="37"/>
    </row>
    <row r="127" spans="1:18" ht="114.75" customHeight="1">
      <c r="A127" s="82"/>
      <c r="B127" s="83"/>
      <c r="C127" s="318" t="s">
        <v>186</v>
      </c>
      <c r="D127" s="319"/>
      <c r="E127" s="320" t="s">
        <v>49</v>
      </c>
      <c r="F127" s="321"/>
      <c r="G127" s="322"/>
      <c r="H127" s="323" t="s">
        <v>213</v>
      </c>
      <c r="I127" s="324"/>
      <c r="J127" s="325"/>
      <c r="K127" s="326">
        <v>40</v>
      </c>
      <c r="L127" s="327"/>
      <c r="M127" s="327"/>
      <c r="N127" s="327"/>
      <c r="O127" s="327"/>
      <c r="P127" s="328"/>
      <c r="Q127" s="37"/>
      <c r="R127" s="37"/>
    </row>
    <row r="128" spans="1:18" ht="122.25" customHeight="1">
      <c r="A128" s="82"/>
      <c r="B128" s="83"/>
      <c r="C128" s="318" t="s">
        <v>187</v>
      </c>
      <c r="D128" s="319"/>
      <c r="E128" s="320" t="s">
        <v>211</v>
      </c>
      <c r="F128" s="321"/>
      <c r="G128" s="322"/>
      <c r="H128" s="323" t="s">
        <v>202</v>
      </c>
      <c r="I128" s="324"/>
      <c r="J128" s="325"/>
      <c r="K128" s="326">
        <v>12500</v>
      </c>
      <c r="L128" s="327"/>
      <c r="M128" s="327"/>
      <c r="N128" s="327"/>
      <c r="O128" s="327"/>
      <c r="P128" s="328"/>
      <c r="Q128" s="37"/>
      <c r="R128" s="37"/>
    </row>
    <row r="129" spans="1:18" ht="17.25" customHeight="1">
      <c r="A129" s="102">
        <v>3</v>
      </c>
      <c r="B129" s="97" t="s">
        <v>50</v>
      </c>
      <c r="C129" s="99"/>
      <c r="D129" s="100"/>
      <c r="E129" s="92"/>
      <c r="F129" s="93"/>
      <c r="G129" s="94"/>
      <c r="H129" s="92"/>
      <c r="I129" s="93"/>
      <c r="J129" s="94"/>
      <c r="K129" s="120"/>
      <c r="L129" s="121"/>
      <c r="M129" s="121"/>
      <c r="N129" s="121"/>
      <c r="O129" s="121"/>
      <c r="P129" s="122"/>
      <c r="Q129" s="37"/>
      <c r="R129" s="37"/>
    </row>
    <row r="130" spans="1:18" ht="46.5" customHeight="1">
      <c r="A130" s="82"/>
      <c r="B130" s="83"/>
      <c r="C130" s="281" t="s">
        <v>188</v>
      </c>
      <c r="D130" s="282"/>
      <c r="E130" s="320" t="s">
        <v>47</v>
      </c>
      <c r="F130" s="321"/>
      <c r="G130" s="322"/>
      <c r="H130" s="338" t="s">
        <v>156</v>
      </c>
      <c r="I130" s="339"/>
      <c r="J130" s="340"/>
      <c r="K130" s="304">
        <f>K125/K127</f>
        <v>5.545</v>
      </c>
      <c r="L130" s="305"/>
      <c r="M130" s="305"/>
      <c r="N130" s="305"/>
      <c r="O130" s="305"/>
      <c r="P130" s="306"/>
      <c r="Q130" s="37"/>
      <c r="R130" s="37"/>
    </row>
    <row r="131" spans="1:18" ht="68.25" customHeight="1">
      <c r="A131" s="82"/>
      <c r="B131" s="83"/>
      <c r="C131" s="281" t="s">
        <v>189</v>
      </c>
      <c r="D131" s="282"/>
      <c r="E131" s="320" t="s">
        <v>51</v>
      </c>
      <c r="F131" s="321"/>
      <c r="G131" s="322"/>
      <c r="H131" s="338" t="s">
        <v>156</v>
      </c>
      <c r="I131" s="339"/>
      <c r="J131" s="340"/>
      <c r="K131" s="304">
        <f>(K125*1000)/K128</f>
        <v>17.744</v>
      </c>
      <c r="L131" s="305"/>
      <c r="M131" s="305"/>
      <c r="N131" s="305"/>
      <c r="O131" s="305"/>
      <c r="P131" s="306"/>
      <c r="Q131" s="37"/>
      <c r="R131" s="37"/>
    </row>
    <row r="132" spans="1:18" ht="13.5" customHeight="1">
      <c r="A132" s="102">
        <v>4</v>
      </c>
      <c r="B132" s="97" t="s">
        <v>52</v>
      </c>
      <c r="C132" s="99"/>
      <c r="D132" s="100"/>
      <c r="E132" s="92"/>
      <c r="F132" s="93"/>
      <c r="G132" s="94"/>
      <c r="H132" s="92"/>
      <c r="I132" s="93"/>
      <c r="J132" s="94"/>
      <c r="K132" s="120"/>
      <c r="L132" s="121"/>
      <c r="M132" s="121"/>
      <c r="N132" s="121"/>
      <c r="O132" s="121"/>
      <c r="P132" s="122"/>
      <c r="Q132" s="37"/>
      <c r="R132" s="37"/>
    </row>
    <row r="133" spans="1:18" ht="60.75" customHeight="1">
      <c r="A133" s="82"/>
      <c r="B133" s="83"/>
      <c r="C133" s="318" t="s">
        <v>190</v>
      </c>
      <c r="D133" s="319"/>
      <c r="E133" s="320" t="s">
        <v>54</v>
      </c>
      <c r="F133" s="321"/>
      <c r="G133" s="322"/>
      <c r="H133" s="320" t="s">
        <v>217</v>
      </c>
      <c r="I133" s="321"/>
      <c r="J133" s="322"/>
      <c r="K133" s="326">
        <v>8</v>
      </c>
      <c r="L133" s="327"/>
      <c r="M133" s="327"/>
      <c r="N133" s="327"/>
      <c r="O133" s="327"/>
      <c r="P133" s="328"/>
      <c r="Q133" s="37"/>
      <c r="R133" s="37"/>
    </row>
    <row r="134" spans="1:18" ht="10.5" customHeight="1">
      <c r="A134" s="76"/>
      <c r="B134" s="53"/>
      <c r="C134" s="77"/>
      <c r="D134" s="77"/>
      <c r="E134" s="95"/>
      <c r="F134" s="95"/>
      <c r="G134" s="95"/>
      <c r="H134" s="96"/>
      <c r="I134" s="96"/>
      <c r="J134" s="96"/>
      <c r="K134" s="78"/>
      <c r="L134" s="78"/>
      <c r="M134" s="78"/>
      <c r="N134" s="78"/>
      <c r="O134" s="78"/>
      <c r="P134" s="78"/>
      <c r="Q134" s="37"/>
      <c r="R134" s="37"/>
    </row>
    <row r="135" spans="1:18" ht="15.75" customHeight="1">
      <c r="A135" s="46">
        <v>11</v>
      </c>
      <c r="B135" s="291" t="s">
        <v>79</v>
      </c>
      <c r="C135" s="291"/>
      <c r="D135" s="291"/>
      <c r="E135" s="291"/>
      <c r="F135" s="291"/>
      <c r="G135" s="291"/>
      <c r="H135" s="291"/>
      <c r="I135" s="291"/>
      <c r="J135" s="291"/>
      <c r="K135" s="1"/>
      <c r="L135" s="1"/>
      <c r="M135" s="1"/>
      <c r="N135" s="1"/>
      <c r="O135" s="1"/>
      <c r="P135" s="1"/>
      <c r="Q135" s="1"/>
      <c r="R135" s="37"/>
    </row>
    <row r="136" spans="1:18" ht="11.25" customHeight="1">
      <c r="A136" s="10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 t="s">
        <v>31</v>
      </c>
      <c r="P136" s="1"/>
      <c r="Q136" s="104"/>
      <c r="R136" s="37"/>
    </row>
    <row r="137" spans="1:18" ht="49.5" customHeight="1">
      <c r="A137" s="292" t="s">
        <v>55</v>
      </c>
      <c r="B137" s="293" t="s">
        <v>56</v>
      </c>
      <c r="C137" s="293"/>
      <c r="D137" s="293" t="s">
        <v>27</v>
      </c>
      <c r="E137" s="172" t="s">
        <v>57</v>
      </c>
      <c r="F137" s="173"/>
      <c r="G137" s="174"/>
      <c r="H137" s="172" t="s">
        <v>84</v>
      </c>
      <c r="I137" s="173"/>
      <c r="J137" s="174"/>
      <c r="K137" s="172" t="s">
        <v>85</v>
      </c>
      <c r="L137" s="173"/>
      <c r="M137" s="173"/>
      <c r="N137" s="297" t="s">
        <v>58</v>
      </c>
      <c r="O137" s="298"/>
      <c r="P137" s="298"/>
      <c r="Q137" s="299"/>
      <c r="R137" s="53"/>
    </row>
    <row r="138" spans="1:18" ht="45" customHeight="1">
      <c r="A138" s="292"/>
      <c r="B138" s="293"/>
      <c r="C138" s="293"/>
      <c r="D138" s="293"/>
      <c r="E138" s="105" t="s">
        <v>32</v>
      </c>
      <c r="F138" s="105" t="s">
        <v>33</v>
      </c>
      <c r="G138" s="105" t="s">
        <v>34</v>
      </c>
      <c r="H138" s="105" t="s">
        <v>32</v>
      </c>
      <c r="I138" s="105" t="s">
        <v>33</v>
      </c>
      <c r="J138" s="105" t="s">
        <v>34</v>
      </c>
      <c r="K138" s="105" t="s">
        <v>32</v>
      </c>
      <c r="L138" s="105" t="s">
        <v>33</v>
      </c>
      <c r="M138" s="80" t="s">
        <v>34</v>
      </c>
      <c r="N138" s="300"/>
      <c r="O138" s="301"/>
      <c r="P138" s="301"/>
      <c r="Q138" s="302"/>
      <c r="R138" s="53"/>
    </row>
    <row r="139" spans="1:18" ht="15.75">
      <c r="A139" s="106">
        <v>1</v>
      </c>
      <c r="B139" s="293">
        <v>2</v>
      </c>
      <c r="C139" s="293"/>
      <c r="D139" s="105">
        <v>3</v>
      </c>
      <c r="E139" s="107">
        <v>4</v>
      </c>
      <c r="F139" s="107">
        <v>5</v>
      </c>
      <c r="G139" s="107">
        <v>6</v>
      </c>
      <c r="H139" s="107">
        <v>7</v>
      </c>
      <c r="I139" s="107">
        <v>8</v>
      </c>
      <c r="J139" s="107">
        <v>9</v>
      </c>
      <c r="K139" s="107">
        <v>10</v>
      </c>
      <c r="L139" s="107">
        <v>11</v>
      </c>
      <c r="M139" s="108">
        <v>12</v>
      </c>
      <c r="N139" s="267">
        <v>13</v>
      </c>
      <c r="O139" s="268"/>
      <c r="P139" s="268"/>
      <c r="Q139" s="269"/>
      <c r="R139" s="17"/>
    </row>
    <row r="140" spans="1:18" ht="37.5" customHeight="1">
      <c r="A140" s="106"/>
      <c r="B140" s="271" t="s">
        <v>59</v>
      </c>
      <c r="C140" s="271"/>
      <c r="D140" s="109"/>
      <c r="E140" s="110"/>
      <c r="F140" s="110"/>
      <c r="G140" s="110"/>
      <c r="H140" s="110"/>
      <c r="I140" s="110"/>
      <c r="J140" s="110"/>
      <c r="K140" s="110"/>
      <c r="L140" s="110"/>
      <c r="M140" s="111"/>
      <c r="N140" s="267"/>
      <c r="O140" s="268"/>
      <c r="P140" s="268"/>
      <c r="Q140" s="269"/>
      <c r="R140" s="17"/>
    </row>
    <row r="141" spans="1:18" ht="20.25" customHeight="1">
      <c r="A141" s="106"/>
      <c r="B141" s="271" t="s">
        <v>60</v>
      </c>
      <c r="C141" s="271"/>
      <c r="D141" s="109"/>
      <c r="E141" s="110"/>
      <c r="F141" s="32"/>
      <c r="G141" s="110"/>
      <c r="H141" s="110"/>
      <c r="I141" s="32"/>
      <c r="J141" s="110"/>
      <c r="K141" s="110"/>
      <c r="L141" s="32"/>
      <c r="M141" s="111"/>
      <c r="N141" s="267"/>
      <c r="O141" s="268"/>
      <c r="P141" s="268"/>
      <c r="Q141" s="269"/>
      <c r="R141" s="17"/>
    </row>
    <row r="142" spans="1:18" ht="16.5" customHeight="1">
      <c r="A142" s="106"/>
      <c r="B142" s="271" t="s">
        <v>61</v>
      </c>
      <c r="C142" s="271"/>
      <c r="D142" s="109"/>
      <c r="E142" s="32" t="s">
        <v>62</v>
      </c>
      <c r="F142" s="32"/>
      <c r="G142" s="110"/>
      <c r="H142" s="32" t="s">
        <v>62</v>
      </c>
      <c r="I142" s="32"/>
      <c r="J142" s="110"/>
      <c r="K142" s="32" t="s">
        <v>62</v>
      </c>
      <c r="L142" s="32"/>
      <c r="M142" s="111"/>
      <c r="N142" s="267"/>
      <c r="O142" s="268"/>
      <c r="P142" s="268"/>
      <c r="Q142" s="269"/>
      <c r="R142" s="17"/>
    </row>
    <row r="143" spans="1:18" ht="16.5" customHeight="1">
      <c r="A143" s="106"/>
      <c r="B143" s="271" t="s">
        <v>40</v>
      </c>
      <c r="C143" s="271"/>
      <c r="D143" s="109"/>
      <c r="E143" s="32"/>
      <c r="F143" s="32"/>
      <c r="G143" s="110"/>
      <c r="H143" s="32"/>
      <c r="I143" s="32"/>
      <c r="J143" s="110"/>
      <c r="K143" s="32"/>
      <c r="L143" s="32"/>
      <c r="M143" s="110"/>
      <c r="N143" s="272"/>
      <c r="O143" s="273"/>
      <c r="P143" s="273"/>
      <c r="Q143" s="274"/>
      <c r="R143" s="17"/>
    </row>
    <row r="144" spans="1:18" ht="19.5" customHeight="1">
      <c r="A144" s="106"/>
      <c r="B144" s="271" t="s">
        <v>63</v>
      </c>
      <c r="C144" s="271"/>
      <c r="D144" s="109"/>
      <c r="E144" s="110"/>
      <c r="F144" s="110"/>
      <c r="G144" s="110"/>
      <c r="H144" s="110"/>
      <c r="I144" s="110"/>
      <c r="J144" s="110"/>
      <c r="K144" s="110"/>
      <c r="L144" s="110"/>
      <c r="M144" s="110"/>
      <c r="N144" s="185"/>
      <c r="O144" s="186"/>
      <c r="P144" s="186"/>
      <c r="Q144" s="187"/>
      <c r="R144" s="17"/>
    </row>
    <row r="145" spans="1:18" ht="12" customHeight="1">
      <c r="A145" s="106"/>
      <c r="B145" s="271" t="s">
        <v>40</v>
      </c>
      <c r="C145" s="271"/>
      <c r="D145" s="109"/>
      <c r="E145" s="110"/>
      <c r="F145" s="110"/>
      <c r="G145" s="110"/>
      <c r="H145" s="110"/>
      <c r="I145" s="110"/>
      <c r="J145" s="110"/>
      <c r="K145" s="110"/>
      <c r="L145" s="110"/>
      <c r="M145" s="110"/>
      <c r="N145" s="185"/>
      <c r="O145" s="186"/>
      <c r="P145" s="186"/>
      <c r="Q145" s="187"/>
      <c r="R145" s="17"/>
    </row>
    <row r="146" spans="1:18" ht="15" customHeight="1">
      <c r="A146" s="106"/>
      <c r="B146" s="271" t="s">
        <v>64</v>
      </c>
      <c r="C146" s="271"/>
      <c r="D146" s="109"/>
      <c r="E146" s="32"/>
      <c r="F146" s="32"/>
      <c r="G146" s="32"/>
      <c r="H146" s="32"/>
      <c r="I146" s="32"/>
      <c r="J146" s="32"/>
      <c r="K146" s="32"/>
      <c r="L146" s="32"/>
      <c r="M146" s="32"/>
      <c r="N146" s="185"/>
      <c r="O146" s="186"/>
      <c r="P146" s="187"/>
      <c r="Q146" s="55"/>
      <c r="R146" s="18"/>
    </row>
    <row r="147" spans="1:18" ht="15.75">
      <c r="A147" s="195"/>
      <c r="B147" s="195"/>
      <c r="C147" s="195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2.75" customHeight="1">
      <c r="A148" s="7"/>
      <c r="B148" s="196" t="s">
        <v>91</v>
      </c>
      <c r="C148" s="196"/>
      <c r="D148" s="196"/>
      <c r="E148" s="196"/>
      <c r="F148" s="196"/>
      <c r="G148" s="196"/>
      <c r="H148" s="196"/>
      <c r="I148" s="196"/>
      <c r="J148" s="196"/>
      <c r="K148" s="196"/>
      <c r="L148" s="196"/>
      <c r="M148" s="196"/>
      <c r="N148" s="196"/>
      <c r="O148" s="196"/>
      <c r="P148" s="196"/>
      <c r="Q148" s="196"/>
      <c r="R148" s="196"/>
    </row>
    <row r="149" spans="1:18" ht="15" customHeight="1">
      <c r="A149" s="7"/>
      <c r="B149" s="193" t="s">
        <v>65</v>
      </c>
      <c r="C149" s="193"/>
      <c r="D149" s="193"/>
      <c r="E149" s="193"/>
      <c r="F149" s="193"/>
      <c r="G149" s="19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  <c r="R149" s="193"/>
    </row>
    <row r="150" spans="1:18" ht="15" customHeight="1">
      <c r="A150" s="7"/>
      <c r="B150" s="1" t="s">
        <v>87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36.75" customHeight="1">
      <c r="A151" s="7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.75">
      <c r="A152" s="7"/>
      <c r="B152" s="113" t="s">
        <v>223</v>
      </c>
      <c r="C152" s="113"/>
      <c r="D152" s="113"/>
      <c r="E152" s="113"/>
      <c r="F152" s="113"/>
      <c r="G152" s="113"/>
      <c r="H152" s="113"/>
      <c r="I152" s="113"/>
      <c r="J152" s="113"/>
      <c r="K152" s="114"/>
      <c r="L152" s="114"/>
      <c r="M152" s="113"/>
      <c r="N152" s="270" t="s">
        <v>224</v>
      </c>
      <c r="O152" s="270"/>
      <c r="P152" s="270"/>
      <c r="Q152" s="188"/>
      <c r="R152" s="188"/>
    </row>
    <row r="153" spans="1:18" ht="18" customHeight="1">
      <c r="A153" s="7"/>
      <c r="B153" s="113" t="s">
        <v>66</v>
      </c>
      <c r="C153" s="113"/>
      <c r="D153" s="113"/>
      <c r="E153" s="113"/>
      <c r="F153" s="113"/>
      <c r="G153" s="113"/>
      <c r="H153" s="113"/>
      <c r="I153" s="113"/>
      <c r="J153" s="113"/>
      <c r="K153" s="278" t="s">
        <v>67</v>
      </c>
      <c r="L153" s="278"/>
      <c r="M153" s="113"/>
      <c r="N153" s="278" t="s">
        <v>68</v>
      </c>
      <c r="O153" s="278"/>
      <c r="P153" s="278"/>
      <c r="Q153" s="192"/>
      <c r="R153" s="192"/>
    </row>
    <row r="154" spans="1:18" ht="14.25" customHeight="1">
      <c r="A154" s="7"/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5"/>
      <c r="O154" s="115"/>
      <c r="P154" s="115"/>
      <c r="Q154" s="39"/>
      <c r="R154" s="39"/>
    </row>
    <row r="155" spans="1:18" ht="16.5" customHeight="1">
      <c r="A155" s="7"/>
      <c r="B155" s="113" t="s">
        <v>69</v>
      </c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35"/>
      <c r="R155" s="35"/>
    </row>
    <row r="156" spans="1:18" ht="15.75" customHeight="1">
      <c r="A156" s="7"/>
      <c r="B156" s="113" t="s">
        <v>218</v>
      </c>
      <c r="C156" s="113"/>
      <c r="D156" s="113"/>
      <c r="E156" s="113"/>
      <c r="F156" s="113"/>
      <c r="G156" s="113"/>
      <c r="H156" s="113"/>
      <c r="I156" s="113"/>
      <c r="J156" s="113"/>
      <c r="K156" s="114"/>
      <c r="L156" s="114"/>
      <c r="M156" s="113"/>
      <c r="N156" s="270" t="s">
        <v>70</v>
      </c>
      <c r="O156" s="270"/>
      <c r="P156" s="270"/>
      <c r="Q156" s="188"/>
      <c r="R156" s="188"/>
    </row>
    <row r="157" spans="1:18" ht="18.75">
      <c r="A157" s="7"/>
      <c r="B157" s="113"/>
      <c r="C157" s="113"/>
      <c r="D157" s="113"/>
      <c r="E157" s="113"/>
      <c r="F157" s="113"/>
      <c r="G157" s="113"/>
      <c r="H157" s="113"/>
      <c r="I157" s="113"/>
      <c r="J157" s="113"/>
      <c r="K157" s="278" t="s">
        <v>67</v>
      </c>
      <c r="L157" s="278"/>
      <c r="M157" s="113"/>
      <c r="N157" s="278" t="s">
        <v>68</v>
      </c>
      <c r="O157" s="278"/>
      <c r="P157" s="278"/>
      <c r="Q157" s="192"/>
      <c r="R157" s="192"/>
    </row>
  </sheetData>
  <sheetProtection selectLockedCells="1" selectUnlockedCells="1"/>
  <mergeCells count="324">
    <mergeCell ref="C113:D113"/>
    <mergeCell ref="E111:G111"/>
    <mergeCell ref="H116:J116"/>
    <mergeCell ref="C117:D117"/>
    <mergeCell ref="H119:J119"/>
    <mergeCell ref="C112:D112"/>
    <mergeCell ref="H112:J112"/>
    <mergeCell ref="C116:D116"/>
    <mergeCell ref="E119:G119"/>
    <mergeCell ref="E117:G117"/>
    <mergeCell ref="K110:P110"/>
    <mergeCell ref="E109:G109"/>
    <mergeCell ref="E108:G108"/>
    <mergeCell ref="K104:P104"/>
    <mergeCell ref="E110:G110"/>
    <mergeCell ref="H120:J120"/>
    <mergeCell ref="E115:G115"/>
    <mergeCell ref="E116:G116"/>
    <mergeCell ref="H110:J110"/>
    <mergeCell ref="H109:J109"/>
    <mergeCell ref="C108:D108"/>
    <mergeCell ref="E27:G27"/>
    <mergeCell ref="B21:C21"/>
    <mergeCell ref="B18:C18"/>
    <mergeCell ref="B19:C19"/>
    <mergeCell ref="D16:M16"/>
    <mergeCell ref="G29:H29"/>
    <mergeCell ref="D24:O24"/>
    <mergeCell ref="E25:L25"/>
    <mergeCell ref="B27:D27"/>
    <mergeCell ref="K99:P99"/>
    <mergeCell ref="K111:P111"/>
    <mergeCell ref="K112:P112"/>
    <mergeCell ref="H117:J117"/>
    <mergeCell ref="H115:J115"/>
    <mergeCell ref="K116:P116"/>
    <mergeCell ref="K115:P115"/>
    <mergeCell ref="H111:J111"/>
    <mergeCell ref="K117:P117"/>
    <mergeCell ref="H113:J113"/>
    <mergeCell ref="C133:D133"/>
    <mergeCell ref="E133:G133"/>
    <mergeCell ref="K133:P133"/>
    <mergeCell ref="H133:J133"/>
    <mergeCell ref="C128:D128"/>
    <mergeCell ref="E128:G128"/>
    <mergeCell ref="H128:J128"/>
    <mergeCell ref="H131:J131"/>
    <mergeCell ref="H130:J130"/>
    <mergeCell ref="C131:D131"/>
    <mergeCell ref="C123:P123"/>
    <mergeCell ref="H118:J118"/>
    <mergeCell ref="E130:G130"/>
    <mergeCell ref="E131:G131"/>
    <mergeCell ref="C130:D130"/>
    <mergeCell ref="C127:D127"/>
    <mergeCell ref="E127:G127"/>
    <mergeCell ref="H127:J127"/>
    <mergeCell ref="K119:P119"/>
    <mergeCell ref="C119:D119"/>
    <mergeCell ref="E118:G118"/>
    <mergeCell ref="C120:D120"/>
    <mergeCell ref="K118:P118"/>
    <mergeCell ref="H125:J125"/>
    <mergeCell ref="K126:P126"/>
    <mergeCell ref="K125:P125"/>
    <mergeCell ref="C125:D125"/>
    <mergeCell ref="C126:D126"/>
    <mergeCell ref="H121:J121"/>
    <mergeCell ref="C121:D121"/>
    <mergeCell ref="C115:D115"/>
    <mergeCell ref="E105:G105"/>
    <mergeCell ref="K128:P128"/>
    <mergeCell ref="E120:G120"/>
    <mergeCell ref="K120:P120"/>
    <mergeCell ref="K121:P121"/>
    <mergeCell ref="E121:G121"/>
    <mergeCell ref="E125:G125"/>
    <mergeCell ref="H105:J105"/>
    <mergeCell ref="K127:P127"/>
    <mergeCell ref="K102:P102"/>
    <mergeCell ref="C114:D114"/>
    <mergeCell ref="E114:G114"/>
    <mergeCell ref="H114:J114"/>
    <mergeCell ref="K114:P114"/>
    <mergeCell ref="H104:J104"/>
    <mergeCell ref="E112:G112"/>
    <mergeCell ref="E113:G113"/>
    <mergeCell ref="C111:D111"/>
    <mergeCell ref="E102:G102"/>
    <mergeCell ref="K101:P101"/>
    <mergeCell ref="H101:J101"/>
    <mergeCell ref="A106:P106"/>
    <mergeCell ref="K105:P105"/>
    <mergeCell ref="C100:P100"/>
    <mergeCell ref="C104:D104"/>
    <mergeCell ref="H102:J102"/>
    <mergeCell ref="C103:D103"/>
    <mergeCell ref="H103:J103"/>
    <mergeCell ref="C102:D102"/>
    <mergeCell ref="K98:P98"/>
    <mergeCell ref="E98:G98"/>
    <mergeCell ref="H108:J108"/>
    <mergeCell ref="K108:P108"/>
    <mergeCell ref="E101:G101"/>
    <mergeCell ref="E99:G99"/>
    <mergeCell ref="E103:G103"/>
    <mergeCell ref="E104:G104"/>
    <mergeCell ref="K103:P103"/>
    <mergeCell ref="C107:P107"/>
    <mergeCell ref="O67:P67"/>
    <mergeCell ref="K69:L69"/>
    <mergeCell ref="O69:P69"/>
    <mergeCell ref="K67:L67"/>
    <mergeCell ref="M67:N67"/>
    <mergeCell ref="E68:J68"/>
    <mergeCell ref="K85:P86"/>
    <mergeCell ref="K92:P92"/>
    <mergeCell ref="K93:P93"/>
    <mergeCell ref="E47:Q47"/>
    <mergeCell ref="E61:J62"/>
    <mergeCell ref="E63:J63"/>
    <mergeCell ref="E55:P55"/>
    <mergeCell ref="E56:P56"/>
    <mergeCell ref="O61:P62"/>
    <mergeCell ref="E57:P57"/>
    <mergeCell ref="O60:P60"/>
    <mergeCell ref="M61:N62"/>
    <mergeCell ref="K61:L62"/>
    <mergeCell ref="C61:D62"/>
    <mergeCell ref="B51:D51"/>
    <mergeCell ref="O63:P63"/>
    <mergeCell ref="K63:L63"/>
    <mergeCell ref="M63:N63"/>
    <mergeCell ref="B59:F59"/>
    <mergeCell ref="F60:G60"/>
    <mergeCell ref="E54:P54"/>
    <mergeCell ref="K137:M137"/>
    <mergeCell ref="N137:Q138"/>
    <mergeCell ref="K91:P91"/>
    <mergeCell ref="K90:P90"/>
    <mergeCell ref="K113:P113"/>
    <mergeCell ref="K109:P109"/>
    <mergeCell ref="K130:P130"/>
    <mergeCell ref="K131:P131"/>
    <mergeCell ref="A122:P122"/>
    <mergeCell ref="B85:B86"/>
    <mergeCell ref="E89:G89"/>
    <mergeCell ref="B92:D92"/>
    <mergeCell ref="C91:D91"/>
    <mergeCell ref="C90:D90"/>
    <mergeCell ref="C89:D89"/>
    <mergeCell ref="C85:D86"/>
    <mergeCell ref="E91:G91"/>
    <mergeCell ref="H90:J90"/>
    <mergeCell ref="C88:P88"/>
    <mergeCell ref="H85:J86"/>
    <mergeCell ref="H91:J91"/>
    <mergeCell ref="H89:J89"/>
    <mergeCell ref="E85:G86"/>
    <mergeCell ref="A87:P87"/>
    <mergeCell ref="K89:P89"/>
    <mergeCell ref="A85:A86"/>
    <mergeCell ref="E90:G90"/>
    <mergeCell ref="B135:J135"/>
    <mergeCell ref="A137:A138"/>
    <mergeCell ref="B137:C138"/>
    <mergeCell ref="D137:D138"/>
    <mergeCell ref="B141:C141"/>
    <mergeCell ref="B139:C139"/>
    <mergeCell ref="C96:D96"/>
    <mergeCell ref="C97:D97"/>
    <mergeCell ref="C101:D101"/>
    <mergeCell ref="B143:C143"/>
    <mergeCell ref="B144:C144"/>
    <mergeCell ref="C98:D98"/>
    <mergeCell ref="C99:D99"/>
    <mergeCell ref="C109:D109"/>
    <mergeCell ref="C110:D110"/>
    <mergeCell ref="C105:D105"/>
    <mergeCell ref="N156:P156"/>
    <mergeCell ref="Q156:R156"/>
    <mergeCell ref="K157:L157"/>
    <mergeCell ref="N157:P157"/>
    <mergeCell ref="Q157:R157"/>
    <mergeCell ref="E137:G137"/>
    <mergeCell ref="H137:J137"/>
    <mergeCell ref="K153:L153"/>
    <mergeCell ref="N153:P153"/>
    <mergeCell ref="N141:Q141"/>
    <mergeCell ref="E96:G96"/>
    <mergeCell ref="H96:J96"/>
    <mergeCell ref="H98:J98"/>
    <mergeCell ref="H99:J99"/>
    <mergeCell ref="E94:G94"/>
    <mergeCell ref="H94:J94"/>
    <mergeCell ref="E97:G97"/>
    <mergeCell ref="H97:J97"/>
    <mergeCell ref="N143:Q143"/>
    <mergeCell ref="B149:R149"/>
    <mergeCell ref="N142:Q142"/>
    <mergeCell ref="N144:Q144"/>
    <mergeCell ref="B142:C142"/>
    <mergeCell ref="B140:C140"/>
    <mergeCell ref="A147:C147"/>
    <mergeCell ref="N139:Q139"/>
    <mergeCell ref="Q153:R153"/>
    <mergeCell ref="N145:Q145"/>
    <mergeCell ref="N146:P146"/>
    <mergeCell ref="Q152:R152"/>
    <mergeCell ref="N152:P152"/>
    <mergeCell ref="N140:Q140"/>
    <mergeCell ref="B148:R148"/>
    <mergeCell ref="B145:C145"/>
    <mergeCell ref="B146:C146"/>
    <mergeCell ref="K97:P97"/>
    <mergeCell ref="E92:G92"/>
    <mergeCell ref="H92:J92"/>
    <mergeCell ref="E93:G93"/>
    <mergeCell ref="H93:J93"/>
    <mergeCell ref="C95:P95"/>
    <mergeCell ref="K96:P96"/>
    <mergeCell ref="K94:P94"/>
    <mergeCell ref="C93:D93"/>
    <mergeCell ref="C94:D94"/>
    <mergeCell ref="B83:P83"/>
    <mergeCell ref="K81:L81"/>
    <mergeCell ref="M81:N81"/>
    <mergeCell ref="A81:H81"/>
    <mergeCell ref="I81:J81"/>
    <mergeCell ref="O76:P76"/>
    <mergeCell ref="M77:N77"/>
    <mergeCell ref="O78:P78"/>
    <mergeCell ref="O81:P81"/>
    <mergeCell ref="M80:N80"/>
    <mergeCell ref="O80:P80"/>
    <mergeCell ref="I79:J79"/>
    <mergeCell ref="K79:L79"/>
    <mergeCell ref="M79:N79"/>
    <mergeCell ref="K80:L80"/>
    <mergeCell ref="M74:N75"/>
    <mergeCell ref="M78:N78"/>
    <mergeCell ref="I74:J75"/>
    <mergeCell ref="I76:J76"/>
    <mergeCell ref="K76:L76"/>
    <mergeCell ref="M65:N65"/>
    <mergeCell ref="O65:P65"/>
    <mergeCell ref="E69:J69"/>
    <mergeCell ref="O79:P79"/>
    <mergeCell ref="O74:P75"/>
    <mergeCell ref="K78:L78"/>
    <mergeCell ref="O77:P77"/>
    <mergeCell ref="M76:N76"/>
    <mergeCell ref="K77:L77"/>
    <mergeCell ref="K74:L75"/>
    <mergeCell ref="A74:H75"/>
    <mergeCell ref="A79:H79"/>
    <mergeCell ref="A76:H76"/>
    <mergeCell ref="B72:J72"/>
    <mergeCell ref="C70:D70"/>
    <mergeCell ref="E66:J66"/>
    <mergeCell ref="A80:H80"/>
    <mergeCell ref="A77:H77"/>
    <mergeCell ref="A78:H78"/>
    <mergeCell ref="I77:J77"/>
    <mergeCell ref="I78:J78"/>
    <mergeCell ref="I80:J80"/>
    <mergeCell ref="A61:A62"/>
    <mergeCell ref="C67:D67"/>
    <mergeCell ref="C65:D65"/>
    <mergeCell ref="C69:D69"/>
    <mergeCell ref="C63:D63"/>
    <mergeCell ref="C54:D54"/>
    <mergeCell ref="B61:B62"/>
    <mergeCell ref="C55:D55"/>
    <mergeCell ref="E64:J64"/>
    <mergeCell ref="K70:L70"/>
    <mergeCell ref="M70:N70"/>
    <mergeCell ref="O70:P70"/>
    <mergeCell ref="C57:D57"/>
    <mergeCell ref="C56:D56"/>
    <mergeCell ref="E65:J65"/>
    <mergeCell ref="E67:J67"/>
    <mergeCell ref="E70:J70"/>
    <mergeCell ref="K65:L65"/>
    <mergeCell ref="E37:P37"/>
    <mergeCell ref="A49:R49"/>
    <mergeCell ref="E43:Q43"/>
    <mergeCell ref="E38:Q38"/>
    <mergeCell ref="E48:Q48"/>
    <mergeCell ref="E40:P40"/>
    <mergeCell ref="E46:Q46"/>
    <mergeCell ref="E44:Q44"/>
    <mergeCell ref="E45:Q45"/>
    <mergeCell ref="E34:Q34"/>
    <mergeCell ref="E35:Q35"/>
    <mergeCell ref="E18:O18"/>
    <mergeCell ref="E51:P51"/>
    <mergeCell ref="B53:J53"/>
    <mergeCell ref="J10:P10"/>
    <mergeCell ref="B22:C22"/>
    <mergeCell ref="E22:L22"/>
    <mergeCell ref="E21:O21"/>
    <mergeCell ref="E19:L19"/>
    <mergeCell ref="J9:P9"/>
    <mergeCell ref="J11:P11"/>
    <mergeCell ref="J12:O12"/>
    <mergeCell ref="D14:L14"/>
    <mergeCell ref="D15:M15"/>
    <mergeCell ref="E42:Q42"/>
    <mergeCell ref="E31:P31"/>
    <mergeCell ref="E32:P32"/>
    <mergeCell ref="E36:Q36"/>
    <mergeCell ref="E33:Q33"/>
    <mergeCell ref="J1:P3"/>
    <mergeCell ref="J4:P4"/>
    <mergeCell ref="J5:P5"/>
    <mergeCell ref="J6:P6"/>
    <mergeCell ref="D17:K17"/>
    <mergeCell ref="M69:N69"/>
    <mergeCell ref="J7:P7"/>
    <mergeCell ref="J8:O8"/>
    <mergeCell ref="E41:P41"/>
    <mergeCell ref="E39:P39"/>
  </mergeCells>
  <printOptions/>
  <pageMargins left="0.3937007874015748" right="0.15748031496062992" top="0.1968503937007874" bottom="0.1968503937007874" header="0.22" footer="0.2"/>
  <pageSetup fitToHeight="7" horizontalDpi="600" verticalDpi="600" orientation="landscape" paperSize="9" scale="75" r:id="rId2"/>
  <rowBreaks count="6" manualBreakCount="6">
    <brk id="42" max="15" man="1"/>
    <brk id="70" max="15" man="1"/>
    <brk id="94" max="15" man="1"/>
    <brk id="105" max="15" man="1"/>
    <brk id="121" max="15" man="1"/>
    <brk id="134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Головбух</dc:creator>
  <cp:keywords/>
  <dc:description/>
  <cp:lastModifiedBy>user</cp:lastModifiedBy>
  <cp:lastPrinted>2017-03-27T11:29:11Z</cp:lastPrinted>
  <dcterms:created xsi:type="dcterms:W3CDTF">2014-12-23T21:07:04Z</dcterms:created>
  <dcterms:modified xsi:type="dcterms:W3CDTF">2018-04-11T08:39:04Z</dcterms:modified>
  <cp:category/>
  <cp:version/>
  <cp:contentType/>
  <cp:contentStatus/>
</cp:coreProperties>
</file>