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'паспорт'!$A$1:$G$136</definedName>
  </definedNames>
  <calcPr fullCalcOnLoad="1"/>
</workbook>
</file>

<file path=xl/sharedStrings.xml><?xml version="1.0" encoding="utf-8"?>
<sst xmlns="http://schemas.openxmlformats.org/spreadsheetml/2006/main" count="285" uniqueCount="165">
  <si>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</si>
  <si>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</si>
  <si>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</si>
  <si>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</si>
  <si>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</si>
  <si>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</si>
  <si>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</si>
  <si>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</si>
  <si>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</si>
  <si>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</si>
  <si>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</si>
  <si>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</si>
  <si>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</si>
  <si>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</si>
  <si>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</si>
  <si>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</si>
  <si>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</si>
  <si>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</si>
  <si>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</si>
  <si>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</si>
  <si>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</si>
  <si>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</si>
  <si>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</si>
  <si>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</si>
  <si>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</si>
  <si>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</si>
  <si>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</si>
  <si>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</si>
  <si>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</si>
  <si>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</si>
  <si>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</si>
  <si>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</si>
  <si>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</si>
  <si>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</si>
  <si>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</si>
  <si>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</si>
  <si>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</si>
  <si>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</si>
  <si>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</si>
  <si>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</si>
  <si>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</si>
  <si>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</si>
  <si>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</si>
  <si>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</si>
  <si>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</si>
  <si>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</si>
  <si>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</si>
  <si>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</si>
  <si>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</si>
  <si>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</si>
  <si>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Використання товарів і послуг</t>
  </si>
  <si>
    <t>Оплата теплопостачання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</si>
  <si>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</si>
  <si>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</si>
  <si>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</si>
  <si>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</si>
  <si>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</si>
  <si>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</si>
  <si>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</si>
  <si>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</si>
  <si>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</si>
  <si>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</si>
  <si>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</si>
  <si>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3.4.</t>
  </si>
  <si>
    <t>3.5.</t>
  </si>
  <si>
    <t>3.6</t>
  </si>
  <si>
    <t>4.1.</t>
  </si>
  <si>
    <t>4.2.</t>
  </si>
  <si>
    <t>4.3.</t>
  </si>
  <si>
    <t>од.</t>
  </si>
  <si>
    <t>осіб</t>
  </si>
  <si>
    <t>грн.</t>
  </si>
  <si>
    <t>%</t>
  </si>
  <si>
    <t xml:space="preserve">Функціонування клубів підлітків за місцем проживання 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</si>
  <si>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</si>
  <si>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Забезпечити залучення та надання належних умов виховання дітей в умовах позашкільного виховання</t>
  </si>
  <si>
    <t>Кількість підліткових клубів за місцем проживання</t>
  </si>
  <si>
    <t>Зведення планів по мережі</t>
  </si>
  <si>
    <t>Кількість гуртків,  секцій, груп  - усього:</t>
  </si>
  <si>
    <t>План роботи на навчальний рік</t>
  </si>
  <si>
    <t>Середньорічна кількість  ставок</t>
  </si>
  <si>
    <t>шт.од.</t>
  </si>
  <si>
    <t>в т.ч. педагогічних працівників та керівників гуртків позашкільних навчальних закладів</t>
  </si>
  <si>
    <t>Видатки на оплату праці</t>
  </si>
  <si>
    <t>- за інтересами</t>
  </si>
  <si>
    <t>- спортивних</t>
  </si>
  <si>
    <t>- фізкультурно-оздоровчих</t>
  </si>
  <si>
    <t>1.4.</t>
  </si>
  <si>
    <t>Частка дівчат,  охоплених позашкільною освітою за місцем проживання</t>
  </si>
  <si>
    <t>Частка хлопців,  охоплених позашкільною освітою за місцем проживання</t>
  </si>
  <si>
    <t>Середньорічна наповнюваність клубів</t>
  </si>
  <si>
    <t>Середньомісячна наповнюваність гуртків</t>
  </si>
  <si>
    <t>Кількість гуртківців на одного педагогічного працівника</t>
  </si>
  <si>
    <t>Обдаровані діти, які відвідують клуби</t>
  </si>
  <si>
    <t>Діти соціально незахищених сімей, які відвідують клуби</t>
  </si>
  <si>
    <t>Розрахунок (відношення кількості осіб  до кількості клубів)</t>
  </si>
  <si>
    <t>Розрахунок (відношення кількості дітей до кількості гуртків)</t>
  </si>
  <si>
    <t>Розрахунок (відношення кількості дітей до кількості пед. ставок )</t>
  </si>
  <si>
    <t xml:space="preserve">Розрахунок </t>
  </si>
  <si>
    <t>Міського рівня</t>
  </si>
  <si>
    <t>Обласного рівня</t>
  </si>
  <si>
    <t>Всеукраїнськогоого рівня</t>
  </si>
  <si>
    <t>Питома вага  дітей, охоплених  позашкільною освітою за місцем проживання, до загальної кількості дітей шкільного віку</t>
  </si>
  <si>
    <t>Показник виконання програмних завдань</t>
  </si>
  <si>
    <t>Питома вага дітей,  які є переможцями конкурсів, фестивалів, змагань тощо в загальній кількості вихованців клубів</t>
  </si>
  <si>
    <t>Розрахунок (відношення до загальної кількості дітей шкільного віку)</t>
  </si>
  <si>
    <t>від 31.01.2019  № 6-Д</t>
  </si>
  <si>
    <t xml:space="preserve">від                   № </t>
  </si>
  <si>
    <t>зі змінами</t>
  </si>
  <si>
    <t>Концепція інтегрованого розвитку Житомира до 2030 року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</si>
  <si>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</si>
  <si>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</si>
  <si>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 xml:space="preserve">Покращення якості послуг у сфері позашкільної освіти м. Житомира за місцем проживання з урахуванням рівних можливостей їх одержання дівчатами і хлопцями відповідно до потреб дітей різного віку. </t>
  </si>
  <si>
    <t>Придбання обладнання і предметів довгострокового користування</t>
  </si>
  <si>
    <t>11.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</si>
  <si>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</si>
  <si>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Розрахунок (7392780,54: 2200)</t>
  </si>
  <si>
    <t>Рішення сесії Житомирської міської ради від 18.12.2018 р. № 1269"Про затвердження міської цільової соціальної програми розвитку позашкільної освіти за місцем проживання на 2019-2021 роки" зі змінами.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</si>
  <si>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змінами.                                                                                                                         </t>
  </si>
  <si>
    <t>Обсяг видатків на оплату енергоносіїв всього, з них на оплату:</t>
  </si>
  <si>
    <t>теплопостачання</t>
  </si>
  <si>
    <t>водопостачання</t>
  </si>
  <si>
    <t>електропостачання</t>
  </si>
  <si>
    <t>Загальна площа приміщень</t>
  </si>
  <si>
    <t>кв.м.</t>
  </si>
  <si>
    <t>Опалювальна площа приміщень</t>
  </si>
  <si>
    <t>1</t>
  </si>
  <si>
    <t>Обсяг споживання енергоресурсів, натуральні одиниці, в тому числі</t>
  </si>
  <si>
    <t>Гкал</t>
  </si>
  <si>
    <t>куб.м</t>
  </si>
  <si>
    <t>кВт/год</t>
  </si>
  <si>
    <t>Розрахунок</t>
  </si>
  <si>
    <t>Середнє споживання енергоносіїв, в тому числі</t>
  </si>
  <si>
    <t>Розрахунок (590:4919,39)</t>
  </si>
  <si>
    <t>Гкал на 1 м.кв опал. площі</t>
  </si>
  <si>
    <t>куб.м на 1 м. кв заг. площі</t>
  </si>
  <si>
    <t>кВт/год  на 1 м. кв заг. площі</t>
  </si>
  <si>
    <t>Розрахунок (1200:3890,23)</t>
  </si>
  <si>
    <t>Розрахунок (56600:3890,23)</t>
  </si>
  <si>
    <t>Придбаняя енергозберігаючих ламп</t>
  </si>
  <si>
    <t>Річна економія витрачання енергоресурсів в натуральному виразі</t>
  </si>
  <si>
    <t>Обсяг річної економії бюджетних коштів, отриманої від проведення заходів, що приводять до збереження</t>
  </si>
  <si>
    <t>шт.</t>
  </si>
  <si>
    <t>Міська цільова соціальна програма розвитку позашкільної освіти за місцем проживання на 2019-2021 роки</t>
  </si>
  <si>
    <t xml:space="preserve">Витрати на одну дитину, обсяг коштів виділених з міського бюджету на одну особу </t>
  </si>
  <si>
    <t>Департамент бюджету та фінансів ЖМР</t>
  </si>
  <si>
    <t>Дата погодження</t>
  </si>
  <si>
    <t>М.П.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</si>
  <si>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7 392 782,54</t>
    </r>
    <r>
      <rPr>
        <sz val="11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1"/>
        <color indexed="8"/>
        <rFont val="Times New Roman"/>
        <family val="1"/>
      </rPr>
      <t>7 382 782,54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>10 000,00</t>
    </r>
    <r>
      <rPr>
        <sz val="11"/>
        <color indexed="8"/>
        <rFont val="Times New Roman"/>
        <family val="1"/>
      </rPr>
      <t xml:space="preserve"> гривень.</t>
    </r>
  </si>
  <si>
    <t>Здійснення заходів з енергозбереження</t>
  </si>
  <si>
    <t>Видатки на утримання установи</t>
  </si>
  <si>
    <t>1.5.</t>
  </si>
  <si>
    <t>1.6.</t>
  </si>
  <si>
    <t>Видатки на придбання обладнання і предметів довгострокового користування</t>
  </si>
  <si>
    <t>Кошторис</t>
  </si>
  <si>
    <t>Кількість осіб, залучених позашкільною освітою за місцем проживання, з них:</t>
  </si>
  <si>
    <t>- хлопців</t>
  </si>
  <si>
    <t>- дівчат</t>
  </si>
  <si>
    <t>2.4.</t>
  </si>
  <si>
    <t>Кількість обладнання і предметів довгострокового користування</t>
  </si>
  <si>
    <t>3.7.</t>
  </si>
  <si>
    <t>Середні витрати на придбання  обладнання і предметів довгострокового користування</t>
  </si>
  <si>
    <t>4</t>
  </si>
  <si>
    <t>Завдання 1. Забезпечити залучення та надання належних умов виховання дітей в умовах позашкільного виховання</t>
  </si>
  <si>
    <t>Завдання 2. Здійснення заходів з енергозбереження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</si>
</sst>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184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6" fillId="33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53" fillId="0" borderId="13" xfId="0" applyFont="1" applyBorder="1" applyAlignment="1">
      <alignment horizontal="center" vertical="top" wrapText="1"/>
    </xf>
    <xf numFmtId="0" fontId="2" fillId="34" borderId="14" xfId="52" applyFont="1" applyFill="1" applyBorder="1" applyAlignment="1">
      <alignment horizontal="left"/>
      <protection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2" fillId="0" borderId="15" xfId="52" applyNumberFormat="1" applyFont="1" applyBorder="1" applyAlignment="1">
      <alignment horizontal="left" wrapText="1"/>
      <protection/>
    </xf>
    <xf numFmtId="0" fontId="50" fillId="0" borderId="0" xfId="0" applyFont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4" fontId="50" fillId="0" borderId="17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50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SheetLayoutView="90" zoomScalePageLayoutView="0" workbookViewId="0" topLeftCell="A1">
      <selection activeCell="I35" sqref="I35"/>
    </sheetView>
  </sheetViews>
  <sheetFormatPr defaultColWidth="21.57421875" defaultRowHeight="15"/>
  <cols>
    <col min="1" max="1" width="6.57421875" style="3" customWidth="1"/>
    <col min="2" max="16384" width="21.57421875" style="3" customWidth="1"/>
  </cols>
  <sheetData>
    <row r="1" spans="6:7" ht="15" customHeight="1">
      <c r="F1" s="60" t="s">
        <v>115</v>
      </c>
      <c r="G1" s="61"/>
    </row>
    <row r="2" spans="6:7" ht="15">
      <c r="F2" s="61"/>
      <c r="G2" s="61"/>
    </row>
    <row r="3" spans="6:7" ht="44.25" customHeight="1">
      <c r="F3" s="61"/>
      <c r="G3" s="61"/>
    </row>
    <row r="4" spans="1:5" ht="15.75">
      <c r="A4" s="1"/>
      <c r="E4" s="1" t="s">
        <v>0</v>
      </c>
    </row>
    <row r="5" spans="1:7" ht="15.75">
      <c r="A5" s="6"/>
      <c r="E5" s="69" t="s">
        <v>37</v>
      </c>
      <c r="F5" s="69"/>
      <c r="G5" s="69"/>
    </row>
    <row r="6" spans="1:7" ht="15.75" customHeight="1">
      <c r="A6" s="1"/>
      <c r="B6" s="1"/>
      <c r="E6" s="63" t="s">
        <v>40</v>
      </c>
      <c r="F6" s="63"/>
      <c r="G6" s="63"/>
    </row>
    <row r="7" spans="1:7" ht="15" customHeight="1">
      <c r="A7" s="1"/>
      <c r="E7" s="64" t="s">
        <v>1</v>
      </c>
      <c r="F7" s="64"/>
      <c r="G7" s="64"/>
    </row>
    <row r="8" spans="1:7" ht="15" customHeight="1">
      <c r="A8" s="6"/>
      <c r="E8" s="65" t="s">
        <v>107</v>
      </c>
      <c r="F8" s="65"/>
      <c r="G8" s="65"/>
    </row>
    <row r="9" spans="1:7" ht="15" customHeight="1" hidden="1">
      <c r="A9" s="6"/>
      <c r="E9" s="69" t="s">
        <v>37</v>
      </c>
      <c r="F9" s="69"/>
      <c r="G9" s="69"/>
    </row>
    <row r="10" spans="1:7" ht="15" customHeight="1" hidden="1">
      <c r="A10" s="6"/>
      <c r="E10" s="63" t="s">
        <v>38</v>
      </c>
      <c r="F10" s="63"/>
      <c r="G10" s="63"/>
    </row>
    <row r="11" spans="1:7" ht="13.5" customHeight="1" hidden="1">
      <c r="A11" s="1"/>
      <c r="B11" s="1"/>
      <c r="E11" s="64" t="s">
        <v>39</v>
      </c>
      <c r="F11" s="64"/>
      <c r="G11" s="64"/>
    </row>
    <row r="12" spans="1:7" ht="15" customHeight="1" hidden="1">
      <c r="A12" s="1"/>
      <c r="E12" s="65" t="s">
        <v>106</v>
      </c>
      <c r="F12" s="65"/>
      <c r="G12" s="65"/>
    </row>
    <row r="15" spans="1:7" ht="15">
      <c r="A15" s="66" t="s">
        <v>2</v>
      </c>
      <c r="B15" s="66"/>
      <c r="C15" s="66"/>
      <c r="D15" s="66"/>
      <c r="E15" s="66"/>
      <c r="F15" s="66"/>
      <c r="G15" s="66"/>
    </row>
    <row r="16" spans="1:7" ht="15">
      <c r="A16" s="66" t="s">
        <v>41</v>
      </c>
      <c r="B16" s="66"/>
      <c r="C16" s="66"/>
      <c r="D16" s="66"/>
      <c r="E16" s="66"/>
      <c r="F16" s="66"/>
      <c r="G16" s="66"/>
    </row>
    <row r="17" spans="1:7" ht="15">
      <c r="A17" s="94" t="s">
        <v>108</v>
      </c>
      <c r="B17" s="94"/>
      <c r="C17" s="94"/>
      <c r="D17" s="94"/>
      <c r="E17" s="94"/>
      <c r="F17" s="94"/>
      <c r="G17" s="94"/>
    </row>
    <row r="19" spans="1:7" ht="15">
      <c r="A19" s="67" t="s">
        <v>3</v>
      </c>
      <c r="B19" s="14">
        <v>1100000</v>
      </c>
      <c r="C19" s="67"/>
      <c r="D19" s="68" t="s">
        <v>40</v>
      </c>
      <c r="E19" s="68"/>
      <c r="F19" s="68"/>
      <c r="G19" s="68"/>
    </row>
    <row r="20" spans="1:7" ht="14.25" customHeight="1">
      <c r="A20" s="67"/>
      <c r="B20" s="15" t="s">
        <v>35</v>
      </c>
      <c r="C20" s="67"/>
      <c r="D20" s="70" t="s">
        <v>33</v>
      </c>
      <c r="E20" s="70"/>
      <c r="F20" s="70"/>
      <c r="G20" s="70"/>
    </row>
    <row r="21" spans="1:7" ht="14.25" customHeight="1">
      <c r="A21" s="67" t="s">
        <v>4</v>
      </c>
      <c r="B21" s="14">
        <v>1110000</v>
      </c>
      <c r="C21" s="67"/>
      <c r="D21" s="68" t="s">
        <v>40</v>
      </c>
      <c r="E21" s="68"/>
      <c r="F21" s="68"/>
      <c r="G21" s="68"/>
    </row>
    <row r="22" spans="1:7" ht="15">
      <c r="A22" s="67"/>
      <c r="B22" s="15" t="s">
        <v>35</v>
      </c>
      <c r="C22" s="67"/>
      <c r="D22" s="59" t="s">
        <v>32</v>
      </c>
      <c r="E22" s="59"/>
      <c r="F22" s="59"/>
      <c r="G22" s="59"/>
    </row>
    <row r="23" spans="1:7" ht="15">
      <c r="A23" s="67" t="s">
        <v>5</v>
      </c>
      <c r="B23" s="14">
        <v>1113132</v>
      </c>
      <c r="C23" s="14">
        <v>1040</v>
      </c>
      <c r="D23" s="68" t="s">
        <v>73</v>
      </c>
      <c r="E23" s="68"/>
      <c r="F23" s="68"/>
      <c r="G23" s="68"/>
    </row>
    <row r="24" spans="1:7" ht="15">
      <c r="A24" s="67"/>
      <c r="B24" s="16" t="s">
        <v>35</v>
      </c>
      <c r="C24" s="16" t="s">
        <v>6</v>
      </c>
      <c r="D24" s="70" t="s">
        <v>34</v>
      </c>
      <c r="E24" s="70"/>
      <c r="F24" s="70"/>
      <c r="G24" s="70"/>
    </row>
    <row r="25" spans="1:7" ht="42" customHeight="1">
      <c r="A25" s="16" t="s">
        <v>7</v>
      </c>
      <c r="B25" s="58" t="s">
        <v>148</v>
      </c>
      <c r="C25" s="58"/>
      <c r="D25" s="58"/>
      <c r="E25" s="58"/>
      <c r="F25" s="58"/>
      <c r="G25" s="58"/>
    </row>
    <row r="26" spans="1:7" ht="15">
      <c r="A26" s="16" t="s">
        <v>8</v>
      </c>
      <c r="B26" s="58" t="s">
        <v>42</v>
      </c>
      <c r="C26" s="58"/>
      <c r="D26" s="58"/>
      <c r="E26" s="58"/>
      <c r="F26" s="58"/>
      <c r="G26" s="58"/>
    </row>
    <row r="27" spans="1:7" ht="45" customHeight="1">
      <c r="A27" s="16"/>
      <c r="B27" s="17"/>
      <c r="C27" s="17"/>
      <c r="D27" s="58" t="s">
        <v>117</v>
      </c>
      <c r="E27" s="58"/>
      <c r="F27" s="58"/>
      <c r="G27" s="58"/>
    </row>
    <row r="28" spans="1:7" ht="30" customHeight="1">
      <c r="A28" s="16"/>
      <c r="B28" s="17"/>
      <c r="C28" s="17"/>
      <c r="D28" s="58" t="s">
        <v>118</v>
      </c>
      <c r="E28" s="58"/>
      <c r="F28" s="58"/>
      <c r="G28" s="58"/>
    </row>
    <row r="29" spans="1:7" ht="15" customHeight="1">
      <c r="A29" s="2"/>
      <c r="B29" s="7"/>
      <c r="C29" s="7"/>
      <c r="D29" s="93" t="s">
        <v>109</v>
      </c>
      <c r="E29" s="93"/>
      <c r="F29" s="93"/>
      <c r="G29" s="93"/>
    </row>
    <row r="30" spans="1:7" ht="15.75">
      <c r="A30" s="41" t="s">
        <v>9</v>
      </c>
      <c r="B30" s="42" t="s">
        <v>110</v>
      </c>
      <c r="C30" s="43"/>
      <c r="D30" s="44"/>
      <c r="E30" s="44"/>
      <c r="F30" s="44"/>
      <c r="G30" s="44"/>
    </row>
    <row r="31" spans="1:7" ht="15">
      <c r="A31" s="45" t="s">
        <v>10</v>
      </c>
      <c r="B31" s="95" t="s">
        <v>111</v>
      </c>
      <c r="C31" s="95"/>
      <c r="D31" s="95"/>
      <c r="E31" s="95"/>
      <c r="F31" s="95"/>
      <c r="G31" s="95"/>
    </row>
    <row r="32" spans="1:7" s="46" customFormat="1" ht="66.75" customHeight="1">
      <c r="A32" s="45" t="s">
        <v>3</v>
      </c>
      <c r="B32" s="96" t="s">
        <v>74</v>
      </c>
      <c r="C32" s="97"/>
      <c r="D32" s="97"/>
      <c r="E32" s="97"/>
      <c r="F32" s="97"/>
      <c r="G32" s="98"/>
    </row>
    <row r="33" spans="1:7" ht="7.5" customHeight="1">
      <c r="A33" s="2"/>
      <c r="B33" s="7"/>
      <c r="C33" s="7"/>
      <c r="D33" s="38"/>
      <c r="E33" s="38"/>
      <c r="F33" s="38"/>
      <c r="G33" s="38"/>
    </row>
    <row r="34" spans="1:2" ht="16.5" customHeight="1">
      <c r="A34" s="18">
        <v>7</v>
      </c>
      <c r="B34" s="3" t="s">
        <v>43</v>
      </c>
    </row>
    <row r="35" spans="1:7" ht="36" customHeight="1">
      <c r="A35" s="18"/>
      <c r="B35" s="77" t="s">
        <v>112</v>
      </c>
      <c r="C35" s="77"/>
      <c r="D35" s="77"/>
      <c r="E35" s="77"/>
      <c r="F35" s="77"/>
      <c r="G35" s="77"/>
    </row>
    <row r="36" spans="1:7" ht="8.25" customHeight="1">
      <c r="A36" s="18"/>
      <c r="B36" s="39"/>
      <c r="C36" s="39"/>
      <c r="D36" s="39"/>
      <c r="E36" s="39"/>
      <c r="F36" s="39"/>
      <c r="G36" s="39"/>
    </row>
    <row r="37" spans="1:7" ht="15">
      <c r="A37" s="16" t="s">
        <v>12</v>
      </c>
      <c r="B37" s="58" t="s">
        <v>36</v>
      </c>
      <c r="C37" s="58"/>
      <c r="D37" s="58"/>
      <c r="E37" s="58"/>
      <c r="F37" s="58"/>
      <c r="G37" s="58"/>
    </row>
    <row r="38" spans="1:7" ht="8.25" customHeight="1">
      <c r="A38" s="16"/>
      <c r="B38" s="17"/>
      <c r="C38" s="17"/>
      <c r="D38" s="17"/>
      <c r="E38" s="17"/>
      <c r="F38" s="17"/>
      <c r="G38" s="17"/>
    </row>
    <row r="39" spans="1:7" ht="15">
      <c r="A39" s="10" t="s">
        <v>10</v>
      </c>
      <c r="B39" s="62" t="s">
        <v>11</v>
      </c>
      <c r="C39" s="62"/>
      <c r="D39" s="62"/>
      <c r="E39" s="62"/>
      <c r="F39" s="62"/>
      <c r="G39" s="62"/>
    </row>
    <row r="40" spans="1:7" ht="20.25" customHeight="1">
      <c r="A40" s="10" t="s">
        <v>3</v>
      </c>
      <c r="B40" s="74" t="s">
        <v>75</v>
      </c>
      <c r="C40" s="75"/>
      <c r="D40" s="75"/>
      <c r="E40" s="75"/>
      <c r="F40" s="75"/>
      <c r="G40" s="76"/>
    </row>
    <row r="41" spans="1:7" ht="20.25" customHeight="1">
      <c r="A41" s="54" t="s">
        <v>4</v>
      </c>
      <c r="B41" s="74" t="s">
        <v>149</v>
      </c>
      <c r="C41" s="75"/>
      <c r="D41" s="75"/>
      <c r="E41" s="75"/>
      <c r="F41" s="75"/>
      <c r="G41" s="76"/>
    </row>
    <row r="42" spans="1:7" ht="15">
      <c r="A42" s="16"/>
      <c r="B42" s="17"/>
      <c r="C42" s="17"/>
      <c r="D42" s="17"/>
      <c r="E42" s="17"/>
      <c r="F42" s="17"/>
      <c r="G42" s="17"/>
    </row>
    <row r="43" spans="1:7" ht="15">
      <c r="A43" s="16" t="s">
        <v>18</v>
      </c>
      <c r="B43" s="19" t="s">
        <v>14</v>
      </c>
      <c r="C43" s="17"/>
      <c r="D43" s="17"/>
      <c r="E43" s="17"/>
      <c r="F43" s="17"/>
      <c r="G43" s="17"/>
    </row>
    <row r="44" spans="1:7" ht="15">
      <c r="A44" s="20"/>
      <c r="G44" s="8" t="s">
        <v>13</v>
      </c>
    </row>
    <row r="45" spans="1:7" ht="15">
      <c r="A45" s="10" t="s">
        <v>10</v>
      </c>
      <c r="B45" s="78" t="s">
        <v>14</v>
      </c>
      <c r="C45" s="79"/>
      <c r="D45" s="10" t="s">
        <v>15</v>
      </c>
      <c r="E45" s="10" t="s">
        <v>16</v>
      </c>
      <c r="F45" s="78" t="s">
        <v>17</v>
      </c>
      <c r="G45" s="79"/>
    </row>
    <row r="46" spans="1:7" ht="15">
      <c r="A46" s="10">
        <v>1</v>
      </c>
      <c r="B46" s="78">
        <v>2</v>
      </c>
      <c r="C46" s="79"/>
      <c r="D46" s="10">
        <v>3</v>
      </c>
      <c r="E46" s="10">
        <v>4</v>
      </c>
      <c r="F46" s="78">
        <v>5</v>
      </c>
      <c r="G46" s="79"/>
    </row>
    <row r="47" spans="1:10" ht="15" customHeight="1">
      <c r="A47" s="10" t="s">
        <v>3</v>
      </c>
      <c r="B47" s="78" t="s">
        <v>49</v>
      </c>
      <c r="C47" s="79"/>
      <c r="D47" s="21">
        <v>5644578.33</v>
      </c>
      <c r="E47" s="21"/>
      <c r="F47" s="83">
        <f>D47</f>
        <v>5644578.33</v>
      </c>
      <c r="G47" s="84"/>
      <c r="H47" s="31"/>
      <c r="I47" s="31"/>
      <c r="J47" s="31"/>
    </row>
    <row r="48" spans="1:10" ht="15" customHeight="1">
      <c r="A48" s="10" t="s">
        <v>4</v>
      </c>
      <c r="B48" s="78" t="s">
        <v>50</v>
      </c>
      <c r="C48" s="79"/>
      <c r="D48" s="21">
        <v>409004.21</v>
      </c>
      <c r="E48" s="21"/>
      <c r="F48" s="83">
        <f>D48</f>
        <v>409004.21</v>
      </c>
      <c r="G48" s="84"/>
      <c r="H48" s="31"/>
      <c r="I48" s="31"/>
      <c r="J48" s="31"/>
    </row>
    <row r="49" spans="1:10" ht="15" customHeight="1">
      <c r="A49" s="10" t="s">
        <v>5</v>
      </c>
      <c r="B49" s="78" t="s">
        <v>51</v>
      </c>
      <c r="C49" s="79"/>
      <c r="D49" s="21">
        <v>1125800</v>
      </c>
      <c r="E49" s="21"/>
      <c r="F49" s="83">
        <f>D49</f>
        <v>1125800</v>
      </c>
      <c r="G49" s="84"/>
      <c r="H49" s="31"/>
      <c r="I49" s="31"/>
      <c r="J49" s="31"/>
    </row>
    <row r="50" spans="1:7" ht="15" customHeight="1">
      <c r="A50" s="10" t="s">
        <v>7</v>
      </c>
      <c r="B50" s="78" t="s">
        <v>52</v>
      </c>
      <c r="C50" s="79"/>
      <c r="D50" s="21">
        <v>21600</v>
      </c>
      <c r="E50" s="21"/>
      <c r="F50" s="83">
        <f>D50</f>
        <v>21600</v>
      </c>
      <c r="G50" s="84"/>
    </row>
    <row r="51" spans="1:7" ht="15" customHeight="1">
      <c r="A51" s="40" t="s">
        <v>8</v>
      </c>
      <c r="B51" s="78" t="s">
        <v>53</v>
      </c>
      <c r="C51" s="79"/>
      <c r="D51" s="21">
        <v>181800</v>
      </c>
      <c r="E51" s="21"/>
      <c r="F51" s="83">
        <f>D51</f>
        <v>181800</v>
      </c>
      <c r="G51" s="84"/>
    </row>
    <row r="52" spans="1:10" ht="30.75" customHeight="1">
      <c r="A52" s="10" t="s">
        <v>9</v>
      </c>
      <c r="B52" s="99" t="s">
        <v>113</v>
      </c>
      <c r="C52" s="100"/>
      <c r="D52" s="21">
        <v>0</v>
      </c>
      <c r="E52" s="21">
        <v>10000</v>
      </c>
      <c r="F52" s="83">
        <f>D52+E52</f>
        <v>10000</v>
      </c>
      <c r="G52" s="84"/>
      <c r="H52" s="31"/>
      <c r="I52" s="31"/>
      <c r="J52" s="31"/>
    </row>
    <row r="53" spans="1:7" ht="15.75" customHeight="1">
      <c r="A53" s="78" t="s">
        <v>17</v>
      </c>
      <c r="B53" s="101"/>
      <c r="C53" s="79"/>
      <c r="D53" s="21">
        <f>D47+D48+D49+D50+D51</f>
        <v>7382782.54</v>
      </c>
      <c r="E53" s="21">
        <f>E52</f>
        <v>10000</v>
      </c>
      <c r="F53" s="83">
        <f>F47+F48+F49+F50+F52+F51</f>
        <v>7392782.54</v>
      </c>
      <c r="G53" s="84"/>
    </row>
    <row r="54" ht="15.75">
      <c r="A54" s="2"/>
    </row>
    <row r="55" spans="1:7" ht="15">
      <c r="A55" s="30" t="s">
        <v>21</v>
      </c>
      <c r="B55" s="92" t="s">
        <v>19</v>
      </c>
      <c r="C55" s="92"/>
      <c r="D55" s="92"/>
      <c r="E55" s="92"/>
      <c r="F55" s="92"/>
      <c r="G55" s="92"/>
    </row>
    <row r="56" spans="1:7" ht="15">
      <c r="A56" s="24"/>
      <c r="B56" s="25"/>
      <c r="C56" s="25"/>
      <c r="D56" s="25"/>
      <c r="E56" s="25"/>
      <c r="F56" s="25"/>
      <c r="G56" s="26" t="s">
        <v>13</v>
      </c>
    </row>
    <row r="57" spans="1:7" ht="26.25" customHeight="1">
      <c r="A57" s="71" t="s">
        <v>20</v>
      </c>
      <c r="B57" s="72"/>
      <c r="C57" s="72"/>
      <c r="D57" s="73"/>
      <c r="E57" s="27" t="s">
        <v>15</v>
      </c>
      <c r="F57" s="27" t="s">
        <v>16</v>
      </c>
      <c r="G57" s="27" t="s">
        <v>17</v>
      </c>
    </row>
    <row r="58" spans="1:7" ht="15">
      <c r="A58" s="71">
        <v>1</v>
      </c>
      <c r="B58" s="72"/>
      <c r="C58" s="72"/>
      <c r="D58" s="73"/>
      <c r="E58" s="27">
        <v>2</v>
      </c>
      <c r="F58" s="28">
        <v>3</v>
      </c>
      <c r="G58" s="27">
        <v>4</v>
      </c>
    </row>
    <row r="59" spans="1:7" ht="41.25" customHeight="1">
      <c r="A59" s="80" t="s">
        <v>143</v>
      </c>
      <c r="B59" s="81"/>
      <c r="C59" s="81"/>
      <c r="D59" s="82"/>
      <c r="E59" s="21">
        <v>7382782.54</v>
      </c>
      <c r="F59" s="21">
        <v>10000</v>
      </c>
      <c r="G59" s="29">
        <f>E59+F59</f>
        <v>7392782.54</v>
      </c>
    </row>
    <row r="60" spans="1:7" ht="15.75" customHeight="1">
      <c r="A60" s="71" t="s">
        <v>17</v>
      </c>
      <c r="B60" s="72"/>
      <c r="C60" s="72"/>
      <c r="D60" s="73"/>
      <c r="E60" s="29">
        <f>E59</f>
        <v>7382782.54</v>
      </c>
      <c r="F60" s="29">
        <v>10000</v>
      </c>
      <c r="G60" s="29">
        <f>G59</f>
        <v>7392782.54</v>
      </c>
    </row>
    <row r="61" ht="15.75">
      <c r="A61" s="2"/>
    </row>
    <row r="62" spans="1:7" ht="15">
      <c r="A62" s="16" t="s">
        <v>114</v>
      </c>
      <c r="B62" s="58" t="s">
        <v>22</v>
      </c>
      <c r="C62" s="58"/>
      <c r="D62" s="58"/>
      <c r="E62" s="58"/>
      <c r="F62" s="58"/>
      <c r="G62" s="58"/>
    </row>
    <row r="63" ht="15">
      <c r="A63" s="20"/>
    </row>
    <row r="64" spans="1:7" ht="46.5" customHeight="1">
      <c r="A64" s="10" t="s">
        <v>10</v>
      </c>
      <c r="B64" s="10" t="s">
        <v>23</v>
      </c>
      <c r="C64" s="10" t="s">
        <v>24</v>
      </c>
      <c r="D64" s="10" t="s">
        <v>25</v>
      </c>
      <c r="E64" s="10" t="s">
        <v>15</v>
      </c>
      <c r="F64" s="10" t="s">
        <v>16</v>
      </c>
      <c r="G64" s="10" t="s">
        <v>17</v>
      </c>
    </row>
    <row r="65" spans="1:7" ht="1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9.5" customHeight="1" hidden="1">
      <c r="A66" s="74" t="s">
        <v>75</v>
      </c>
      <c r="B66" s="75"/>
      <c r="C66" s="75"/>
      <c r="D66" s="75"/>
      <c r="E66" s="75"/>
      <c r="F66" s="75"/>
      <c r="G66" s="76"/>
    </row>
    <row r="67" spans="1:7" ht="19.5" customHeight="1">
      <c r="A67" s="88" t="s">
        <v>163</v>
      </c>
      <c r="B67" s="89"/>
      <c r="C67" s="89"/>
      <c r="D67" s="89"/>
      <c r="E67" s="89"/>
      <c r="F67" s="89"/>
      <c r="G67" s="90"/>
    </row>
    <row r="68" spans="1:7" ht="15.75">
      <c r="A68" s="9">
        <v>1</v>
      </c>
      <c r="B68" s="85" t="s">
        <v>26</v>
      </c>
      <c r="C68" s="86"/>
      <c r="D68" s="86"/>
      <c r="E68" s="86"/>
      <c r="F68" s="86"/>
      <c r="G68" s="87"/>
    </row>
    <row r="69" spans="1:7" ht="46.5" customHeight="1">
      <c r="A69" s="12" t="s">
        <v>54</v>
      </c>
      <c r="B69" s="13" t="s">
        <v>76</v>
      </c>
      <c r="C69" s="11" t="s">
        <v>69</v>
      </c>
      <c r="D69" s="11" t="s">
        <v>77</v>
      </c>
      <c r="E69" s="11">
        <v>22</v>
      </c>
      <c r="F69" s="11"/>
      <c r="G69" s="11">
        <v>22</v>
      </c>
    </row>
    <row r="70" spans="1:7" ht="30.75" customHeight="1">
      <c r="A70" s="12" t="s">
        <v>55</v>
      </c>
      <c r="B70" s="13" t="s">
        <v>78</v>
      </c>
      <c r="C70" s="11" t="s">
        <v>69</v>
      </c>
      <c r="D70" s="11" t="s">
        <v>79</v>
      </c>
      <c r="E70" s="11">
        <v>76</v>
      </c>
      <c r="F70" s="11"/>
      <c r="G70" s="11">
        <v>76</v>
      </c>
    </row>
    <row r="71" spans="1:7" ht="30.75" customHeight="1">
      <c r="A71" s="12"/>
      <c r="B71" s="32" t="s">
        <v>84</v>
      </c>
      <c r="C71" s="11" t="s">
        <v>69</v>
      </c>
      <c r="D71" s="11" t="s">
        <v>79</v>
      </c>
      <c r="E71" s="11">
        <v>49</v>
      </c>
      <c r="F71" s="11"/>
      <c r="G71" s="11">
        <v>49</v>
      </c>
    </row>
    <row r="72" spans="1:7" ht="32.25" customHeight="1">
      <c r="A72" s="12"/>
      <c r="B72" s="32" t="s">
        <v>85</v>
      </c>
      <c r="C72" s="11" t="s">
        <v>69</v>
      </c>
      <c r="D72" s="11" t="s">
        <v>79</v>
      </c>
      <c r="E72" s="11">
        <v>16</v>
      </c>
      <c r="F72" s="11"/>
      <c r="G72" s="11">
        <v>16</v>
      </c>
    </row>
    <row r="73" spans="1:7" ht="37.5" customHeight="1">
      <c r="A73" s="12"/>
      <c r="B73" s="32" t="s">
        <v>86</v>
      </c>
      <c r="C73" s="11" t="s">
        <v>69</v>
      </c>
      <c r="D73" s="11" t="s">
        <v>79</v>
      </c>
      <c r="E73" s="11">
        <v>11</v>
      </c>
      <c r="F73" s="11"/>
      <c r="G73" s="11">
        <v>11</v>
      </c>
    </row>
    <row r="74" spans="1:7" ht="36.75" customHeight="1">
      <c r="A74" s="12" t="s">
        <v>56</v>
      </c>
      <c r="B74" s="13" t="s">
        <v>80</v>
      </c>
      <c r="C74" s="11" t="s">
        <v>81</v>
      </c>
      <c r="D74" s="11" t="s">
        <v>77</v>
      </c>
      <c r="E74" s="11">
        <v>61.25</v>
      </c>
      <c r="F74" s="11"/>
      <c r="G74" s="11">
        <v>61.25</v>
      </c>
    </row>
    <row r="75" spans="1:7" ht="54" customHeight="1">
      <c r="A75" s="12"/>
      <c r="B75" s="13" t="s">
        <v>82</v>
      </c>
      <c r="C75" s="11" t="s">
        <v>81</v>
      </c>
      <c r="D75" s="11" t="s">
        <v>77</v>
      </c>
      <c r="E75" s="11">
        <v>41</v>
      </c>
      <c r="F75" s="11"/>
      <c r="G75" s="11">
        <v>41</v>
      </c>
    </row>
    <row r="76" spans="1:7" ht="34.5" customHeight="1">
      <c r="A76" s="12" t="s">
        <v>87</v>
      </c>
      <c r="B76" s="13" t="s">
        <v>150</v>
      </c>
      <c r="C76" s="11" t="s">
        <v>71</v>
      </c>
      <c r="D76" s="11" t="s">
        <v>154</v>
      </c>
      <c r="E76" s="52">
        <f>E59</f>
        <v>7382782.54</v>
      </c>
      <c r="F76" s="11"/>
      <c r="G76" s="52">
        <f>E76</f>
        <v>7382782.54</v>
      </c>
    </row>
    <row r="77" spans="1:7" ht="53.25" customHeight="1">
      <c r="A77" s="12" t="s">
        <v>151</v>
      </c>
      <c r="B77" s="13" t="s">
        <v>153</v>
      </c>
      <c r="C77" s="11" t="s">
        <v>71</v>
      </c>
      <c r="D77" s="11" t="s">
        <v>154</v>
      </c>
      <c r="E77" s="11"/>
      <c r="F77" s="52">
        <f>F59</f>
        <v>10000</v>
      </c>
      <c r="G77" s="52">
        <f>F77</f>
        <v>10000</v>
      </c>
    </row>
    <row r="78" spans="1:7" ht="34.5" customHeight="1">
      <c r="A78" s="12" t="s">
        <v>152</v>
      </c>
      <c r="B78" s="13" t="s">
        <v>83</v>
      </c>
      <c r="C78" s="11" t="s">
        <v>71</v>
      </c>
      <c r="D78" s="11" t="s">
        <v>77</v>
      </c>
      <c r="E78" s="33">
        <v>4586932</v>
      </c>
      <c r="F78" s="11"/>
      <c r="G78" s="33">
        <v>4586932</v>
      </c>
    </row>
    <row r="79" spans="1:7" ht="15.75">
      <c r="A79" s="9">
        <v>2</v>
      </c>
      <c r="B79" s="85" t="s">
        <v>27</v>
      </c>
      <c r="C79" s="86"/>
      <c r="D79" s="86"/>
      <c r="E79" s="86"/>
      <c r="F79" s="86"/>
      <c r="G79" s="87"/>
    </row>
    <row r="80" spans="1:7" ht="54" customHeight="1">
      <c r="A80" s="12" t="s">
        <v>57</v>
      </c>
      <c r="B80" s="13" t="s">
        <v>155</v>
      </c>
      <c r="C80" s="11" t="s">
        <v>70</v>
      </c>
      <c r="D80" s="11" t="s">
        <v>79</v>
      </c>
      <c r="E80" s="11">
        <f>E81+E82</f>
        <v>2200</v>
      </c>
      <c r="F80" s="11"/>
      <c r="G80" s="11">
        <v>2200</v>
      </c>
    </row>
    <row r="81" spans="1:7" ht="34.5" customHeight="1">
      <c r="A81" s="12"/>
      <c r="B81" s="32" t="s">
        <v>157</v>
      </c>
      <c r="C81" s="11" t="s">
        <v>70</v>
      </c>
      <c r="D81" s="11" t="s">
        <v>79</v>
      </c>
      <c r="E81" s="11">
        <v>1210</v>
      </c>
      <c r="F81" s="11"/>
      <c r="G81" s="11">
        <f>E81</f>
        <v>1210</v>
      </c>
    </row>
    <row r="82" spans="1:7" ht="36" customHeight="1">
      <c r="A82" s="12"/>
      <c r="B82" s="32" t="s">
        <v>156</v>
      </c>
      <c r="C82" s="11" t="s">
        <v>70</v>
      </c>
      <c r="D82" s="11" t="s">
        <v>79</v>
      </c>
      <c r="E82" s="11">
        <v>990</v>
      </c>
      <c r="F82" s="11"/>
      <c r="G82" s="11">
        <f>E82</f>
        <v>990</v>
      </c>
    </row>
    <row r="83" spans="1:7" ht="51.75" customHeight="1">
      <c r="A83" s="12" t="s">
        <v>58</v>
      </c>
      <c r="B83" s="13" t="s">
        <v>88</v>
      </c>
      <c r="C83" s="11" t="s">
        <v>72</v>
      </c>
      <c r="D83" s="11" t="s">
        <v>79</v>
      </c>
      <c r="E83" s="11">
        <v>55</v>
      </c>
      <c r="F83" s="11"/>
      <c r="G83" s="11">
        <v>55</v>
      </c>
    </row>
    <row r="84" spans="1:7" ht="57" customHeight="1">
      <c r="A84" s="12" t="s">
        <v>59</v>
      </c>
      <c r="B84" s="13" t="s">
        <v>89</v>
      </c>
      <c r="C84" s="11" t="s">
        <v>72</v>
      </c>
      <c r="D84" s="11" t="s">
        <v>79</v>
      </c>
      <c r="E84" s="11">
        <v>45</v>
      </c>
      <c r="F84" s="11"/>
      <c r="G84" s="11">
        <v>45</v>
      </c>
    </row>
    <row r="85" spans="1:7" ht="64.5" customHeight="1">
      <c r="A85" s="12" t="s">
        <v>158</v>
      </c>
      <c r="B85" s="13" t="s">
        <v>159</v>
      </c>
      <c r="C85" s="11" t="s">
        <v>69</v>
      </c>
      <c r="D85" s="11" t="s">
        <v>131</v>
      </c>
      <c r="E85" s="11"/>
      <c r="F85" s="11">
        <v>1</v>
      </c>
      <c r="G85" s="11">
        <v>1</v>
      </c>
    </row>
    <row r="86" spans="1:7" ht="15.75">
      <c r="A86" s="9">
        <v>3</v>
      </c>
      <c r="B86" s="85" t="s">
        <v>28</v>
      </c>
      <c r="C86" s="86"/>
      <c r="D86" s="86"/>
      <c r="E86" s="86"/>
      <c r="F86" s="86"/>
      <c r="G86" s="87"/>
    </row>
    <row r="87" spans="1:16" s="46" customFormat="1" ht="57" customHeight="1">
      <c r="A87" s="47" t="s">
        <v>60</v>
      </c>
      <c r="B87" s="48" t="s">
        <v>144</v>
      </c>
      <c r="C87" s="49" t="s">
        <v>71</v>
      </c>
      <c r="D87" s="49" t="s">
        <v>116</v>
      </c>
      <c r="E87" s="50">
        <v>3360.35</v>
      </c>
      <c r="F87" s="50"/>
      <c r="G87" s="50">
        <v>3360.35</v>
      </c>
      <c r="H87" s="51"/>
      <c r="I87" s="51"/>
      <c r="J87" s="51"/>
      <c r="K87" s="51"/>
      <c r="L87" s="51"/>
      <c r="M87" s="51"/>
      <c r="N87" s="51"/>
      <c r="O87" s="51"/>
      <c r="P87" s="51"/>
    </row>
    <row r="88" spans="1:7" ht="42" customHeight="1">
      <c r="A88" s="12" t="s">
        <v>61</v>
      </c>
      <c r="B88" s="13" t="s">
        <v>90</v>
      </c>
      <c r="C88" s="11" t="s">
        <v>70</v>
      </c>
      <c r="D88" s="11" t="s">
        <v>95</v>
      </c>
      <c r="E88" s="11">
        <v>143</v>
      </c>
      <c r="F88" s="11"/>
      <c r="G88" s="11">
        <v>143</v>
      </c>
    </row>
    <row r="89" spans="1:7" ht="44.25" customHeight="1">
      <c r="A89" s="12" t="s">
        <v>62</v>
      </c>
      <c r="B89" s="13" t="s">
        <v>91</v>
      </c>
      <c r="C89" s="11" t="s">
        <v>70</v>
      </c>
      <c r="D89" s="11" t="s">
        <v>96</v>
      </c>
      <c r="E89" s="11">
        <v>14</v>
      </c>
      <c r="F89" s="11"/>
      <c r="G89" s="11">
        <v>14</v>
      </c>
    </row>
    <row r="90" spans="1:7" ht="43.5" customHeight="1">
      <c r="A90" s="12" t="s">
        <v>63</v>
      </c>
      <c r="B90" s="13" t="s">
        <v>92</v>
      </c>
      <c r="C90" s="11" t="s">
        <v>70</v>
      </c>
      <c r="D90" s="11" t="s">
        <v>97</v>
      </c>
      <c r="E90" s="11">
        <v>79</v>
      </c>
      <c r="F90" s="11"/>
      <c r="G90" s="11">
        <v>79</v>
      </c>
    </row>
    <row r="91" spans="1:7" ht="31.5" customHeight="1">
      <c r="A91" s="12" t="s">
        <v>64</v>
      </c>
      <c r="B91" s="13" t="s">
        <v>93</v>
      </c>
      <c r="C91" s="11" t="s">
        <v>72</v>
      </c>
      <c r="D91" s="11" t="s">
        <v>98</v>
      </c>
      <c r="E91" s="11">
        <v>16</v>
      </c>
      <c r="F91" s="11"/>
      <c r="G91" s="11">
        <v>16</v>
      </c>
    </row>
    <row r="92" spans="1:7" ht="44.25" customHeight="1">
      <c r="A92" s="12" t="s">
        <v>65</v>
      </c>
      <c r="B92" s="13" t="s">
        <v>94</v>
      </c>
      <c r="C92" s="11" t="s">
        <v>72</v>
      </c>
      <c r="D92" s="11" t="s">
        <v>98</v>
      </c>
      <c r="E92" s="11">
        <v>25</v>
      </c>
      <c r="F92" s="11"/>
      <c r="G92" s="11">
        <v>25</v>
      </c>
    </row>
    <row r="93" spans="1:7" ht="69.75" customHeight="1">
      <c r="A93" s="12" t="s">
        <v>160</v>
      </c>
      <c r="B93" s="13" t="s">
        <v>161</v>
      </c>
      <c r="C93" s="11" t="s">
        <v>71</v>
      </c>
      <c r="D93" s="11" t="s">
        <v>131</v>
      </c>
      <c r="E93" s="11"/>
      <c r="F93" s="52">
        <f>F77</f>
        <v>10000</v>
      </c>
      <c r="G93" s="52">
        <f>G77</f>
        <v>10000</v>
      </c>
    </row>
    <row r="94" spans="1:7" ht="15.75">
      <c r="A94" s="9" t="s">
        <v>162</v>
      </c>
      <c r="B94" s="85" t="s">
        <v>29</v>
      </c>
      <c r="C94" s="86"/>
      <c r="D94" s="86"/>
      <c r="E94" s="86"/>
      <c r="F94" s="86"/>
      <c r="G94" s="87"/>
    </row>
    <row r="95" spans="1:7" ht="72.75" customHeight="1">
      <c r="A95" s="12" t="s">
        <v>66</v>
      </c>
      <c r="B95" s="13" t="s">
        <v>104</v>
      </c>
      <c r="C95" s="35" t="s">
        <v>72</v>
      </c>
      <c r="D95" s="11" t="s">
        <v>98</v>
      </c>
      <c r="E95" s="11">
        <v>62</v>
      </c>
      <c r="F95" s="11"/>
      <c r="G95" s="11">
        <v>62</v>
      </c>
    </row>
    <row r="96" spans="1:7" ht="15">
      <c r="A96" s="12"/>
      <c r="B96" s="13" t="s">
        <v>99</v>
      </c>
      <c r="C96" s="35" t="s">
        <v>72</v>
      </c>
      <c r="D96" s="11" t="s">
        <v>98</v>
      </c>
      <c r="E96" s="11">
        <v>50</v>
      </c>
      <c r="F96" s="11"/>
      <c r="G96" s="11">
        <v>50</v>
      </c>
    </row>
    <row r="97" spans="1:7" ht="15">
      <c r="A97" s="12"/>
      <c r="B97" s="13" t="s">
        <v>100</v>
      </c>
      <c r="C97" s="36" t="s">
        <v>72</v>
      </c>
      <c r="D97" s="11" t="s">
        <v>98</v>
      </c>
      <c r="E97" s="11">
        <v>8</v>
      </c>
      <c r="F97" s="11"/>
      <c r="G97" s="11">
        <v>8</v>
      </c>
    </row>
    <row r="98" spans="1:7" ht="25.5">
      <c r="A98" s="12"/>
      <c r="B98" s="13" t="s">
        <v>101</v>
      </c>
      <c r="C98" s="34" t="s">
        <v>72</v>
      </c>
      <c r="D98" s="11" t="s">
        <v>98</v>
      </c>
      <c r="E98" s="11">
        <v>4</v>
      </c>
      <c r="F98" s="11"/>
      <c r="G98" s="11">
        <v>4</v>
      </c>
    </row>
    <row r="99" spans="1:7" ht="78.75" customHeight="1">
      <c r="A99" s="12" t="s">
        <v>67</v>
      </c>
      <c r="B99" s="13" t="s">
        <v>102</v>
      </c>
      <c r="C99" s="37" t="s">
        <v>72</v>
      </c>
      <c r="D99" s="11" t="s">
        <v>105</v>
      </c>
      <c r="E99" s="11">
        <v>7.3</v>
      </c>
      <c r="F99" s="11"/>
      <c r="G99" s="11">
        <v>7.3</v>
      </c>
    </row>
    <row r="100" spans="1:7" ht="30" customHeight="1">
      <c r="A100" s="12" t="s">
        <v>68</v>
      </c>
      <c r="B100" s="13" t="s">
        <v>103</v>
      </c>
      <c r="C100" s="34" t="s">
        <v>72</v>
      </c>
      <c r="D100" s="11" t="s">
        <v>98</v>
      </c>
      <c r="E100" s="11">
        <v>100</v>
      </c>
      <c r="F100" s="11"/>
      <c r="G100" s="11">
        <v>100</v>
      </c>
    </row>
    <row r="101" spans="1:7" ht="19.5" customHeight="1">
      <c r="A101" s="88" t="s">
        <v>164</v>
      </c>
      <c r="B101" s="89"/>
      <c r="C101" s="89"/>
      <c r="D101" s="89"/>
      <c r="E101" s="89"/>
      <c r="F101" s="89"/>
      <c r="G101" s="90"/>
    </row>
    <row r="102" spans="1:7" ht="15.75">
      <c r="A102" s="9" t="s">
        <v>126</v>
      </c>
      <c r="B102" s="85" t="s">
        <v>26</v>
      </c>
      <c r="C102" s="86"/>
      <c r="D102" s="86"/>
      <c r="E102" s="86"/>
      <c r="F102" s="86"/>
      <c r="G102" s="87"/>
    </row>
    <row r="103" spans="1:7" ht="49.5" customHeight="1">
      <c r="A103" s="12" t="s">
        <v>54</v>
      </c>
      <c r="B103" s="13" t="s">
        <v>119</v>
      </c>
      <c r="C103" s="11" t="s">
        <v>71</v>
      </c>
      <c r="D103" s="49" t="s">
        <v>154</v>
      </c>
      <c r="E103" s="52">
        <v>1329200</v>
      </c>
      <c r="F103" s="11"/>
      <c r="G103" s="52">
        <v>1329200</v>
      </c>
    </row>
    <row r="104" spans="1:7" ht="25.5" customHeight="1">
      <c r="A104" s="12"/>
      <c r="B104" s="32" t="s">
        <v>120</v>
      </c>
      <c r="C104" s="11" t="s">
        <v>71</v>
      </c>
      <c r="D104" s="49" t="s">
        <v>154</v>
      </c>
      <c r="E104" s="52">
        <v>1125800</v>
      </c>
      <c r="F104" s="11"/>
      <c r="G104" s="52">
        <v>1125800</v>
      </c>
    </row>
    <row r="105" spans="1:7" ht="25.5" customHeight="1">
      <c r="A105" s="12"/>
      <c r="B105" s="32" t="s">
        <v>121</v>
      </c>
      <c r="C105" s="11" t="s">
        <v>71</v>
      </c>
      <c r="D105" s="49" t="s">
        <v>154</v>
      </c>
      <c r="E105" s="52">
        <v>21600</v>
      </c>
      <c r="F105" s="11"/>
      <c r="G105" s="52">
        <v>21600</v>
      </c>
    </row>
    <row r="106" spans="1:7" ht="25.5" customHeight="1">
      <c r="A106" s="12"/>
      <c r="B106" s="32" t="s">
        <v>122</v>
      </c>
      <c r="C106" s="11" t="s">
        <v>71</v>
      </c>
      <c r="D106" s="49" t="s">
        <v>154</v>
      </c>
      <c r="E106" s="52">
        <v>181800</v>
      </c>
      <c r="F106" s="11"/>
      <c r="G106" s="52">
        <v>181800</v>
      </c>
    </row>
    <row r="107" spans="1:7" ht="31.5" customHeight="1">
      <c r="A107" s="12" t="s">
        <v>55</v>
      </c>
      <c r="B107" s="13" t="s">
        <v>123</v>
      </c>
      <c r="C107" s="11" t="s">
        <v>124</v>
      </c>
      <c r="D107" s="11" t="s">
        <v>131</v>
      </c>
      <c r="E107" s="11">
        <v>3890.23</v>
      </c>
      <c r="F107" s="11"/>
      <c r="G107" s="11">
        <v>3890.23</v>
      </c>
    </row>
    <row r="108" spans="1:7" ht="38.25" customHeight="1">
      <c r="A108" s="12" t="s">
        <v>56</v>
      </c>
      <c r="B108" s="13" t="s">
        <v>125</v>
      </c>
      <c r="C108" s="11" t="s">
        <v>124</v>
      </c>
      <c r="D108" s="11" t="s">
        <v>131</v>
      </c>
      <c r="E108" s="11">
        <v>4919.39</v>
      </c>
      <c r="F108" s="11"/>
      <c r="G108" s="11">
        <v>4919.39</v>
      </c>
    </row>
    <row r="109" spans="1:7" ht="15.75">
      <c r="A109" s="9">
        <v>2</v>
      </c>
      <c r="B109" s="85" t="s">
        <v>27</v>
      </c>
      <c r="C109" s="86"/>
      <c r="D109" s="86"/>
      <c r="E109" s="86"/>
      <c r="F109" s="86"/>
      <c r="G109" s="87"/>
    </row>
    <row r="110" spans="1:7" ht="50.25" customHeight="1">
      <c r="A110" s="12" t="s">
        <v>57</v>
      </c>
      <c r="B110" s="13" t="s">
        <v>127</v>
      </c>
      <c r="C110" s="11"/>
      <c r="D110" s="11"/>
      <c r="E110" s="11"/>
      <c r="F110" s="11"/>
      <c r="G110" s="11"/>
    </row>
    <row r="111" spans="1:7" ht="18.75" customHeight="1">
      <c r="A111" s="12"/>
      <c r="B111" s="32" t="s">
        <v>120</v>
      </c>
      <c r="C111" s="11" t="s">
        <v>128</v>
      </c>
      <c r="D111" s="11" t="s">
        <v>131</v>
      </c>
      <c r="E111" s="11">
        <v>590</v>
      </c>
      <c r="F111" s="11"/>
      <c r="G111" s="11">
        <v>590</v>
      </c>
    </row>
    <row r="112" spans="1:7" ht="18.75" customHeight="1">
      <c r="A112" s="12"/>
      <c r="B112" s="32" t="s">
        <v>121</v>
      </c>
      <c r="C112" s="11" t="s">
        <v>129</v>
      </c>
      <c r="D112" s="11" t="s">
        <v>131</v>
      </c>
      <c r="E112" s="11">
        <v>1200</v>
      </c>
      <c r="F112" s="11"/>
      <c r="G112" s="11">
        <v>1200</v>
      </c>
    </row>
    <row r="113" spans="1:7" ht="18.75" customHeight="1">
      <c r="A113" s="12"/>
      <c r="B113" s="32" t="s">
        <v>122</v>
      </c>
      <c r="C113" s="11" t="s">
        <v>130</v>
      </c>
      <c r="D113" s="11" t="s">
        <v>131</v>
      </c>
      <c r="E113" s="11">
        <v>56600</v>
      </c>
      <c r="F113" s="11"/>
      <c r="G113" s="11">
        <v>56600</v>
      </c>
    </row>
    <row r="114" spans="1:7" ht="15.75">
      <c r="A114" s="9">
        <v>3</v>
      </c>
      <c r="B114" s="85" t="s">
        <v>28</v>
      </c>
      <c r="C114" s="86"/>
      <c r="D114" s="86"/>
      <c r="E114" s="86"/>
      <c r="F114" s="86"/>
      <c r="G114" s="87"/>
    </row>
    <row r="115" spans="1:16" s="46" customFormat="1" ht="42" customHeight="1">
      <c r="A115" s="47" t="s">
        <v>60</v>
      </c>
      <c r="B115" s="48" t="s">
        <v>132</v>
      </c>
      <c r="C115" s="49"/>
      <c r="D115" s="49" t="s">
        <v>131</v>
      </c>
      <c r="E115" s="50"/>
      <c r="F115" s="50"/>
      <c r="G115" s="50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1:7" ht="31.5" customHeight="1">
      <c r="A116" s="12"/>
      <c r="B116" s="32" t="s">
        <v>120</v>
      </c>
      <c r="C116" s="11" t="s">
        <v>134</v>
      </c>
      <c r="D116" s="11" t="s">
        <v>133</v>
      </c>
      <c r="E116" s="11">
        <v>0.12</v>
      </c>
      <c r="F116" s="11"/>
      <c r="G116" s="11">
        <v>0.12</v>
      </c>
    </row>
    <row r="117" spans="1:7" ht="28.5" customHeight="1">
      <c r="A117" s="12"/>
      <c r="B117" s="32" t="s">
        <v>121</v>
      </c>
      <c r="C117" s="11" t="s">
        <v>135</v>
      </c>
      <c r="D117" s="11" t="s">
        <v>137</v>
      </c>
      <c r="E117" s="11">
        <v>0.31</v>
      </c>
      <c r="F117" s="11"/>
      <c r="G117" s="11">
        <v>0.31</v>
      </c>
    </row>
    <row r="118" spans="1:7" ht="28.5" customHeight="1">
      <c r="A118" s="12"/>
      <c r="B118" s="32" t="s">
        <v>122</v>
      </c>
      <c r="C118" s="11" t="s">
        <v>136</v>
      </c>
      <c r="D118" s="11" t="s">
        <v>138</v>
      </c>
      <c r="E118" s="11">
        <v>14.55</v>
      </c>
      <c r="F118" s="11"/>
      <c r="G118" s="11">
        <v>14.55</v>
      </c>
    </row>
    <row r="119" spans="1:7" ht="31.5" customHeight="1">
      <c r="A119" s="12" t="s">
        <v>61</v>
      </c>
      <c r="B119" s="13" t="s">
        <v>139</v>
      </c>
      <c r="C119" s="11" t="s">
        <v>142</v>
      </c>
      <c r="D119" s="11" t="s">
        <v>131</v>
      </c>
      <c r="E119" s="11">
        <v>200</v>
      </c>
      <c r="F119" s="11"/>
      <c r="G119" s="11">
        <v>200</v>
      </c>
    </row>
    <row r="120" spans="1:7" ht="15.75">
      <c r="A120" s="9">
        <v>4</v>
      </c>
      <c r="B120" s="85" t="s">
        <v>29</v>
      </c>
      <c r="C120" s="86"/>
      <c r="D120" s="86"/>
      <c r="E120" s="86"/>
      <c r="F120" s="86"/>
      <c r="G120" s="87"/>
    </row>
    <row r="121" spans="1:7" ht="56.25" customHeight="1">
      <c r="A121" s="12" t="s">
        <v>66</v>
      </c>
      <c r="B121" s="13" t="s">
        <v>140</v>
      </c>
      <c r="C121" s="35" t="s">
        <v>72</v>
      </c>
      <c r="D121" s="11" t="s">
        <v>98</v>
      </c>
      <c r="E121" s="11"/>
      <c r="F121" s="11"/>
      <c r="G121" s="11"/>
    </row>
    <row r="122" spans="1:7" ht="15">
      <c r="A122" s="12"/>
      <c r="B122" s="32" t="s">
        <v>120</v>
      </c>
      <c r="C122" s="35" t="s">
        <v>72</v>
      </c>
      <c r="D122" s="11" t="s">
        <v>98</v>
      </c>
      <c r="E122" s="11">
        <v>1</v>
      </c>
      <c r="F122" s="11"/>
      <c r="G122" s="11">
        <v>1</v>
      </c>
    </row>
    <row r="123" spans="1:7" ht="15">
      <c r="A123" s="12"/>
      <c r="B123" s="32" t="s">
        <v>121</v>
      </c>
      <c r="C123" s="36" t="s">
        <v>72</v>
      </c>
      <c r="D123" s="11" t="s">
        <v>98</v>
      </c>
      <c r="E123" s="11">
        <v>1</v>
      </c>
      <c r="F123" s="11"/>
      <c r="G123" s="11">
        <v>1</v>
      </c>
    </row>
    <row r="124" spans="1:7" ht="15">
      <c r="A124" s="12"/>
      <c r="B124" s="32" t="s">
        <v>122</v>
      </c>
      <c r="C124" s="34" t="s">
        <v>72</v>
      </c>
      <c r="D124" s="11" t="s">
        <v>98</v>
      </c>
      <c r="E124" s="11">
        <v>1</v>
      </c>
      <c r="F124" s="11"/>
      <c r="G124" s="11">
        <v>1</v>
      </c>
    </row>
    <row r="125" spans="1:7" ht="69" customHeight="1">
      <c r="A125" s="12" t="s">
        <v>67</v>
      </c>
      <c r="B125" s="13" t="s">
        <v>141</v>
      </c>
      <c r="C125" s="55" t="s">
        <v>71</v>
      </c>
      <c r="D125" s="11" t="s">
        <v>98</v>
      </c>
      <c r="E125" s="53">
        <v>13292</v>
      </c>
      <c r="F125" s="11"/>
      <c r="G125" s="53">
        <v>13292</v>
      </c>
    </row>
    <row r="126" ht="15.75">
      <c r="A126" s="2"/>
    </row>
    <row r="127" spans="1:4" ht="15.75" customHeight="1">
      <c r="A127" s="58" t="s">
        <v>44</v>
      </c>
      <c r="B127" s="58"/>
      <c r="C127" s="58"/>
      <c r="D127" s="22"/>
    </row>
    <row r="128" spans="1:7" ht="24.75" customHeight="1">
      <c r="A128" s="58"/>
      <c r="B128" s="58"/>
      <c r="C128" s="58"/>
      <c r="D128" s="23"/>
      <c r="E128" s="5"/>
      <c r="F128" s="91" t="s">
        <v>45</v>
      </c>
      <c r="G128" s="91"/>
    </row>
    <row r="129" spans="1:7" ht="15">
      <c r="A129" s="4"/>
      <c r="B129" s="56"/>
      <c r="D129" s="57" t="s">
        <v>30</v>
      </c>
      <c r="F129" s="59" t="s">
        <v>47</v>
      </c>
      <c r="G129" s="59"/>
    </row>
    <row r="130" spans="1:4" ht="15.75" customHeight="1">
      <c r="A130" s="58" t="s">
        <v>31</v>
      </c>
      <c r="B130" s="58"/>
      <c r="C130" s="56"/>
      <c r="D130" s="56"/>
    </row>
    <row r="131" spans="1:4" ht="24" customHeight="1">
      <c r="A131" s="58" t="s">
        <v>145</v>
      </c>
      <c r="B131" s="58"/>
      <c r="C131" s="58"/>
      <c r="D131" s="56"/>
    </row>
    <row r="132" spans="1:7" ht="36" customHeight="1">
      <c r="A132" s="58" t="s">
        <v>48</v>
      </c>
      <c r="B132" s="58"/>
      <c r="C132" s="58"/>
      <c r="D132" s="23"/>
      <c r="E132" s="5"/>
      <c r="F132" s="91" t="s">
        <v>46</v>
      </c>
      <c r="G132" s="91"/>
    </row>
    <row r="133" spans="1:7" ht="15">
      <c r="A133" s="22"/>
      <c r="B133" s="56"/>
      <c r="C133" s="56"/>
      <c r="D133" s="57" t="s">
        <v>30</v>
      </c>
      <c r="F133" s="59" t="s">
        <v>47</v>
      </c>
      <c r="G133" s="59"/>
    </row>
    <row r="134" ht="15">
      <c r="A134" s="3" t="s">
        <v>146</v>
      </c>
    </row>
    <row r="135" ht="15">
      <c r="A135" s="3" t="s">
        <v>147</v>
      </c>
    </row>
  </sheetData>
  <sheetProtection/>
  <mergeCells count="78">
    <mergeCell ref="B109:G109"/>
    <mergeCell ref="A53:C53"/>
    <mergeCell ref="B50:C50"/>
    <mergeCell ref="B45:C45"/>
    <mergeCell ref="B46:C46"/>
    <mergeCell ref="F46:G46"/>
    <mergeCell ref="F47:G47"/>
    <mergeCell ref="A66:G66"/>
    <mergeCell ref="D19:G19"/>
    <mergeCell ref="F52:G52"/>
    <mergeCell ref="F53:G53"/>
    <mergeCell ref="B51:C51"/>
    <mergeCell ref="F51:G51"/>
    <mergeCell ref="B41:G41"/>
    <mergeCell ref="B52:C52"/>
    <mergeCell ref="B48:C48"/>
    <mergeCell ref="D22:G22"/>
    <mergeCell ref="D24:G24"/>
    <mergeCell ref="E5:G5"/>
    <mergeCell ref="F128:G128"/>
    <mergeCell ref="A131:C131"/>
    <mergeCell ref="A127:C128"/>
    <mergeCell ref="D29:G29"/>
    <mergeCell ref="A17:G17"/>
    <mergeCell ref="B31:G31"/>
    <mergeCell ref="B32:G32"/>
    <mergeCell ref="F45:G45"/>
    <mergeCell ref="B26:G26"/>
    <mergeCell ref="F132:G132"/>
    <mergeCell ref="A130:B130"/>
    <mergeCell ref="B55:G55"/>
    <mergeCell ref="B62:G62"/>
    <mergeCell ref="B79:G79"/>
    <mergeCell ref="B86:G86"/>
    <mergeCell ref="B94:G94"/>
    <mergeCell ref="A60:D60"/>
    <mergeCell ref="B120:G120"/>
    <mergeCell ref="B114:G114"/>
    <mergeCell ref="F129:G129"/>
    <mergeCell ref="A59:D59"/>
    <mergeCell ref="F48:G48"/>
    <mergeCell ref="F49:G49"/>
    <mergeCell ref="F50:G50"/>
    <mergeCell ref="B49:C49"/>
    <mergeCell ref="B68:G68"/>
    <mergeCell ref="A67:G67"/>
    <mergeCell ref="A101:G101"/>
    <mergeCell ref="B102:G102"/>
    <mergeCell ref="D21:G21"/>
    <mergeCell ref="A16:G16"/>
    <mergeCell ref="D20:G20"/>
    <mergeCell ref="A57:D57"/>
    <mergeCell ref="A58:D58"/>
    <mergeCell ref="B40:G40"/>
    <mergeCell ref="D27:G27"/>
    <mergeCell ref="D28:G28"/>
    <mergeCell ref="B35:G35"/>
    <mergeCell ref="B47:C47"/>
    <mergeCell ref="A15:G15"/>
    <mergeCell ref="A23:A24"/>
    <mergeCell ref="D23:G23"/>
    <mergeCell ref="B25:G25"/>
    <mergeCell ref="E9:G9"/>
    <mergeCell ref="E10:G10"/>
    <mergeCell ref="A19:A20"/>
    <mergeCell ref="C19:C20"/>
    <mergeCell ref="A21:A22"/>
    <mergeCell ref="C21:C22"/>
    <mergeCell ref="A132:C132"/>
    <mergeCell ref="F133:G133"/>
    <mergeCell ref="F1:G3"/>
    <mergeCell ref="B37:G37"/>
    <mergeCell ref="B39:G39"/>
    <mergeCell ref="E6:G6"/>
    <mergeCell ref="E7:G7"/>
    <mergeCell ref="E12:G12"/>
    <mergeCell ref="E8:G8"/>
    <mergeCell ref="E11:G11"/>
  </mergeCells>
  <printOptions/>
  <pageMargins left="0.18" right="0.16" top="0.52" bottom="0.29" header="0.3" footer="0.3"/>
  <pageSetup horizontalDpi="600" verticalDpi="600" orientation="landscape" paperSize="9" scale="98" r:id="rId1"/>
  <rowBreaks count="7" manualBreakCount="7">
    <brk id="29" max="255" man="1"/>
    <brk id="54" max="6" man="1"/>
    <brk id="71" max="6" man="1"/>
    <brk id="85" max="6" man="1"/>
    <brk id="93" max="255" man="1"/>
    <brk id="108" max="6" man="1"/>
    <brk id="1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2019-04-01T09:07:00Z</cp:lastPrinted>
  <dcterms:created xsi:type="dcterms:W3CDTF">2018-12-28T08:43:53Z</dcterms:created>
  <dcterms:modified xsi:type="dcterms:W3CDTF">2019-04-01T09:07:03Z</dcterms:modified>
  <cp:category/>
  <cp:version/>
  <cp:contentType/>
  <cp:contentStatus/>
</cp:coreProperties>
</file>